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 activeTab="6"/>
  </bookViews>
  <sheets>
    <sheet name="Materialdatenbank" sheetId="7" r:id="rId1"/>
    <sheet name="thermoplastische Verbundwerkst." sheetId="1" r:id="rId2"/>
    <sheet name="Prepreg" sheetId="2" r:id="rId3"/>
    <sheet name="Kohlenstofffaser" sheetId="3" r:id="rId4"/>
    <sheet name="TenCate UD Tapes" sheetId="5" r:id="rId5"/>
    <sheet name="Victrex PEEK" sheetId="6" r:id="rId6"/>
    <sheet name="Vergleichsmaterialien" sheetId="8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7" l="1"/>
  <c r="I40" i="7"/>
  <c r="I41" i="7"/>
  <c r="I42" i="7"/>
  <c r="I43" i="7"/>
  <c r="I44" i="7"/>
  <c r="I15" i="7"/>
  <c r="I16" i="7"/>
  <c r="I17" i="7"/>
  <c r="I18" i="7"/>
  <c r="I19" i="7"/>
  <c r="I20" i="7"/>
  <c r="I21" i="7"/>
  <c r="I22" i="7"/>
  <c r="I23" i="7"/>
  <c r="I24" i="7"/>
  <c r="I12" i="7"/>
  <c r="I13" i="7"/>
  <c r="I14" i="7"/>
  <c r="I11" i="7"/>
</calcChain>
</file>

<file path=xl/sharedStrings.xml><?xml version="1.0" encoding="utf-8"?>
<sst xmlns="http://schemas.openxmlformats.org/spreadsheetml/2006/main" count="468" uniqueCount="227">
  <si>
    <t>Dichte [g/cm^3]</t>
  </si>
  <si>
    <t>Fasergehalt nach Gewicht [%]</t>
  </si>
  <si>
    <t>Fasergehalt nach Volumen [%]</t>
  </si>
  <si>
    <t>Laminatendicke [mm]</t>
  </si>
  <si>
    <t>Laminatabmessungen [mm]</t>
  </si>
  <si>
    <t>Flächengewicht [g/m^2]</t>
  </si>
  <si>
    <t>Schmelztemperatur [°C]</t>
  </si>
  <si>
    <t>Glasübergangstemperatur [°C]</t>
  </si>
  <si>
    <t>Zugfestigkeit [MPa]</t>
  </si>
  <si>
    <t>Zugmodul [GPa]</t>
  </si>
  <si>
    <t>Bruchdehnung [%]</t>
  </si>
  <si>
    <t>Biegemodul 0° [GPa]</t>
  </si>
  <si>
    <t>Biegefestigkeit 0° [MPa]</t>
  </si>
  <si>
    <t>Biegefestigkeit 90° [MPa]</t>
  </si>
  <si>
    <t>Biegemodul 90° [GPa]</t>
  </si>
  <si>
    <t>400x600</t>
  </si>
  <si>
    <t>GF-PA6 (Glasfaser Organoblech mit einer thermoplastischen Matrix)</t>
  </si>
  <si>
    <t>Wärmeformbeständigkeitstemperatur bei 8 MPa [°C]</t>
  </si>
  <si>
    <t>Charpy Schlagzähigkeit [kJ/m^2]</t>
  </si>
  <si>
    <t>Viskosität [cm^3/g]</t>
  </si>
  <si>
    <t>Längenausdehnungskoeffizient [E-6/K]</t>
  </si>
  <si>
    <t>vertikale Verarbeitungsschrumpfung [%]</t>
  </si>
  <si>
    <t>parallele Verarbeitungsschrumpfung [%]</t>
  </si>
  <si>
    <t>Wasseraufnahme [%]</t>
  </si>
  <si>
    <t>gekerbte Charpy Schlagzähigkeit [kJ/m^2]</t>
  </si>
  <si>
    <t>Dicke (pro Schicht) [mm]</t>
  </si>
  <si>
    <t>255 (total)</t>
  </si>
  <si>
    <t>145 (fiber)</t>
  </si>
  <si>
    <t>337 (total)</t>
  </si>
  <si>
    <t>220 (fiber)</t>
  </si>
  <si>
    <t>GF-PA6 UD-Band (unidirektional)</t>
  </si>
  <si>
    <t>CF-PA6 UD-Band (unidirektional)</t>
  </si>
  <si>
    <t>CF-PA6 (Kohlenstofffaser Organoblech mit einer thermoplastischen Matrix)</t>
  </si>
  <si>
    <t>Kohlenstofffaserpolyamide 6 Organoblech</t>
  </si>
  <si>
    <t>Thermoplastische Verbundwerkstoff-Materialen (SGL-Group)</t>
  </si>
  <si>
    <t>Wärmeausdehnungskoeffizient [E-6/K]</t>
  </si>
  <si>
    <t>HexPly M18</t>
  </si>
  <si>
    <t>Poissonzahl [-]</t>
  </si>
  <si>
    <t>Biegefestigkeit [MPa]</t>
  </si>
  <si>
    <t>Biegemodul [GPa]</t>
  </si>
  <si>
    <t>Druckfestigkeit [MPa]</t>
  </si>
  <si>
    <t>Volumenschrumpfung [%]</t>
  </si>
  <si>
    <t>HexPly 916</t>
  </si>
  <si>
    <t>Zugbelastung [%]</t>
  </si>
  <si>
    <t>Druckbelastung [%]</t>
  </si>
  <si>
    <t>Harzdichte [g/cm^3]</t>
  </si>
  <si>
    <t>Zähigkeit G1C [J/m^2]</t>
  </si>
  <si>
    <t>HexPly 924</t>
  </si>
  <si>
    <t>HexPly 1454</t>
  </si>
  <si>
    <t>HexPly 108</t>
  </si>
  <si>
    <t>HexPly 6376</t>
  </si>
  <si>
    <t>Faserflächengewicht [g/m^2]</t>
  </si>
  <si>
    <t>Faserdichte [g/cm^3]</t>
  </si>
  <si>
    <t>Filament pro Werg</t>
  </si>
  <si>
    <t>E-Glass</t>
  </si>
  <si>
    <t>R-Glass</t>
  </si>
  <si>
    <t>Schichtdicke [mm]</t>
  </si>
  <si>
    <t>Zugfestifkeit 0° [MPa]</t>
  </si>
  <si>
    <t>Zugfestifkeit 90° [MPa]</t>
  </si>
  <si>
    <t>Druckfestigkeit 0° [MPa]</t>
  </si>
  <si>
    <t>Druckfestigkeit 90° [MPa]</t>
  </si>
  <si>
    <t>Druckmodul 0° [GPa]</t>
  </si>
  <si>
    <t>Druckmodul 90° [GPa]</t>
  </si>
  <si>
    <t>ILSS 0° [MPa]</t>
  </si>
  <si>
    <t>HexPly M12 45% 46280 (trocken, Raumtemperatur)</t>
  </si>
  <si>
    <t>HexPly M12 37% 7781 (trocken, Raumtemperatur)</t>
  </si>
  <si>
    <t>HexPly M12 TVR380/26% (trocken, Raumtemperatur)</t>
  </si>
  <si>
    <t>-</t>
  </si>
  <si>
    <t>ILSS 90°</t>
  </si>
  <si>
    <t>Schälfestigkeit [MPa]</t>
  </si>
  <si>
    <t>HexPly M42 52%/G1177 (Glass/Carbon) (trocken, Raumtemperatur)</t>
  </si>
  <si>
    <t>HexPly M42 63%/120 (E-Glass) (trocken, Raumtemperatur)</t>
  </si>
  <si>
    <t>HexPly M42 50%/G939 (HS Carbon) (trocken, Raumtemperatur)</t>
  </si>
  <si>
    <t>HexPly M42 54%/G1088 (Glass/Carbon) (trocken, Raumtemperatur)</t>
  </si>
  <si>
    <t>Nominale Laminatdichte [g/cm^3]</t>
  </si>
  <si>
    <t>ILSS [MPa]</t>
  </si>
  <si>
    <t>Druckmodul [GPa]</t>
  </si>
  <si>
    <t>HexPly M35-4/38%/UD150/CHS/460 (RT)</t>
  </si>
  <si>
    <t>HexPly M35-4/38%/193P/CHS-12K (RT)</t>
  </si>
  <si>
    <t>HexPly M35-4/38%/245T2/CHS-3K (RT)</t>
  </si>
  <si>
    <t>HexPly M35-4/42%/385T2/CHS-12K (RT)</t>
  </si>
  <si>
    <t>HexPly M49/42%/200T2X2/CHS-3K</t>
  </si>
  <si>
    <t>HexPly M49/42%/245T2/AS4-3K</t>
  </si>
  <si>
    <t>HexPlyM49/42%/370T2/CHS-12K</t>
  </si>
  <si>
    <t>HexPly M49/39%/600T2X2/CHS-12K</t>
  </si>
  <si>
    <t>HexPly M49/32%/600S8/GE-300</t>
  </si>
  <si>
    <t>HexPly M47/38%/UD150/T700</t>
  </si>
  <si>
    <t>HexPly M47/47%/200T2x2/AS4-3K</t>
  </si>
  <si>
    <t>HexPly M47/42%/370T2/CHS-12K</t>
  </si>
  <si>
    <t>HexPly M47/42%/375S5/AS4-6K</t>
  </si>
  <si>
    <t>HexPly M47/38%/660T2x2/T700-12K</t>
  </si>
  <si>
    <t>HexPly M56/40%/285T2/AS4C-6K</t>
  </si>
  <si>
    <t>HexPly M56/40% /280H5/AS4-3K</t>
  </si>
  <si>
    <t>HexPly M56/40%/193PW/AS4-3K</t>
  </si>
  <si>
    <t>UD</t>
  </si>
  <si>
    <t>Nominale Prepregflächengewicht [g/m^2]</t>
  </si>
  <si>
    <t>HexPly M56/35%/UD268/IM7-12K</t>
  </si>
  <si>
    <t>HexPly M56/35%/UD134/ AS7-12K</t>
  </si>
  <si>
    <t>HexPly M56/37%/7781</t>
  </si>
  <si>
    <t>Materialen mit Epoxy-Matrix</t>
  </si>
  <si>
    <t>HexPly M18/1 43% G939 Fabric (trocken, RT)</t>
  </si>
  <si>
    <t>HexPly M74 (trocken, RT)</t>
  </si>
  <si>
    <t>TC890 (trocken, RT)</t>
  </si>
  <si>
    <t>TC890 (trocken, bei 288°C)</t>
  </si>
  <si>
    <t>HexPly M18/1 42% G947 UD (trocken, RT)</t>
  </si>
  <si>
    <t>Verbundwerkzeug-Prepregs</t>
  </si>
  <si>
    <t>Masse/Länge [g/m]</t>
  </si>
  <si>
    <t>Fließgrenze [m/g]</t>
  </si>
  <si>
    <t>Wergquerschnittsfläche [mm^2]</t>
  </si>
  <si>
    <t>Filamentendurchmesser [microns]</t>
  </si>
  <si>
    <t>C-Gehalt [%]</t>
  </si>
  <si>
    <t>Nenngewicht [kg]</t>
  </si>
  <si>
    <t>Nennlänge [m]</t>
  </si>
  <si>
    <t>HexTow IM7 (6K)</t>
  </si>
  <si>
    <t>HexTow IM7 (12K)</t>
  </si>
  <si>
    <t>HexTow AS4 (3K)</t>
  </si>
  <si>
    <t>HexTow AS4 (6K)</t>
  </si>
  <si>
    <t>HexTow AS4 (12K)</t>
  </si>
  <si>
    <t>GF-PA6 LFT (langglasfaserverstärkter Thermoplast)</t>
  </si>
  <si>
    <t>CF-PA6 LFT (langkohlenstofffaserverstärkter Thermoplast, getrocknet)</t>
  </si>
  <si>
    <t>CF-PA6 LFT (langkohlenstofffaserverstärkter Thermoplast, bedingt)</t>
  </si>
  <si>
    <t>0,19-5</t>
  </si>
  <si>
    <t>3,5</t>
  </si>
  <si>
    <t>TenCate Cetex</t>
  </si>
  <si>
    <t>Bandbreite [mm]</t>
  </si>
  <si>
    <t>Banddicke [mm]</t>
  </si>
  <si>
    <t>TenCate Cetex TC910 Nylon 6 Glasfaser UD-Band</t>
  </si>
  <si>
    <t>TenCate Cetex TC910 Nylon 6 Kohlenstofffaser UD-Band</t>
  </si>
  <si>
    <t>Zugmodul 0° [GPa]</t>
  </si>
  <si>
    <t>Zugmodul 90° [GPa]</t>
  </si>
  <si>
    <t>TenCate UD Tapes bei Raumtemperatur</t>
  </si>
  <si>
    <t>TenCate Cetex TC920 Glasfaser PC/ABS UD-Band</t>
  </si>
  <si>
    <t>TenCate Cetex TC920 Kohlenstofffaser PC/ABS UD-Band</t>
  </si>
  <si>
    <t>TenCate Cetex TC930 Glasfaser HDPE UD-Band</t>
  </si>
  <si>
    <t>Zugfestigkeit (Harz) [MPa]</t>
  </si>
  <si>
    <t>Zugmodul (Harz) [GPa]</t>
  </si>
  <si>
    <t>Bruchdehnung (Harz) [%]</t>
  </si>
  <si>
    <t>Streckdehnung [%]</t>
  </si>
  <si>
    <t>Wärmeformbeständigkeitstemperatur (HDT) [°C]</t>
  </si>
  <si>
    <t>TenCate Cetex TC940 Glasfaser PET Unitape</t>
  </si>
  <si>
    <t>TenCate Cetex TC940 Kohlenstofffaser PET Unitape</t>
  </si>
  <si>
    <t>TenCate Cetex TC960 Glasfaser PP Unitape</t>
  </si>
  <si>
    <t>Glasübergangstemperatur (Harz) [°C]</t>
  </si>
  <si>
    <t>Schmelztemperatur (Harz) [°C]</t>
  </si>
  <si>
    <t>TenCate Cetex TC1100 PPS High Strength UD-Band</t>
  </si>
  <si>
    <t>Izod Schlagzähigkeit gekerbt [kJ/m^2]</t>
  </si>
  <si>
    <t>Izod Schlagzähigkeit ungekerbt [kJ/m^2]</t>
  </si>
  <si>
    <t>Wärmeleitfähigkeit [W/mK]</t>
  </si>
  <si>
    <t>TenCate Cetex TC1100 PPS Intermediate Modulus UD-Band</t>
  </si>
  <si>
    <t>Scherfestigkeit in der Ebene [MPa]</t>
  </si>
  <si>
    <t>Schermodul in der Ebene [GPa]</t>
  </si>
  <si>
    <t>TenCate Cetex TC1100 mit E-Glass 7781</t>
  </si>
  <si>
    <t>TenCate Cetex TC1101 mit Kohlenstoff 3K</t>
  </si>
  <si>
    <t>ILSS (Scherfestigkeit in der Ebene) [MPa]</t>
  </si>
  <si>
    <t>TenCate Cetex TC1200 PEEK AS-4</t>
  </si>
  <si>
    <t>Harzgehalt nach Gewicht [%]</t>
  </si>
  <si>
    <t>ILSS 90° [MPa]</t>
  </si>
  <si>
    <t>Schermodul [GPa]</t>
  </si>
  <si>
    <t>TenCate Cetex TC1200 PEEK IM-7</t>
  </si>
  <si>
    <t>162 (bei 90°)</t>
  </si>
  <si>
    <t>TenCate Cetex TC1200 S2 Glass Unitape</t>
  </si>
  <si>
    <t>1600 (bei 0°)</t>
  </si>
  <si>
    <t>53 (bei 0°)</t>
  </si>
  <si>
    <t>86 (bei 0°)</t>
  </si>
  <si>
    <t>TenCate Cetex TC1220 PEEK UD-Tape</t>
  </si>
  <si>
    <t>95 (bei 0°/90°)</t>
  </si>
  <si>
    <t xml:space="preserve">TenCate Cetex TC1320 PEKK ON AS4D Unitape </t>
  </si>
  <si>
    <t>Zugdehnung [%]</t>
  </si>
  <si>
    <t>VICTREX PEEK 90CA30, 125°C</t>
  </si>
  <si>
    <t>VICTREX PEEK 90CA30, RT</t>
  </si>
  <si>
    <t>Izod Schlagzähigkeit [kJ/m^2]</t>
  </si>
  <si>
    <t>gekerbte Izod Schlagzähigkeit [kJ/m^2]</t>
  </si>
  <si>
    <t>VICTREX PEEK 90HMF20, RT</t>
  </si>
  <si>
    <t>VICTREX PEEK 90HMF20, 125°C</t>
  </si>
  <si>
    <t>Wasseraufnahme durch Eintauchen [%]</t>
  </si>
  <si>
    <t>VICTREX PEEK 90HMF40, RT</t>
  </si>
  <si>
    <t>VICTREX PEEK 90HMF40, 125°C</t>
  </si>
  <si>
    <t>VICTREX PEEK 150CA30, RT</t>
  </si>
  <si>
    <t>VICTREX PEEK 150CA30, 125°C</t>
  </si>
  <si>
    <t>VICTREX PEEK 450CA20, RT</t>
  </si>
  <si>
    <t>VICTREX PEEK 450CA30, RT</t>
  </si>
  <si>
    <t>VICTREX PEEK 450CA30, 125°C</t>
  </si>
  <si>
    <t>VICTREX PEEK 450CA40, RT</t>
  </si>
  <si>
    <t>VICTREX PEEK 450CA40, 125°C</t>
  </si>
  <si>
    <t>VICTREX PEEK 650CA30, RT</t>
  </si>
  <si>
    <t>VICTREX PEEK 650CA30, 125°C</t>
  </si>
  <si>
    <t>Carbon Fiber Reinforced Grades</t>
  </si>
  <si>
    <t>Friction and Wear Polymer Grades</t>
  </si>
  <si>
    <t>VICTREX PEEK 150FC30, RT</t>
  </si>
  <si>
    <t>VICTREX PEEK 150FC30, 125°C</t>
  </si>
  <si>
    <t>VICTREX PEEK 150FW30, RT</t>
  </si>
  <si>
    <t>VICTREX PEEK 150FW30, 125°C</t>
  </si>
  <si>
    <t>VICTREX PEEK 450FE20, RT</t>
  </si>
  <si>
    <t>n/a</t>
  </si>
  <si>
    <t>VICTREX PEEK 450FE20, 125°C</t>
  </si>
  <si>
    <t>VICTREX PEEK 450FC20, 125°C</t>
  </si>
  <si>
    <t>VICTREX PEEK 450FC30, RT</t>
  </si>
  <si>
    <t>Glass-Filled-Grades</t>
  </si>
  <si>
    <t>VICTREX PEEK 90GL30, RT</t>
  </si>
  <si>
    <t>VICTREX PEEK 90GL30, 125°C</t>
  </si>
  <si>
    <t>VICTREX PEEK 90GL60, RT</t>
  </si>
  <si>
    <t>VICTREX PEEK 90GL60, 125°C</t>
  </si>
  <si>
    <t>VICTREX PEEK 450GL15, RT</t>
  </si>
  <si>
    <t>VICTREX PEEK 450GL15, 125°C</t>
  </si>
  <si>
    <t>VICTREX PEEK 450GL30, RT</t>
  </si>
  <si>
    <t>VICTREX PEEK 450GL30, 125°C</t>
  </si>
  <si>
    <t>VICTREX PEEK 650gl30, RT</t>
  </si>
  <si>
    <t>VICTREX PEEK 650gl30, 125°C</t>
  </si>
  <si>
    <t>HexTow IM8 (12K)</t>
  </si>
  <si>
    <t>HexTow IM2A (12K)</t>
  </si>
  <si>
    <t>HexTow IMA (12K)</t>
  </si>
  <si>
    <t>HexTow IM5 (12k)</t>
  </si>
  <si>
    <t>HexTow HM63 (12K)</t>
  </si>
  <si>
    <t>HexTow AS7 (12K)</t>
  </si>
  <si>
    <t>HexTow IM6 (12K)</t>
  </si>
  <si>
    <t>HexTow IM9 (12K)</t>
  </si>
  <si>
    <t>HexTow IM10 (12K)</t>
  </si>
  <si>
    <t>Materialien</t>
  </si>
  <si>
    <t>Reintitan Grade 1</t>
  </si>
  <si>
    <t>Unlegierter Vergütungsstahl C45E/C45R</t>
  </si>
  <si>
    <t xml:space="preserve">Cu-OFE M/R220 </t>
  </si>
  <si>
    <t>Nichtoxidkeramik CeSinit, CS40</t>
  </si>
  <si>
    <t>Oxidkeramik AZ90, CS19 weiss</t>
  </si>
  <si>
    <t>Reinnickel 2.4068 LC-Ni 99.2</t>
  </si>
  <si>
    <t>Reinaluminium Al99,5 - EN AW-1050A</t>
  </si>
  <si>
    <r>
      <t>Bruchzähigkeit K1C [MPa</t>
    </r>
    <r>
      <rPr>
        <b/>
        <sz val="11"/>
        <color theme="1"/>
        <rFont val="Calibri"/>
        <family val="2"/>
      </rPr>
      <t>√m]</t>
    </r>
  </si>
  <si>
    <t>HexTow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</si>
</sst>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zoomScale="85" zoomScaleNormal="85" workbookViewId="0">
      <selection activeCell="C6" sqref="C6"/>
    </sheetView>
  </sheetViews>
  <sheetFormatPr defaultColWidth="11.42578125" defaultRowHeight="15" x14ac:dyDescent="0.25"/>
  <cols>
    <col min="1" max="1" width="71.5703125" bestFit="1" customWidth="1"/>
    <col min="2" max="2" width="18.7109375" bestFit="1" customWidth="1"/>
    <col min="3" max="3" width="15.42578125" bestFit="1" customWidth="1"/>
    <col min="4" max="5" width="20.5703125" bestFit="1" customWidth="1"/>
    <col min="6" max="6" width="22.5703125" bestFit="1" customWidth="1"/>
    <col min="7" max="8" width="28.42578125" bestFit="1" customWidth="1"/>
    <col min="9" max="9" width="15.140625" bestFit="1" customWidth="1"/>
    <col min="10" max="10" width="19.42578125" bestFit="1" customWidth="1"/>
    <col min="11" max="11" width="20.42578125" bestFit="1" customWidth="1"/>
    <col min="12" max="12" width="32.85546875" bestFit="1" customWidth="1"/>
  </cols>
  <sheetData>
    <row r="1" spans="1:12" s="7" customFormat="1" x14ac:dyDescent="0.25">
      <c r="A1" s="7" t="s">
        <v>217</v>
      </c>
      <c r="B1" s="8" t="s">
        <v>8</v>
      </c>
      <c r="C1" s="8" t="s">
        <v>9</v>
      </c>
      <c r="D1" s="8" t="s">
        <v>40</v>
      </c>
      <c r="E1" s="8" t="s">
        <v>38</v>
      </c>
      <c r="F1" s="5" t="s">
        <v>6</v>
      </c>
      <c r="G1" s="8" t="s">
        <v>7</v>
      </c>
      <c r="H1" s="3" t="s">
        <v>2</v>
      </c>
      <c r="I1" s="3" t="s">
        <v>0</v>
      </c>
      <c r="J1" s="8" t="s">
        <v>45</v>
      </c>
      <c r="K1" s="8" t="s">
        <v>52</v>
      </c>
      <c r="L1" s="8" t="s">
        <v>74</v>
      </c>
    </row>
    <row r="2" spans="1:12" x14ac:dyDescent="0.25">
      <c r="A2" s="2" t="s">
        <v>32</v>
      </c>
      <c r="B2" s="2">
        <v>1800</v>
      </c>
      <c r="C2" s="2">
        <v>115</v>
      </c>
      <c r="F2" s="2">
        <v>220</v>
      </c>
      <c r="G2" s="2">
        <v>58</v>
      </c>
      <c r="H2" s="2">
        <v>45</v>
      </c>
      <c r="I2" s="2">
        <v>1.42</v>
      </c>
      <c r="J2" s="2"/>
    </row>
    <row r="3" spans="1:12" x14ac:dyDescent="0.25">
      <c r="A3" s="2" t="s">
        <v>16</v>
      </c>
      <c r="B3" s="2">
        <v>1050</v>
      </c>
      <c r="C3" s="2">
        <v>46</v>
      </c>
      <c r="F3" s="2">
        <v>220</v>
      </c>
      <c r="G3" s="2">
        <v>58</v>
      </c>
      <c r="H3" s="2">
        <v>45</v>
      </c>
      <c r="I3" s="2">
        <v>1.79</v>
      </c>
      <c r="J3" s="2"/>
    </row>
    <row r="4" spans="1:12" x14ac:dyDescent="0.25">
      <c r="A4" s="2" t="s">
        <v>119</v>
      </c>
      <c r="B4" s="2">
        <v>295</v>
      </c>
      <c r="C4" s="2">
        <v>30.9</v>
      </c>
      <c r="F4" s="2">
        <v>220</v>
      </c>
      <c r="G4" s="2">
        <v>58</v>
      </c>
      <c r="I4" s="2">
        <v>1.32</v>
      </c>
    </row>
    <row r="5" spans="1:12" x14ac:dyDescent="0.25">
      <c r="A5" s="2" t="s">
        <v>120</v>
      </c>
      <c r="B5" s="2">
        <v>220</v>
      </c>
      <c r="C5" s="2">
        <v>22.5</v>
      </c>
      <c r="F5" s="2">
        <v>220</v>
      </c>
      <c r="G5" s="2">
        <v>58</v>
      </c>
      <c r="I5" s="2">
        <v>1.32</v>
      </c>
    </row>
    <row r="6" spans="1:12" x14ac:dyDescent="0.25">
      <c r="A6" s="2" t="s">
        <v>118</v>
      </c>
      <c r="F6" s="2">
        <v>220</v>
      </c>
      <c r="G6" s="2">
        <v>58</v>
      </c>
      <c r="I6" s="2">
        <v>1.36</v>
      </c>
    </row>
    <row r="7" spans="1:12" x14ac:dyDescent="0.25">
      <c r="A7" s="2" t="s">
        <v>31</v>
      </c>
      <c r="B7" s="2">
        <v>1800</v>
      </c>
      <c r="C7" s="2">
        <v>115</v>
      </c>
      <c r="F7" s="2">
        <v>220</v>
      </c>
      <c r="G7" s="2">
        <v>58</v>
      </c>
      <c r="H7" s="2">
        <v>45</v>
      </c>
      <c r="I7" s="2">
        <v>1.42</v>
      </c>
      <c r="J7" s="2"/>
    </row>
    <row r="8" spans="1:12" x14ac:dyDescent="0.25">
      <c r="A8" s="2" t="s">
        <v>33</v>
      </c>
      <c r="B8" s="2">
        <v>1800</v>
      </c>
      <c r="C8" s="2">
        <v>115</v>
      </c>
      <c r="F8" s="2">
        <v>220</v>
      </c>
      <c r="G8" s="2">
        <v>58</v>
      </c>
    </row>
    <row r="9" spans="1:12" x14ac:dyDescent="0.25">
      <c r="A9" s="2" t="s">
        <v>30</v>
      </c>
      <c r="B9" s="2">
        <v>1050</v>
      </c>
      <c r="C9" s="2">
        <v>46</v>
      </c>
      <c r="F9" s="2">
        <v>220</v>
      </c>
      <c r="G9" s="2">
        <v>58</v>
      </c>
      <c r="H9" s="2">
        <v>45</v>
      </c>
      <c r="I9" s="2">
        <v>1.79</v>
      </c>
      <c r="J9" s="2"/>
    </row>
    <row r="10" spans="1:12" x14ac:dyDescent="0.25">
      <c r="A10" s="2" t="s">
        <v>36</v>
      </c>
      <c r="B10" s="2">
        <v>81.099999999999994</v>
      </c>
      <c r="C10" s="2">
        <v>3.5</v>
      </c>
      <c r="D10" s="2">
        <v>373</v>
      </c>
      <c r="E10" s="2">
        <v>140</v>
      </c>
      <c r="G10" s="2">
        <v>198</v>
      </c>
      <c r="H10" s="2"/>
      <c r="J10" s="2">
        <v>1.1599999999999999</v>
      </c>
      <c r="K10" s="2"/>
      <c r="L10" s="2"/>
    </row>
    <row r="11" spans="1:12" x14ac:dyDescent="0.25">
      <c r="A11" s="2" t="s">
        <v>104</v>
      </c>
      <c r="B11" s="2">
        <v>66</v>
      </c>
      <c r="C11" s="2">
        <v>4.2</v>
      </c>
      <c r="D11" s="2"/>
      <c r="E11" s="2"/>
      <c r="G11" s="2">
        <v>196</v>
      </c>
      <c r="H11" s="2">
        <v>55</v>
      </c>
      <c r="I11" s="4">
        <f>SUM((K11*H11+J11*(100-H11))/100)</f>
        <v>1.528</v>
      </c>
      <c r="J11" s="2">
        <v>1.22</v>
      </c>
      <c r="K11" s="2">
        <v>1.78</v>
      </c>
      <c r="L11" s="2"/>
    </row>
    <row r="12" spans="1:12" x14ac:dyDescent="0.25">
      <c r="A12" s="2" t="s">
        <v>100</v>
      </c>
      <c r="B12" s="2">
        <v>66</v>
      </c>
      <c r="C12" s="2">
        <v>4.2</v>
      </c>
      <c r="D12" s="2"/>
      <c r="E12" s="2"/>
      <c r="G12" s="2">
        <v>196</v>
      </c>
      <c r="H12" s="2">
        <v>55</v>
      </c>
      <c r="I12" s="4">
        <f t="shared" ref="I12:I44" si="0">SUM((K12*H12+J12*(100-H12))/100)</f>
        <v>1.528</v>
      </c>
      <c r="J12" s="2">
        <v>1.22</v>
      </c>
      <c r="K12" s="2">
        <v>1.78</v>
      </c>
      <c r="L12" s="2"/>
    </row>
    <row r="13" spans="1:12" x14ac:dyDescent="0.25">
      <c r="A13" s="2" t="s">
        <v>42</v>
      </c>
      <c r="B13" s="2">
        <v>50</v>
      </c>
      <c r="C13" s="2">
        <v>4.17</v>
      </c>
      <c r="D13" s="2">
        <v>151.69999999999999</v>
      </c>
      <c r="E13" s="2">
        <v>92</v>
      </c>
      <c r="G13" s="2">
        <v>146</v>
      </c>
      <c r="H13" s="2"/>
      <c r="I13" s="4">
        <f t="shared" si="0"/>
        <v>1.3</v>
      </c>
      <c r="J13" s="2">
        <v>1.3</v>
      </c>
      <c r="K13" s="2"/>
      <c r="L13" s="2"/>
    </row>
    <row r="14" spans="1:12" x14ac:dyDescent="0.25">
      <c r="A14" s="2" t="s">
        <v>47</v>
      </c>
      <c r="B14" s="2">
        <v>65</v>
      </c>
      <c r="C14" s="2">
        <v>3.8</v>
      </c>
      <c r="D14" s="2">
        <v>175</v>
      </c>
      <c r="E14" s="2">
        <v>120</v>
      </c>
      <c r="G14" s="2">
        <v>190</v>
      </c>
      <c r="H14" s="2"/>
      <c r="I14" s="4">
        <f t="shared" si="0"/>
        <v>1.3</v>
      </c>
      <c r="J14" s="2">
        <v>1.3</v>
      </c>
      <c r="K14" s="2"/>
      <c r="L14" s="2"/>
    </row>
    <row r="15" spans="1:12" x14ac:dyDescent="0.25">
      <c r="A15" s="2" t="s">
        <v>48</v>
      </c>
      <c r="B15" s="2">
        <v>65</v>
      </c>
      <c r="C15" s="2">
        <v>3.06</v>
      </c>
      <c r="E15" s="2"/>
      <c r="G15" s="2">
        <v>110</v>
      </c>
      <c r="H15" s="2"/>
      <c r="I15" s="4">
        <f t="shared" si="0"/>
        <v>1.26</v>
      </c>
      <c r="J15" s="2">
        <v>1.26</v>
      </c>
      <c r="K15" s="2"/>
      <c r="L15" s="2"/>
    </row>
    <row r="16" spans="1:12" x14ac:dyDescent="0.25">
      <c r="A16" s="2" t="s">
        <v>49</v>
      </c>
      <c r="B16" s="2">
        <v>59</v>
      </c>
      <c r="C16" s="2">
        <v>3.54</v>
      </c>
      <c r="E16" s="2">
        <v>94</v>
      </c>
      <c r="G16" s="2">
        <v>190</v>
      </c>
      <c r="H16" s="2"/>
      <c r="I16" s="4">
        <f t="shared" si="0"/>
        <v>1.26</v>
      </c>
      <c r="J16" s="2">
        <v>1.26</v>
      </c>
      <c r="K16" s="2"/>
      <c r="L16" s="2"/>
    </row>
    <row r="17" spans="1:12" x14ac:dyDescent="0.25">
      <c r="A17" s="2" t="s">
        <v>50</v>
      </c>
      <c r="B17" s="2">
        <v>105</v>
      </c>
      <c r="C17" s="2">
        <v>3.6</v>
      </c>
      <c r="E17" s="2">
        <v>144</v>
      </c>
      <c r="G17" s="2"/>
      <c r="H17" s="2"/>
      <c r="I17" s="4">
        <f t="shared" si="0"/>
        <v>1.31</v>
      </c>
      <c r="J17" s="2">
        <v>1.31</v>
      </c>
      <c r="K17" s="2"/>
      <c r="L17" s="2"/>
    </row>
    <row r="18" spans="1:12" x14ac:dyDescent="0.25">
      <c r="A18" s="2" t="s">
        <v>64</v>
      </c>
      <c r="B18" s="2">
        <v>64</v>
      </c>
      <c r="C18" s="2">
        <v>5.0999999999999996</v>
      </c>
      <c r="E18" s="2"/>
      <c r="G18" s="2"/>
      <c r="H18" s="2">
        <v>50</v>
      </c>
      <c r="I18" s="4">
        <f t="shared" si="0"/>
        <v>1.4950000000000001</v>
      </c>
      <c r="J18" s="2">
        <v>1.24</v>
      </c>
      <c r="K18" s="2">
        <v>1.75</v>
      </c>
      <c r="L18" s="2"/>
    </row>
    <row r="19" spans="1:12" x14ac:dyDescent="0.25">
      <c r="A19" s="2" t="s">
        <v>65</v>
      </c>
      <c r="B19" s="2">
        <v>64</v>
      </c>
      <c r="C19" s="2">
        <v>5.0999999999999996</v>
      </c>
      <c r="E19" s="2"/>
      <c r="G19" s="2"/>
      <c r="H19" s="2">
        <v>50</v>
      </c>
      <c r="I19" s="4">
        <f t="shared" si="0"/>
        <v>1.92</v>
      </c>
      <c r="J19" s="2">
        <v>1.24</v>
      </c>
      <c r="K19" s="2">
        <v>2.6</v>
      </c>
      <c r="L19" s="2"/>
    </row>
    <row r="20" spans="1:12" x14ac:dyDescent="0.25">
      <c r="A20" s="2" t="s">
        <v>66</v>
      </c>
      <c r="B20" s="2">
        <v>64</v>
      </c>
      <c r="C20" s="2">
        <v>5.0999999999999996</v>
      </c>
      <c r="E20" s="2"/>
      <c r="G20" s="2"/>
      <c r="H20" s="2">
        <v>60</v>
      </c>
      <c r="I20" s="4">
        <f t="shared" si="0"/>
        <v>2.032</v>
      </c>
      <c r="J20" s="2">
        <v>1.24</v>
      </c>
      <c r="K20" s="2">
        <v>2.56</v>
      </c>
      <c r="L20" s="2"/>
    </row>
    <row r="21" spans="1:12" x14ac:dyDescent="0.25">
      <c r="A21" s="2" t="s">
        <v>70</v>
      </c>
      <c r="B21" s="2">
        <v>77</v>
      </c>
      <c r="C21" s="2">
        <v>4</v>
      </c>
      <c r="E21" s="2"/>
      <c r="G21" s="2">
        <v>193</v>
      </c>
      <c r="H21" s="2">
        <v>42</v>
      </c>
      <c r="I21" s="4">
        <f t="shared" si="0"/>
        <v>1.6128</v>
      </c>
      <c r="J21" s="2">
        <v>1.26</v>
      </c>
      <c r="K21" s="2">
        <v>2.1</v>
      </c>
      <c r="L21" s="2"/>
    </row>
    <row r="22" spans="1:12" x14ac:dyDescent="0.25">
      <c r="A22" s="2" t="s">
        <v>71</v>
      </c>
      <c r="B22" s="2">
        <v>77</v>
      </c>
      <c r="C22" s="2">
        <v>4</v>
      </c>
      <c r="E22" s="2"/>
      <c r="G22" s="2">
        <v>193</v>
      </c>
      <c r="H22" s="2">
        <v>35</v>
      </c>
      <c r="I22" s="4">
        <f t="shared" si="0"/>
        <v>1.7290000000000001</v>
      </c>
      <c r="J22" s="2">
        <v>1.26</v>
      </c>
      <c r="K22" s="2">
        <v>2.6</v>
      </c>
      <c r="L22" s="2"/>
    </row>
    <row r="23" spans="1:12" x14ac:dyDescent="0.25">
      <c r="A23" s="2" t="s">
        <v>72</v>
      </c>
      <c r="B23" s="2">
        <v>77</v>
      </c>
      <c r="C23" s="2">
        <v>4</v>
      </c>
      <c r="E23" s="2"/>
      <c r="G23" s="2">
        <v>193</v>
      </c>
      <c r="H23" s="2">
        <v>55</v>
      </c>
      <c r="I23" s="4">
        <f t="shared" si="0"/>
        <v>1.5460000000000003</v>
      </c>
      <c r="J23" s="2">
        <v>1.26</v>
      </c>
      <c r="K23" s="2">
        <v>1.78</v>
      </c>
      <c r="L23" s="2"/>
    </row>
    <row r="24" spans="1:12" x14ac:dyDescent="0.25">
      <c r="A24" s="2" t="s">
        <v>73</v>
      </c>
      <c r="B24" s="2">
        <v>77</v>
      </c>
      <c r="C24" s="2">
        <v>4</v>
      </c>
      <c r="E24" s="2"/>
      <c r="G24" s="2">
        <v>193</v>
      </c>
      <c r="H24" s="2">
        <v>53</v>
      </c>
      <c r="I24" s="4">
        <f t="shared" si="0"/>
        <v>1.7847</v>
      </c>
      <c r="J24" s="2">
        <v>1.26</v>
      </c>
      <c r="K24" s="2">
        <v>2.25</v>
      </c>
      <c r="L24" s="2"/>
    </row>
    <row r="25" spans="1:12" x14ac:dyDescent="0.25">
      <c r="A25" s="2" t="s">
        <v>77</v>
      </c>
      <c r="B25" s="2">
        <v>2000</v>
      </c>
      <c r="C25" s="2">
        <v>142</v>
      </c>
      <c r="D25" s="2">
        <v>1550</v>
      </c>
      <c r="E25" s="2">
        <v>1700</v>
      </c>
      <c r="G25" s="2"/>
      <c r="H25" s="2">
        <v>53.4</v>
      </c>
      <c r="I25" s="2">
        <v>1.57</v>
      </c>
      <c r="J25" s="2"/>
      <c r="K25" s="2"/>
      <c r="L25" s="2">
        <v>1.57</v>
      </c>
    </row>
    <row r="26" spans="1:12" x14ac:dyDescent="0.25">
      <c r="A26" s="2" t="s">
        <v>78</v>
      </c>
      <c r="B26" s="2">
        <v>980</v>
      </c>
      <c r="C26" s="2">
        <v>65</v>
      </c>
      <c r="D26" s="2">
        <v>830</v>
      </c>
      <c r="E26" s="2">
        <v>1030</v>
      </c>
      <c r="G26" s="2"/>
      <c r="H26" s="2">
        <v>53.7</v>
      </c>
      <c r="I26" s="2">
        <v>1.56</v>
      </c>
      <c r="J26" s="2"/>
      <c r="K26" s="2"/>
      <c r="L26" s="2">
        <v>1.56</v>
      </c>
    </row>
    <row r="27" spans="1:12" x14ac:dyDescent="0.25">
      <c r="A27" s="2" t="s">
        <v>79</v>
      </c>
      <c r="B27" s="2">
        <v>950</v>
      </c>
      <c r="C27" s="2">
        <v>67</v>
      </c>
      <c r="D27" s="2">
        <v>900</v>
      </c>
      <c r="E27" s="2">
        <v>990</v>
      </c>
      <c r="G27" s="2"/>
      <c r="H27" s="2">
        <v>54</v>
      </c>
      <c r="I27" s="2">
        <v>1.55</v>
      </c>
      <c r="J27" s="2"/>
      <c r="K27" s="2"/>
      <c r="L27" s="2">
        <v>1.55</v>
      </c>
    </row>
    <row r="28" spans="1:12" x14ac:dyDescent="0.25">
      <c r="A28" s="2" t="s">
        <v>80</v>
      </c>
      <c r="B28" s="2">
        <v>880</v>
      </c>
      <c r="C28" s="2">
        <v>62</v>
      </c>
      <c r="D28" s="2">
        <v>830</v>
      </c>
      <c r="E28" s="2">
        <v>850</v>
      </c>
      <c r="G28" s="2"/>
      <c r="H28" s="2">
        <v>53.7</v>
      </c>
      <c r="I28" s="2">
        <v>1.54</v>
      </c>
      <c r="J28" s="2"/>
      <c r="K28" s="2"/>
      <c r="L28" s="2">
        <v>1.54</v>
      </c>
    </row>
    <row r="29" spans="1:12" x14ac:dyDescent="0.25">
      <c r="A29" s="2" t="s">
        <v>81</v>
      </c>
      <c r="B29" s="2">
        <v>1050</v>
      </c>
      <c r="C29" s="2">
        <v>68</v>
      </c>
      <c r="D29" s="2">
        <v>730</v>
      </c>
      <c r="E29" s="2">
        <v>1000</v>
      </c>
      <c r="G29" s="2"/>
      <c r="H29" s="2">
        <v>47.8</v>
      </c>
      <c r="I29" s="2">
        <v>1.47</v>
      </c>
      <c r="J29" s="2"/>
      <c r="K29" s="2"/>
      <c r="L29" s="2">
        <v>1.47</v>
      </c>
    </row>
    <row r="30" spans="1:12" x14ac:dyDescent="0.25">
      <c r="A30" s="2" t="s">
        <v>82</v>
      </c>
      <c r="B30" s="2">
        <v>960</v>
      </c>
      <c r="C30" s="2">
        <v>66</v>
      </c>
      <c r="D30" s="2">
        <v>760</v>
      </c>
      <c r="E30" s="2">
        <v>960</v>
      </c>
      <c r="G30" s="2"/>
      <c r="H30" s="2">
        <v>47.6</v>
      </c>
      <c r="I30" s="2">
        <v>1.47</v>
      </c>
      <c r="J30" s="2"/>
      <c r="K30" s="2"/>
      <c r="L30" s="2">
        <v>1.47</v>
      </c>
    </row>
    <row r="31" spans="1:12" x14ac:dyDescent="0.25">
      <c r="A31" s="2" t="s">
        <v>83</v>
      </c>
      <c r="B31" s="2">
        <v>1000</v>
      </c>
      <c r="C31" s="2">
        <v>66</v>
      </c>
      <c r="D31" s="2">
        <v>650</v>
      </c>
      <c r="E31" s="2">
        <v>800</v>
      </c>
      <c r="G31" s="2"/>
      <c r="H31" s="2">
        <v>47.5</v>
      </c>
      <c r="I31" s="2">
        <v>1.47</v>
      </c>
      <c r="J31" s="2"/>
      <c r="K31" s="2"/>
      <c r="L31" s="2">
        <v>1.47</v>
      </c>
    </row>
    <row r="32" spans="1:12" x14ac:dyDescent="0.25">
      <c r="A32" s="2" t="s">
        <v>84</v>
      </c>
      <c r="B32" s="2">
        <v>840</v>
      </c>
      <c r="C32" s="2">
        <v>63</v>
      </c>
      <c r="D32" s="2">
        <v>500</v>
      </c>
      <c r="E32" s="2">
        <v>780</v>
      </c>
      <c r="G32" s="2"/>
      <c r="H32" s="2">
        <v>50.6</v>
      </c>
      <c r="I32" s="2">
        <v>1.47</v>
      </c>
      <c r="J32" s="2"/>
      <c r="K32" s="2"/>
      <c r="L32" s="2">
        <v>1.47</v>
      </c>
    </row>
    <row r="33" spans="1:12" x14ac:dyDescent="0.25">
      <c r="A33" s="2" t="s">
        <v>85</v>
      </c>
      <c r="B33" s="2">
        <v>550</v>
      </c>
      <c r="C33" s="2">
        <v>20</v>
      </c>
      <c r="D33" s="2">
        <v>460</v>
      </c>
      <c r="E33" s="2">
        <v>660</v>
      </c>
      <c r="G33" s="2"/>
      <c r="H33" s="2">
        <v>49.5</v>
      </c>
      <c r="I33" s="2">
        <v>1.2</v>
      </c>
      <c r="J33" s="2"/>
      <c r="K33" s="2"/>
      <c r="L33" s="2">
        <v>1.2</v>
      </c>
    </row>
    <row r="34" spans="1:12" x14ac:dyDescent="0.25">
      <c r="A34" s="2" t="s">
        <v>86</v>
      </c>
      <c r="B34" s="2">
        <v>2750</v>
      </c>
      <c r="C34" s="2">
        <v>140</v>
      </c>
      <c r="D34" s="2">
        <v>1450</v>
      </c>
      <c r="E34" s="2">
        <v>1580</v>
      </c>
      <c r="G34" s="2"/>
      <c r="H34" s="2">
        <v>52.9</v>
      </c>
      <c r="I34" s="2">
        <v>1.54</v>
      </c>
      <c r="J34" s="2"/>
      <c r="K34" s="2"/>
      <c r="L34" s="2">
        <v>1.54</v>
      </c>
    </row>
    <row r="35" spans="1:12" x14ac:dyDescent="0.25">
      <c r="A35" s="2" t="s">
        <v>87</v>
      </c>
      <c r="B35" s="2">
        <v>930</v>
      </c>
      <c r="C35" s="2">
        <v>69</v>
      </c>
      <c r="D35" s="2">
        <v>830</v>
      </c>
      <c r="E35" s="2">
        <v>950</v>
      </c>
      <c r="G35" s="2"/>
      <c r="H35" s="2">
        <v>44</v>
      </c>
      <c r="I35" s="2">
        <v>1.47</v>
      </c>
      <c r="J35" s="2"/>
      <c r="K35" s="2"/>
      <c r="L35" s="2">
        <v>1.47</v>
      </c>
    </row>
    <row r="36" spans="1:12" x14ac:dyDescent="0.25">
      <c r="A36" s="2" t="s">
        <v>88</v>
      </c>
      <c r="B36" s="2">
        <v>1100</v>
      </c>
      <c r="C36" s="2">
        <v>66</v>
      </c>
      <c r="D36" s="2">
        <v>800</v>
      </c>
      <c r="E36" s="2">
        <v>900</v>
      </c>
      <c r="G36" s="2"/>
      <c r="H36" s="2">
        <v>49</v>
      </c>
      <c r="I36" s="2">
        <v>1.51</v>
      </c>
      <c r="J36" s="2"/>
      <c r="K36" s="2"/>
      <c r="L36" s="2">
        <v>1.51</v>
      </c>
    </row>
    <row r="37" spans="1:12" x14ac:dyDescent="0.25">
      <c r="A37" s="2" t="s">
        <v>89</v>
      </c>
      <c r="B37" s="2">
        <v>790</v>
      </c>
      <c r="C37" s="2">
        <v>64</v>
      </c>
      <c r="D37" s="2">
        <v>710</v>
      </c>
      <c r="E37" s="2">
        <v>850</v>
      </c>
      <c r="G37" s="2"/>
      <c r="H37" s="2">
        <v>49</v>
      </c>
      <c r="I37" s="2">
        <v>1.5</v>
      </c>
      <c r="J37" s="2"/>
      <c r="K37" s="2"/>
      <c r="L37" s="2">
        <v>1.5</v>
      </c>
    </row>
    <row r="38" spans="1:12" x14ac:dyDescent="0.25">
      <c r="A38" s="2" t="s">
        <v>90</v>
      </c>
      <c r="B38" s="2">
        <v>900</v>
      </c>
      <c r="C38" s="2">
        <v>61</v>
      </c>
      <c r="D38" s="2">
        <v>530</v>
      </c>
      <c r="E38" s="2">
        <v>810</v>
      </c>
      <c r="G38" s="2"/>
      <c r="H38" s="2">
        <v>52.9</v>
      </c>
      <c r="I38" s="2">
        <v>1.54</v>
      </c>
      <c r="J38" s="2"/>
      <c r="K38" s="2"/>
      <c r="L38" s="2">
        <v>1.54</v>
      </c>
    </row>
    <row r="39" spans="1:12" x14ac:dyDescent="0.25">
      <c r="A39" s="2" t="s">
        <v>92</v>
      </c>
      <c r="B39" s="2">
        <v>897</v>
      </c>
      <c r="C39" s="2">
        <v>68.2</v>
      </c>
      <c r="D39" s="2">
        <v>852</v>
      </c>
      <c r="E39" s="2"/>
      <c r="G39" s="2">
        <v>193</v>
      </c>
      <c r="H39" s="2">
        <v>50.5</v>
      </c>
      <c r="I39" s="4">
        <f t="shared" si="0"/>
        <v>1.5028999999999999</v>
      </c>
      <c r="J39" s="2">
        <v>1.21</v>
      </c>
      <c r="K39" s="2">
        <v>1.79</v>
      </c>
      <c r="L39" s="2">
        <v>1.5</v>
      </c>
    </row>
    <row r="40" spans="1:12" x14ac:dyDescent="0.25">
      <c r="A40" s="2" t="s">
        <v>91</v>
      </c>
      <c r="B40" s="2">
        <v>787</v>
      </c>
      <c r="C40" s="2">
        <v>67</v>
      </c>
      <c r="D40" s="2">
        <v>807</v>
      </c>
      <c r="E40" s="2"/>
      <c r="G40" s="2">
        <v>194</v>
      </c>
      <c r="H40" s="2">
        <v>50.3</v>
      </c>
      <c r="I40" s="4">
        <f t="shared" si="0"/>
        <v>1.5017399999999999</v>
      </c>
      <c r="J40" s="2">
        <v>1.21</v>
      </c>
      <c r="K40" s="2">
        <v>1.79</v>
      </c>
      <c r="L40" s="2">
        <v>1.5</v>
      </c>
    </row>
    <row r="41" spans="1:12" x14ac:dyDescent="0.25">
      <c r="A41" s="2" t="s">
        <v>93</v>
      </c>
      <c r="B41" s="2">
        <v>924</v>
      </c>
      <c r="C41" s="2">
        <v>65.900000000000006</v>
      </c>
      <c r="D41" s="2">
        <v>848</v>
      </c>
      <c r="E41" s="2"/>
      <c r="G41" s="2">
        <v>219</v>
      </c>
      <c r="H41" s="2">
        <v>50.1</v>
      </c>
      <c r="I41" s="4">
        <f t="shared" si="0"/>
        <v>1.50058</v>
      </c>
      <c r="J41" s="2">
        <v>1.21</v>
      </c>
      <c r="K41" s="2">
        <v>1.79</v>
      </c>
      <c r="L41" s="2">
        <v>1.5</v>
      </c>
    </row>
    <row r="42" spans="1:12" x14ac:dyDescent="0.25">
      <c r="A42" s="2" t="s">
        <v>96</v>
      </c>
      <c r="B42" s="2">
        <v>2730</v>
      </c>
      <c r="C42" s="2">
        <v>182</v>
      </c>
      <c r="D42" s="2">
        <v>1550</v>
      </c>
      <c r="E42" s="2"/>
      <c r="G42" s="2">
        <v>204</v>
      </c>
      <c r="H42" s="2">
        <v>58.8</v>
      </c>
      <c r="I42" s="4">
        <f t="shared" si="0"/>
        <v>1.5451600000000001</v>
      </c>
      <c r="J42" s="2">
        <v>1.21</v>
      </c>
      <c r="K42" s="2">
        <v>1.78</v>
      </c>
      <c r="L42" s="2">
        <v>1.53</v>
      </c>
    </row>
    <row r="43" spans="1:12" x14ac:dyDescent="0.25">
      <c r="A43" s="2" t="s">
        <v>97</v>
      </c>
      <c r="B43" s="2">
        <v>2330</v>
      </c>
      <c r="C43" s="2">
        <v>141</v>
      </c>
      <c r="D43" s="2">
        <v>1308</v>
      </c>
      <c r="E43" s="2"/>
      <c r="G43" s="2">
        <v>197</v>
      </c>
      <c r="H43" s="2">
        <v>56.2</v>
      </c>
      <c r="I43" s="4">
        <f t="shared" si="0"/>
        <v>1.53596</v>
      </c>
      <c r="J43" s="2">
        <v>1.21</v>
      </c>
      <c r="K43" s="2">
        <v>1.79</v>
      </c>
      <c r="L43" s="2">
        <v>1.53</v>
      </c>
    </row>
    <row r="44" spans="1:12" x14ac:dyDescent="0.25">
      <c r="A44" s="2" t="s">
        <v>98</v>
      </c>
      <c r="B44" s="2">
        <v>470</v>
      </c>
      <c r="C44" s="2">
        <v>25</v>
      </c>
      <c r="E44" s="2"/>
      <c r="G44" s="2">
        <v>211</v>
      </c>
      <c r="H44" s="2">
        <v>44.6</v>
      </c>
      <c r="I44" s="4">
        <f t="shared" si="0"/>
        <v>1.8031799999999998</v>
      </c>
      <c r="J44" s="2">
        <v>1.21</v>
      </c>
      <c r="K44" s="2">
        <v>2.54</v>
      </c>
      <c r="L44" s="2">
        <v>1.81</v>
      </c>
    </row>
    <row r="45" spans="1:12" x14ac:dyDescent="0.25">
      <c r="A45" s="2" t="s">
        <v>101</v>
      </c>
      <c r="B45" s="2">
        <v>83</v>
      </c>
      <c r="C45" s="2">
        <v>4.0999999999999996</v>
      </c>
      <c r="E45" s="2">
        <v>69</v>
      </c>
      <c r="G45" s="2">
        <v>194</v>
      </c>
      <c r="J45" s="2">
        <v>1.3</v>
      </c>
    </row>
    <row r="46" spans="1:12" x14ac:dyDescent="0.25">
      <c r="A46" s="2" t="s">
        <v>102</v>
      </c>
      <c r="B46" s="2">
        <v>765</v>
      </c>
      <c r="C46" s="2">
        <v>70.3</v>
      </c>
      <c r="D46" s="2">
        <v>644</v>
      </c>
      <c r="E46" s="2">
        <v>673</v>
      </c>
      <c r="F46" s="2">
        <v>454</v>
      </c>
      <c r="J46" s="2">
        <v>1.33</v>
      </c>
    </row>
    <row r="47" spans="1:12" x14ac:dyDescent="0.25">
      <c r="A47" s="2" t="s">
        <v>103</v>
      </c>
      <c r="B47" s="2">
        <v>815</v>
      </c>
      <c r="C47" s="2">
        <v>84.1</v>
      </c>
      <c r="D47" s="2">
        <v>456</v>
      </c>
      <c r="E47" s="2">
        <v>573</v>
      </c>
      <c r="F47" s="2">
        <v>454</v>
      </c>
      <c r="J47" s="2">
        <v>1.33</v>
      </c>
    </row>
    <row r="48" spans="1:12" x14ac:dyDescent="0.25">
      <c r="A48" s="2" t="s">
        <v>154</v>
      </c>
      <c r="H48" s="2">
        <v>59</v>
      </c>
      <c r="J48" s="2"/>
    </row>
    <row r="49" spans="1:11" x14ac:dyDescent="0.25">
      <c r="A49" s="2" t="s">
        <v>158</v>
      </c>
      <c r="H49" s="2">
        <v>59</v>
      </c>
      <c r="J49" s="2"/>
    </row>
    <row r="50" spans="1:11" x14ac:dyDescent="0.25">
      <c r="A50" s="2" t="s">
        <v>160</v>
      </c>
      <c r="H50" s="2">
        <v>56</v>
      </c>
      <c r="J50" s="2"/>
    </row>
    <row r="51" spans="1:11" x14ac:dyDescent="0.25">
      <c r="A51" s="4" t="s">
        <v>208</v>
      </c>
      <c r="B51" s="2">
        <v>6067</v>
      </c>
      <c r="C51" s="2">
        <v>310</v>
      </c>
      <c r="I51" s="2">
        <v>1.78</v>
      </c>
      <c r="K51" s="2">
        <v>1.78</v>
      </c>
    </row>
    <row r="52" spans="1:11" x14ac:dyDescent="0.25">
      <c r="A52" s="4" t="s">
        <v>209</v>
      </c>
      <c r="B52" s="2">
        <v>5309</v>
      </c>
      <c r="C52" s="2">
        <v>276</v>
      </c>
      <c r="I52" s="2">
        <v>1.78</v>
      </c>
      <c r="K52" s="2">
        <v>1.78</v>
      </c>
    </row>
    <row r="53" spans="1:11" x14ac:dyDescent="0.25">
      <c r="A53" s="4" t="s">
        <v>210</v>
      </c>
      <c r="B53" s="2">
        <v>6067</v>
      </c>
      <c r="C53" s="2">
        <v>297</v>
      </c>
      <c r="I53" s="2">
        <v>1.79</v>
      </c>
      <c r="K53" s="2">
        <v>1.79</v>
      </c>
    </row>
    <row r="54" spans="1:11" x14ac:dyDescent="0.25">
      <c r="A54" s="4" t="s">
        <v>113</v>
      </c>
      <c r="B54" s="2">
        <v>5516</v>
      </c>
      <c r="C54" s="2">
        <v>276</v>
      </c>
      <c r="I54" s="2">
        <v>1.78</v>
      </c>
      <c r="K54" s="2">
        <v>1.78</v>
      </c>
    </row>
    <row r="55" spans="1:11" x14ac:dyDescent="0.25">
      <c r="A55" s="4" t="s">
        <v>114</v>
      </c>
      <c r="B55" s="2">
        <v>5654</v>
      </c>
      <c r="C55" s="2">
        <v>276</v>
      </c>
      <c r="I55" s="2">
        <v>1.78</v>
      </c>
      <c r="K55" s="2">
        <v>1.78</v>
      </c>
    </row>
    <row r="56" spans="1:11" x14ac:dyDescent="0.25">
      <c r="A56" s="4" t="s">
        <v>211</v>
      </c>
      <c r="B56" s="2">
        <v>5343</v>
      </c>
      <c r="C56" s="2">
        <v>276</v>
      </c>
      <c r="I56" s="2">
        <v>1.79</v>
      </c>
      <c r="K56" s="2">
        <v>1.79</v>
      </c>
    </row>
    <row r="57" spans="1:11" x14ac:dyDescent="0.25">
      <c r="A57" s="4" t="s">
        <v>212</v>
      </c>
      <c r="B57" s="2">
        <v>4344</v>
      </c>
      <c r="C57" s="2">
        <v>441</v>
      </c>
      <c r="I57" s="2">
        <v>1.83</v>
      </c>
      <c r="K57" s="2">
        <v>1.83</v>
      </c>
    </row>
    <row r="58" spans="1:11" x14ac:dyDescent="0.25">
      <c r="A58" s="4" t="s">
        <v>213</v>
      </c>
      <c r="B58" s="2">
        <v>4410</v>
      </c>
      <c r="C58" s="2">
        <v>248</v>
      </c>
      <c r="I58" s="2">
        <v>1.79</v>
      </c>
      <c r="K58" s="2">
        <v>1.79</v>
      </c>
    </row>
    <row r="59" spans="1:11" x14ac:dyDescent="0.25">
      <c r="A59" s="4" t="s">
        <v>214</v>
      </c>
      <c r="B59" s="2">
        <v>5723</v>
      </c>
      <c r="C59" s="2">
        <v>279</v>
      </c>
      <c r="I59" s="2">
        <v>1.76</v>
      </c>
      <c r="K59" s="2">
        <v>1.76</v>
      </c>
    </row>
    <row r="60" spans="1:11" x14ac:dyDescent="0.25">
      <c r="A60" s="4" t="s">
        <v>115</v>
      </c>
      <c r="B60" s="2">
        <v>4619</v>
      </c>
      <c r="C60" s="2">
        <v>231</v>
      </c>
      <c r="I60" s="2">
        <v>1.79</v>
      </c>
      <c r="K60" s="2">
        <v>1.79</v>
      </c>
    </row>
    <row r="61" spans="1:11" x14ac:dyDescent="0.25">
      <c r="A61" s="4" t="s">
        <v>116</v>
      </c>
      <c r="B61" s="2">
        <v>4413</v>
      </c>
      <c r="C61" s="2">
        <v>231</v>
      </c>
      <c r="I61" s="2">
        <v>1.79</v>
      </c>
      <c r="K61" s="2">
        <v>1.79</v>
      </c>
    </row>
    <row r="62" spans="1:11" x14ac:dyDescent="0.25">
      <c r="A62" s="4" t="s">
        <v>117</v>
      </c>
      <c r="B62" s="2">
        <v>4413</v>
      </c>
      <c r="C62" s="2">
        <v>231</v>
      </c>
      <c r="I62" s="2">
        <v>1.79</v>
      </c>
      <c r="K62" s="2">
        <v>1.79</v>
      </c>
    </row>
    <row r="63" spans="1:11" x14ac:dyDescent="0.25">
      <c r="A63" s="4" t="s">
        <v>215</v>
      </c>
      <c r="B63" s="2">
        <v>6136</v>
      </c>
      <c r="C63" s="2">
        <v>304</v>
      </c>
      <c r="I63" s="2">
        <v>1.8</v>
      </c>
      <c r="K63" s="2">
        <v>1.8</v>
      </c>
    </row>
    <row r="64" spans="1:11" x14ac:dyDescent="0.25">
      <c r="A64" s="4" t="s">
        <v>216</v>
      </c>
      <c r="B64" s="2">
        <v>6964</v>
      </c>
      <c r="C64" s="2">
        <v>310</v>
      </c>
      <c r="I64" s="2">
        <v>1.79</v>
      </c>
      <c r="K64" s="2">
        <v>1.79</v>
      </c>
    </row>
    <row r="65" spans="1:10" x14ac:dyDescent="0.25">
      <c r="A65" s="4" t="s">
        <v>126</v>
      </c>
      <c r="B65" s="4"/>
      <c r="C65" s="4"/>
      <c r="F65" s="4"/>
      <c r="G65" s="4"/>
      <c r="H65" s="4"/>
      <c r="I65" s="4">
        <v>1.73</v>
      </c>
      <c r="J65" s="4"/>
    </row>
    <row r="66" spans="1:10" x14ac:dyDescent="0.25">
      <c r="A66" s="4" t="s">
        <v>127</v>
      </c>
      <c r="B66" s="4"/>
      <c r="C66" s="4"/>
      <c r="F66" s="4"/>
      <c r="G66" s="4"/>
      <c r="H66" s="4"/>
      <c r="I66" s="4">
        <v>1.45</v>
      </c>
      <c r="J66" s="4"/>
    </row>
    <row r="67" spans="1:10" x14ac:dyDescent="0.25">
      <c r="A67" s="4" t="s">
        <v>131</v>
      </c>
      <c r="B67" s="4"/>
      <c r="C67" s="4"/>
      <c r="F67" s="4">
        <v>220</v>
      </c>
      <c r="G67" s="4">
        <v>70</v>
      </c>
      <c r="H67" s="4"/>
      <c r="I67" s="4">
        <v>1.73</v>
      </c>
      <c r="J67" s="4"/>
    </row>
    <row r="68" spans="1:10" x14ac:dyDescent="0.25">
      <c r="A68" s="4" t="s">
        <v>132</v>
      </c>
      <c r="B68" s="4"/>
      <c r="C68" s="4"/>
      <c r="F68" s="4">
        <v>220</v>
      </c>
      <c r="G68" s="4">
        <v>70</v>
      </c>
      <c r="H68" s="4"/>
      <c r="I68" s="4">
        <v>1.46</v>
      </c>
      <c r="J68" s="4"/>
    </row>
    <row r="69" spans="1:10" x14ac:dyDescent="0.25">
      <c r="A69" s="4" t="s">
        <v>133</v>
      </c>
      <c r="B69" s="4">
        <v>32</v>
      </c>
      <c r="C69" s="4">
        <v>1.25</v>
      </c>
      <c r="F69" s="4"/>
      <c r="G69" s="4"/>
      <c r="H69" s="4"/>
      <c r="I69" s="4">
        <v>1.55</v>
      </c>
      <c r="J69" s="4"/>
    </row>
    <row r="70" spans="1:10" x14ac:dyDescent="0.25">
      <c r="A70" s="4" t="s">
        <v>139</v>
      </c>
      <c r="B70" s="4">
        <v>79</v>
      </c>
      <c r="C70" s="4">
        <v>0.7</v>
      </c>
      <c r="F70" s="4">
        <v>254</v>
      </c>
      <c r="G70" s="4"/>
      <c r="H70" s="4"/>
      <c r="I70" s="4">
        <v>1.89</v>
      </c>
      <c r="J70" s="4"/>
    </row>
    <row r="71" spans="1:10" x14ac:dyDescent="0.25">
      <c r="A71" s="4" t="s">
        <v>140</v>
      </c>
      <c r="B71" s="4">
        <v>79</v>
      </c>
      <c r="C71" s="4">
        <v>0.7</v>
      </c>
      <c r="F71" s="4">
        <v>254</v>
      </c>
      <c r="G71" s="4"/>
      <c r="H71" s="4"/>
      <c r="I71" s="4">
        <v>1.53</v>
      </c>
      <c r="J71" s="4"/>
    </row>
    <row r="72" spans="1:10" x14ac:dyDescent="0.25">
      <c r="A72" s="4" t="s">
        <v>141</v>
      </c>
      <c r="B72" s="4">
        <v>32</v>
      </c>
      <c r="C72" s="4">
        <v>0.9</v>
      </c>
      <c r="F72" s="4">
        <v>160</v>
      </c>
      <c r="G72" s="4"/>
      <c r="H72" s="4"/>
      <c r="I72" s="4">
        <v>1.49</v>
      </c>
      <c r="J72" s="4"/>
    </row>
    <row r="73" spans="1:10" x14ac:dyDescent="0.25">
      <c r="A73" s="4" t="s">
        <v>144</v>
      </c>
      <c r="B73" s="4">
        <v>90.3</v>
      </c>
      <c r="C73" s="4">
        <v>3.8</v>
      </c>
      <c r="D73" s="4">
        <v>148</v>
      </c>
      <c r="E73" s="4">
        <v>125</v>
      </c>
      <c r="F73" s="4">
        <v>280</v>
      </c>
      <c r="G73" s="4">
        <v>90</v>
      </c>
      <c r="H73" s="4">
        <v>59</v>
      </c>
      <c r="I73" s="4">
        <v>1.6</v>
      </c>
      <c r="J73" s="4"/>
    </row>
    <row r="74" spans="1:10" x14ac:dyDescent="0.25">
      <c r="A74" s="4" t="s">
        <v>148</v>
      </c>
      <c r="B74" s="4">
        <v>90.3</v>
      </c>
      <c r="C74" s="4">
        <v>3.8</v>
      </c>
      <c r="D74" s="4">
        <v>148</v>
      </c>
      <c r="E74" s="4">
        <v>125</v>
      </c>
      <c r="F74" s="4">
        <v>280</v>
      </c>
      <c r="G74" s="4">
        <v>90</v>
      </c>
      <c r="H74" s="4">
        <v>59</v>
      </c>
      <c r="I74" s="4">
        <v>1.6</v>
      </c>
      <c r="J74" s="4"/>
    </row>
    <row r="75" spans="1:10" x14ac:dyDescent="0.25">
      <c r="A75" s="4" t="s">
        <v>151</v>
      </c>
      <c r="F75" s="4">
        <v>280</v>
      </c>
      <c r="G75" s="4">
        <v>90</v>
      </c>
      <c r="H75" s="4">
        <v>47.5</v>
      </c>
      <c r="I75" s="4">
        <v>1.92</v>
      </c>
      <c r="J75" s="4"/>
    </row>
    <row r="76" spans="1:10" x14ac:dyDescent="0.25">
      <c r="A76" s="4" t="s">
        <v>152</v>
      </c>
      <c r="F76" s="4"/>
      <c r="G76" s="4"/>
      <c r="H76" s="4">
        <v>50</v>
      </c>
      <c r="I76" s="4">
        <v>1.55</v>
      </c>
      <c r="J76" s="4"/>
    </row>
    <row r="77" spans="1:10" x14ac:dyDescent="0.25">
      <c r="A77" s="4" t="s">
        <v>160</v>
      </c>
      <c r="F77" s="4"/>
      <c r="G77" s="4"/>
      <c r="H77" s="4">
        <v>56</v>
      </c>
      <c r="J77" s="4"/>
    </row>
    <row r="78" spans="1:10" x14ac:dyDescent="0.25">
      <c r="A78" s="4" t="s">
        <v>164</v>
      </c>
      <c r="F78" s="4">
        <v>343</v>
      </c>
      <c r="G78" s="4">
        <v>143</v>
      </c>
      <c r="H78" s="4">
        <v>59</v>
      </c>
      <c r="J78" s="4"/>
    </row>
    <row r="79" spans="1:10" x14ac:dyDescent="0.25">
      <c r="A79" s="4" t="s">
        <v>166</v>
      </c>
      <c r="F79" s="4">
        <v>337</v>
      </c>
      <c r="G79" s="4">
        <v>159</v>
      </c>
      <c r="H79" s="4"/>
      <c r="J79" s="4"/>
    </row>
    <row r="80" spans="1:10" x14ac:dyDescent="0.25">
      <c r="A80" s="4" t="s">
        <v>169</v>
      </c>
      <c r="B80" s="4">
        <v>275</v>
      </c>
      <c r="C80" s="4">
        <v>28</v>
      </c>
      <c r="D80" s="4">
        <v>300</v>
      </c>
      <c r="E80" s="4">
        <v>380</v>
      </c>
      <c r="F80" s="4">
        <v>343</v>
      </c>
      <c r="G80" s="4">
        <v>143</v>
      </c>
      <c r="H80" s="4">
        <v>30</v>
      </c>
      <c r="I80" s="4">
        <v>1.4</v>
      </c>
      <c r="J80" s="4"/>
    </row>
    <row r="81" spans="1:10" x14ac:dyDescent="0.25">
      <c r="A81" s="4" t="s">
        <v>168</v>
      </c>
      <c r="B81" s="4">
        <v>180</v>
      </c>
      <c r="C81" s="4"/>
      <c r="D81" s="4">
        <v>200</v>
      </c>
      <c r="E81" s="4">
        <v>275</v>
      </c>
      <c r="F81" s="4">
        <v>343</v>
      </c>
      <c r="G81" s="4">
        <v>143</v>
      </c>
      <c r="H81" s="4">
        <v>30</v>
      </c>
      <c r="I81" s="4">
        <v>1.4</v>
      </c>
      <c r="J81" s="4"/>
    </row>
    <row r="82" spans="1:10" x14ac:dyDescent="0.25">
      <c r="A82" s="4" t="s">
        <v>172</v>
      </c>
      <c r="B82" s="4">
        <v>290</v>
      </c>
      <c r="C82" s="4">
        <v>22</v>
      </c>
      <c r="D82" s="4">
        <v>270</v>
      </c>
      <c r="E82" s="4">
        <v>400</v>
      </c>
      <c r="F82" s="4">
        <v>343</v>
      </c>
      <c r="G82" s="4">
        <v>143</v>
      </c>
      <c r="H82" s="4">
        <v>20</v>
      </c>
      <c r="I82" s="4">
        <v>1.37</v>
      </c>
      <c r="J82" s="4"/>
    </row>
    <row r="83" spans="1:10" x14ac:dyDescent="0.25">
      <c r="A83" s="4" t="s">
        <v>173</v>
      </c>
      <c r="B83" s="4">
        <v>190</v>
      </c>
      <c r="C83" s="4"/>
      <c r="D83" s="4">
        <v>200</v>
      </c>
      <c r="E83" s="4">
        <v>290</v>
      </c>
      <c r="F83" s="4">
        <v>343</v>
      </c>
      <c r="G83" s="4">
        <v>143</v>
      </c>
      <c r="H83" s="4">
        <v>20</v>
      </c>
      <c r="I83" s="4">
        <v>1.37</v>
      </c>
      <c r="J83" s="4"/>
    </row>
    <row r="84" spans="1:10" x14ac:dyDescent="0.25">
      <c r="A84" s="4" t="s">
        <v>175</v>
      </c>
      <c r="B84" s="4">
        <v>330</v>
      </c>
      <c r="C84" s="4">
        <v>43</v>
      </c>
      <c r="D84" s="4">
        <v>310</v>
      </c>
      <c r="E84" s="4">
        <v>475</v>
      </c>
      <c r="F84" s="4">
        <v>343</v>
      </c>
      <c r="G84" s="4">
        <v>143</v>
      </c>
      <c r="H84" s="4">
        <v>40</v>
      </c>
      <c r="I84" s="4">
        <v>1.45</v>
      </c>
      <c r="J84" s="4"/>
    </row>
    <row r="85" spans="1:10" x14ac:dyDescent="0.25">
      <c r="A85" s="4" t="s">
        <v>176</v>
      </c>
      <c r="B85" s="4">
        <v>220</v>
      </c>
      <c r="C85" s="4"/>
      <c r="D85" s="4">
        <v>250</v>
      </c>
      <c r="E85" s="4">
        <v>350</v>
      </c>
      <c r="F85" s="4">
        <v>343</v>
      </c>
      <c r="G85" s="4">
        <v>143</v>
      </c>
      <c r="H85" s="4">
        <v>40</v>
      </c>
      <c r="I85" s="4">
        <v>1.45</v>
      </c>
      <c r="J85" s="4"/>
    </row>
    <row r="86" spans="1:10" x14ac:dyDescent="0.25">
      <c r="A86" s="4" t="s">
        <v>177</v>
      </c>
      <c r="B86" s="4">
        <v>270</v>
      </c>
      <c r="C86" s="4">
        <v>28</v>
      </c>
      <c r="D86" s="4">
        <v>300</v>
      </c>
      <c r="E86" s="4">
        <v>380</v>
      </c>
      <c r="F86" s="4">
        <v>343</v>
      </c>
      <c r="G86" s="4">
        <v>143</v>
      </c>
      <c r="H86" s="4">
        <v>30</v>
      </c>
      <c r="I86" s="4">
        <v>1.4</v>
      </c>
      <c r="J86" s="4"/>
    </row>
    <row r="87" spans="1:10" x14ac:dyDescent="0.25">
      <c r="A87" s="4" t="s">
        <v>178</v>
      </c>
      <c r="B87" s="4">
        <v>170</v>
      </c>
      <c r="C87" s="4"/>
      <c r="D87" s="4">
        <v>200</v>
      </c>
      <c r="E87" s="4">
        <v>275</v>
      </c>
      <c r="F87" s="4">
        <v>343</v>
      </c>
      <c r="G87" s="4">
        <v>143</v>
      </c>
      <c r="H87" s="4">
        <v>30</v>
      </c>
      <c r="I87" s="4">
        <v>1.4</v>
      </c>
      <c r="J87" s="4"/>
    </row>
    <row r="88" spans="1:10" x14ac:dyDescent="0.25">
      <c r="A88" s="4" t="s">
        <v>179</v>
      </c>
      <c r="B88" s="4">
        <v>230</v>
      </c>
      <c r="C88" s="4">
        <v>19.5</v>
      </c>
      <c r="D88" s="4"/>
      <c r="E88" s="4">
        <v>340</v>
      </c>
      <c r="F88" s="4">
        <v>343</v>
      </c>
      <c r="G88" s="4">
        <v>143</v>
      </c>
      <c r="H88" s="4">
        <v>20</v>
      </c>
      <c r="I88" s="4">
        <v>1.37</v>
      </c>
      <c r="J88" s="4"/>
    </row>
    <row r="89" spans="1:10" x14ac:dyDescent="0.25">
      <c r="A89" s="4" t="s">
        <v>180</v>
      </c>
      <c r="B89" s="4">
        <v>265</v>
      </c>
      <c r="C89" s="4">
        <v>1.7</v>
      </c>
      <c r="D89" s="4">
        <v>320</v>
      </c>
      <c r="E89" s="4">
        <v>380</v>
      </c>
      <c r="F89" s="4">
        <v>343</v>
      </c>
      <c r="G89" s="4">
        <v>143</v>
      </c>
      <c r="H89" s="4">
        <v>30</v>
      </c>
      <c r="I89" s="4">
        <v>1.4</v>
      </c>
      <c r="J89" s="4"/>
    </row>
    <row r="90" spans="1:10" x14ac:dyDescent="0.25">
      <c r="A90" s="4" t="s">
        <v>181</v>
      </c>
      <c r="B90" s="4">
        <v>160</v>
      </c>
      <c r="C90" s="4"/>
      <c r="D90" s="4">
        <v>200</v>
      </c>
      <c r="E90" s="4">
        <v>275</v>
      </c>
      <c r="F90" s="4">
        <v>343</v>
      </c>
      <c r="G90" s="4">
        <v>143</v>
      </c>
      <c r="H90" s="4">
        <v>30</v>
      </c>
      <c r="I90" s="4">
        <v>1.4</v>
      </c>
      <c r="J90" s="4"/>
    </row>
    <row r="91" spans="1:10" x14ac:dyDescent="0.25">
      <c r="A91" s="4" t="s">
        <v>182</v>
      </c>
      <c r="B91" s="4">
        <v>285</v>
      </c>
      <c r="C91" s="4">
        <v>35</v>
      </c>
      <c r="D91" s="4">
        <v>360</v>
      </c>
      <c r="E91" s="4">
        <v>425</v>
      </c>
      <c r="F91" s="4">
        <v>343</v>
      </c>
      <c r="G91" s="4">
        <v>143</v>
      </c>
      <c r="H91" s="4">
        <v>40</v>
      </c>
      <c r="I91" s="4">
        <v>1.44</v>
      </c>
      <c r="J91" s="4"/>
    </row>
    <row r="92" spans="1:10" x14ac:dyDescent="0.25">
      <c r="A92" s="4" t="s">
        <v>183</v>
      </c>
      <c r="B92" s="4">
        <v>175</v>
      </c>
      <c r="C92" s="4"/>
      <c r="D92" s="4">
        <v>230</v>
      </c>
      <c r="E92" s="4">
        <v>290</v>
      </c>
      <c r="F92" s="4">
        <v>343</v>
      </c>
      <c r="G92" s="4">
        <v>143</v>
      </c>
      <c r="H92" s="4">
        <v>40</v>
      </c>
      <c r="I92" s="4">
        <v>1.44</v>
      </c>
      <c r="J92" s="4"/>
    </row>
    <row r="93" spans="1:10" x14ac:dyDescent="0.25">
      <c r="A93" s="4" t="s">
        <v>184</v>
      </c>
      <c r="B93" s="4">
        <v>250</v>
      </c>
      <c r="C93" s="4">
        <v>25</v>
      </c>
      <c r="D93" s="4">
        <v>280</v>
      </c>
      <c r="E93" s="4">
        <v>370</v>
      </c>
      <c r="F93" s="4">
        <v>343</v>
      </c>
      <c r="G93" s="4">
        <v>143</v>
      </c>
      <c r="H93" s="4">
        <v>30</v>
      </c>
      <c r="I93" s="4">
        <v>1.4</v>
      </c>
      <c r="J93" s="4"/>
    </row>
    <row r="94" spans="1:10" x14ac:dyDescent="0.25">
      <c r="A94" s="4" t="s">
        <v>185</v>
      </c>
      <c r="B94" s="4">
        <v>150</v>
      </c>
      <c r="C94" s="4"/>
      <c r="D94" s="4">
        <v>180</v>
      </c>
      <c r="E94" s="4">
        <v>250</v>
      </c>
      <c r="F94" s="4">
        <v>343</v>
      </c>
      <c r="G94" s="4">
        <v>143</v>
      </c>
      <c r="H94" s="4">
        <v>30</v>
      </c>
      <c r="I94" s="4">
        <v>1.4</v>
      </c>
      <c r="J94" s="4"/>
    </row>
    <row r="95" spans="1:10" x14ac:dyDescent="0.25">
      <c r="A95" s="4" t="s">
        <v>188</v>
      </c>
      <c r="B95" s="4">
        <v>160</v>
      </c>
      <c r="C95" s="4">
        <v>13.5</v>
      </c>
      <c r="D95" s="4">
        <v>170</v>
      </c>
      <c r="E95" s="4">
        <v>230</v>
      </c>
      <c r="F95" s="4">
        <v>343</v>
      </c>
      <c r="G95" s="4">
        <v>143</v>
      </c>
      <c r="H95" s="4">
        <v>30</v>
      </c>
      <c r="I95" s="4">
        <v>1.45</v>
      </c>
      <c r="J95" s="4"/>
    </row>
    <row r="96" spans="1:10" x14ac:dyDescent="0.25">
      <c r="A96" s="4" t="s">
        <v>189</v>
      </c>
      <c r="B96" s="4">
        <v>100</v>
      </c>
      <c r="C96" s="4"/>
      <c r="D96" s="4">
        <v>110</v>
      </c>
      <c r="E96" s="4">
        <v>160</v>
      </c>
      <c r="F96" s="4">
        <v>343</v>
      </c>
      <c r="G96" s="4">
        <v>143</v>
      </c>
      <c r="H96" s="4">
        <v>30</v>
      </c>
      <c r="I96" s="4">
        <v>1.45</v>
      </c>
      <c r="J96" s="4"/>
    </row>
    <row r="97" spans="1:10" x14ac:dyDescent="0.25">
      <c r="A97" s="4" t="s">
        <v>190</v>
      </c>
      <c r="B97" s="4">
        <v>200</v>
      </c>
      <c r="C97" s="4">
        <v>16</v>
      </c>
      <c r="D97" s="4">
        <v>210</v>
      </c>
      <c r="E97" s="4">
        <v>280</v>
      </c>
      <c r="F97" s="4">
        <v>343</v>
      </c>
      <c r="G97" s="4">
        <v>143</v>
      </c>
      <c r="H97" s="4">
        <v>30</v>
      </c>
      <c r="I97" s="4">
        <v>1.43</v>
      </c>
      <c r="J97" s="4"/>
    </row>
    <row r="98" spans="1:10" x14ac:dyDescent="0.25">
      <c r="A98" s="4" t="s">
        <v>191</v>
      </c>
      <c r="B98" s="4">
        <v>115</v>
      </c>
      <c r="C98" s="4"/>
      <c r="D98" s="4">
        <v>155</v>
      </c>
      <c r="E98" s="4">
        <v>170</v>
      </c>
      <c r="F98" s="4">
        <v>343</v>
      </c>
      <c r="G98" s="4">
        <v>143</v>
      </c>
      <c r="H98" s="4">
        <v>30</v>
      </c>
      <c r="I98" s="4">
        <v>1.43</v>
      </c>
      <c r="J98" s="4"/>
    </row>
    <row r="99" spans="1:10" x14ac:dyDescent="0.25">
      <c r="A99" s="4" t="s">
        <v>192</v>
      </c>
      <c r="B99" s="4">
        <v>78</v>
      </c>
      <c r="C99" s="4">
        <v>3.2</v>
      </c>
      <c r="D99" s="4">
        <v>105</v>
      </c>
      <c r="E99" s="4">
        <v>125</v>
      </c>
      <c r="F99" s="4">
        <v>343</v>
      </c>
      <c r="G99" s="4">
        <v>143</v>
      </c>
      <c r="H99" s="4">
        <v>20</v>
      </c>
      <c r="I99" s="4">
        <v>1.4</v>
      </c>
      <c r="J99" s="4"/>
    </row>
    <row r="100" spans="1:10" x14ac:dyDescent="0.25">
      <c r="A100" s="4" t="s">
        <v>194</v>
      </c>
      <c r="B100" s="4"/>
      <c r="C100" s="4"/>
      <c r="D100" s="4">
        <v>65</v>
      </c>
      <c r="E100" s="4">
        <v>70</v>
      </c>
      <c r="F100" s="4">
        <v>343</v>
      </c>
      <c r="G100" s="4">
        <v>143</v>
      </c>
      <c r="H100" s="4">
        <v>20</v>
      </c>
      <c r="I100" s="4">
        <v>1.4</v>
      </c>
      <c r="J100" s="4"/>
    </row>
    <row r="101" spans="1:10" x14ac:dyDescent="0.25">
      <c r="A101" s="4" t="s">
        <v>196</v>
      </c>
      <c r="B101" s="4">
        <v>150</v>
      </c>
      <c r="C101" s="4">
        <v>13</v>
      </c>
      <c r="D101" s="4">
        <v>170</v>
      </c>
      <c r="E101" s="4">
        <v>230</v>
      </c>
      <c r="F101" s="4">
        <v>343</v>
      </c>
      <c r="G101" s="4">
        <v>143</v>
      </c>
      <c r="H101" s="4">
        <v>30</v>
      </c>
      <c r="I101" s="4">
        <v>1.45</v>
      </c>
      <c r="J101" s="4"/>
    </row>
    <row r="102" spans="1:10" x14ac:dyDescent="0.25">
      <c r="A102" s="4" t="s">
        <v>195</v>
      </c>
      <c r="B102" s="4">
        <v>95</v>
      </c>
      <c r="C102" s="4"/>
      <c r="D102" s="4">
        <v>110</v>
      </c>
      <c r="E102" s="4">
        <v>160</v>
      </c>
      <c r="F102" s="4">
        <v>343</v>
      </c>
      <c r="G102" s="4">
        <v>143</v>
      </c>
      <c r="H102" s="4">
        <v>30</v>
      </c>
      <c r="I102" s="4">
        <v>1.45</v>
      </c>
      <c r="J102" s="4"/>
    </row>
    <row r="103" spans="1:10" x14ac:dyDescent="0.25">
      <c r="A103" s="4" t="s">
        <v>198</v>
      </c>
      <c r="B103" s="4">
        <v>195</v>
      </c>
      <c r="C103" s="4">
        <v>11.5</v>
      </c>
      <c r="D103" s="4">
        <v>250</v>
      </c>
      <c r="E103" s="4">
        <v>290</v>
      </c>
      <c r="F103" s="4">
        <v>343</v>
      </c>
      <c r="G103" s="4">
        <v>143</v>
      </c>
      <c r="H103" s="4">
        <v>30</v>
      </c>
      <c r="I103" s="4">
        <v>1.52</v>
      </c>
      <c r="J103" s="4"/>
    </row>
    <row r="104" spans="1:10" x14ac:dyDescent="0.25">
      <c r="A104" s="4" t="s">
        <v>199</v>
      </c>
      <c r="B104" s="4">
        <v>130</v>
      </c>
      <c r="C104" s="4"/>
      <c r="D104" s="4">
        <v>160</v>
      </c>
      <c r="E104" s="4">
        <v>210</v>
      </c>
      <c r="F104" s="4">
        <v>343</v>
      </c>
      <c r="G104" s="4">
        <v>143</v>
      </c>
      <c r="H104" s="4">
        <v>30</v>
      </c>
      <c r="I104" s="4">
        <v>1.52</v>
      </c>
      <c r="J104" s="4"/>
    </row>
    <row r="105" spans="1:10" x14ac:dyDescent="0.25">
      <c r="A105" s="4" t="s">
        <v>200</v>
      </c>
      <c r="B105" s="4">
        <v>240</v>
      </c>
      <c r="C105" s="4">
        <v>25</v>
      </c>
      <c r="D105" s="4">
        <v>230</v>
      </c>
      <c r="E105" s="4">
        <v>360</v>
      </c>
      <c r="F105" s="4">
        <v>343</v>
      </c>
      <c r="G105" s="4">
        <v>143</v>
      </c>
      <c r="H105" s="4">
        <v>60</v>
      </c>
      <c r="I105" s="4">
        <v>1.83</v>
      </c>
      <c r="J105" s="4"/>
    </row>
    <row r="106" spans="1:10" x14ac:dyDescent="0.25">
      <c r="A106" s="4" t="s">
        <v>201</v>
      </c>
      <c r="B106" s="4">
        <v>150</v>
      </c>
      <c r="C106" s="4"/>
      <c r="D106" s="4">
        <v>140</v>
      </c>
      <c r="E106" s="4"/>
      <c r="F106" s="4">
        <v>343</v>
      </c>
      <c r="G106" s="4">
        <v>143</v>
      </c>
      <c r="H106" s="4">
        <v>60</v>
      </c>
      <c r="I106" s="4">
        <v>1.83</v>
      </c>
      <c r="J106" s="4"/>
    </row>
    <row r="107" spans="1:10" x14ac:dyDescent="0.25">
      <c r="A107" s="4" t="s">
        <v>202</v>
      </c>
      <c r="B107" s="4">
        <v>145</v>
      </c>
      <c r="C107" s="4">
        <v>7.5</v>
      </c>
      <c r="D107" s="4">
        <v>200</v>
      </c>
      <c r="E107" s="4">
        <v>240</v>
      </c>
      <c r="F107" s="4">
        <v>343</v>
      </c>
      <c r="G107" s="4">
        <v>143</v>
      </c>
      <c r="H107" s="4">
        <v>15</v>
      </c>
      <c r="I107" s="4">
        <v>1.38</v>
      </c>
      <c r="J107" s="4"/>
    </row>
    <row r="108" spans="1:10" x14ac:dyDescent="0.25">
      <c r="A108" s="4" t="s">
        <v>203</v>
      </c>
      <c r="B108" s="4">
        <v>80</v>
      </c>
      <c r="C108" s="4"/>
      <c r="D108" s="4">
        <v>130</v>
      </c>
      <c r="E108" s="4"/>
      <c r="F108" s="4">
        <v>343</v>
      </c>
      <c r="G108" s="4">
        <v>143</v>
      </c>
      <c r="H108" s="4">
        <v>15</v>
      </c>
      <c r="I108" s="4">
        <v>1.38</v>
      </c>
      <c r="J108" s="4"/>
    </row>
    <row r="109" spans="1:10" x14ac:dyDescent="0.25">
      <c r="A109" s="4" t="s">
        <v>204</v>
      </c>
      <c r="B109" s="4">
        <v>185</v>
      </c>
      <c r="C109" s="4">
        <v>11.5</v>
      </c>
      <c r="D109" s="4">
        <v>250</v>
      </c>
      <c r="E109" s="4">
        <v>275</v>
      </c>
      <c r="F109" s="4">
        <v>343</v>
      </c>
      <c r="G109" s="4">
        <v>143</v>
      </c>
      <c r="H109" s="4">
        <v>30</v>
      </c>
      <c r="I109" s="4">
        <v>1.51</v>
      </c>
      <c r="J109" s="4"/>
    </row>
    <row r="110" spans="1:10" x14ac:dyDescent="0.25">
      <c r="A110" s="4" t="s">
        <v>205</v>
      </c>
      <c r="B110" s="4">
        <v>115</v>
      </c>
      <c r="C110" s="4"/>
      <c r="D110" s="4">
        <v>160</v>
      </c>
      <c r="E110" s="4">
        <v>190</v>
      </c>
      <c r="F110" s="4">
        <v>343</v>
      </c>
      <c r="G110" s="4">
        <v>143</v>
      </c>
      <c r="H110" s="4">
        <v>30</v>
      </c>
      <c r="I110" s="4">
        <v>1.51</v>
      </c>
      <c r="J110" s="4"/>
    </row>
    <row r="111" spans="1:10" x14ac:dyDescent="0.25">
      <c r="A111" s="4" t="s">
        <v>206</v>
      </c>
      <c r="B111" s="4">
        <v>170</v>
      </c>
      <c r="C111" s="4">
        <v>11.5</v>
      </c>
      <c r="D111" s="4">
        <v>190</v>
      </c>
      <c r="E111" s="4">
        <v>260</v>
      </c>
      <c r="F111" s="4">
        <v>343</v>
      </c>
      <c r="G111" s="4">
        <v>143</v>
      </c>
      <c r="H111" s="4">
        <v>30</v>
      </c>
      <c r="I111" s="4">
        <v>1.51</v>
      </c>
      <c r="J111" s="4"/>
    </row>
    <row r="112" spans="1:10" x14ac:dyDescent="0.25">
      <c r="A112" s="4" t="s">
        <v>207</v>
      </c>
      <c r="B112" s="4">
        <v>95</v>
      </c>
      <c r="C112" s="4"/>
      <c r="D112" s="4">
        <v>120</v>
      </c>
      <c r="E112" s="4">
        <v>170</v>
      </c>
      <c r="F112" s="4">
        <v>343</v>
      </c>
      <c r="G112" s="4">
        <v>143</v>
      </c>
      <c r="H112" s="4">
        <v>30</v>
      </c>
      <c r="I112" s="4">
        <v>1.51</v>
      </c>
      <c r="J112" s="4"/>
    </row>
    <row r="113" spans="1:9" x14ac:dyDescent="0.25">
      <c r="A113" s="4" t="s">
        <v>224</v>
      </c>
      <c r="B113" s="4">
        <v>80</v>
      </c>
      <c r="C113" s="4">
        <v>70</v>
      </c>
      <c r="D113" s="4"/>
      <c r="E113" s="4"/>
      <c r="F113" s="4">
        <v>660</v>
      </c>
      <c r="G113" s="4"/>
      <c r="H113" s="4"/>
      <c r="I113" s="4">
        <v>2.7</v>
      </c>
    </row>
    <row r="114" spans="1:9" x14ac:dyDescent="0.25">
      <c r="A114" s="4" t="s">
        <v>218</v>
      </c>
      <c r="B114" s="4">
        <v>241</v>
      </c>
      <c r="C114" s="4">
        <v>105</v>
      </c>
      <c r="D114" s="4"/>
      <c r="E114" s="4"/>
      <c r="F114" s="4">
        <v>1668</v>
      </c>
      <c r="G114" s="4"/>
      <c r="H114" s="4"/>
      <c r="I114" s="4">
        <v>4.51</v>
      </c>
    </row>
    <row r="115" spans="1:9" x14ac:dyDescent="0.25">
      <c r="A115" s="4" t="s">
        <v>219</v>
      </c>
      <c r="B115" s="4">
        <v>775</v>
      </c>
      <c r="C115" s="4">
        <v>210</v>
      </c>
      <c r="D115" s="4"/>
      <c r="E115" s="4"/>
      <c r="F115" s="4">
        <v>1536</v>
      </c>
      <c r="G115" s="4"/>
      <c r="H115" s="4"/>
      <c r="I115" s="4">
        <v>7.7</v>
      </c>
    </row>
    <row r="116" spans="1:9" x14ac:dyDescent="0.25">
      <c r="A116" s="4" t="s">
        <v>220</v>
      </c>
      <c r="B116" s="4">
        <v>240</v>
      </c>
      <c r="C116" s="4">
        <v>118</v>
      </c>
      <c r="D116" s="4"/>
      <c r="E116" s="4"/>
      <c r="F116" s="4">
        <v>1083</v>
      </c>
      <c r="G116" s="4"/>
      <c r="H116" s="4"/>
      <c r="I116" s="4">
        <v>8.94</v>
      </c>
    </row>
    <row r="117" spans="1:9" x14ac:dyDescent="0.25">
      <c r="A117" s="4" t="s">
        <v>221</v>
      </c>
      <c r="B117" s="4"/>
      <c r="C117" s="4">
        <v>320</v>
      </c>
      <c r="D117" s="4">
        <v>3000</v>
      </c>
      <c r="E117" s="4">
        <v>850</v>
      </c>
      <c r="F117" s="4"/>
      <c r="G117" s="4"/>
      <c r="H117" s="4"/>
      <c r="I117" s="4">
        <v>3.23</v>
      </c>
    </row>
    <row r="118" spans="1:9" x14ac:dyDescent="0.25">
      <c r="A118" s="4" t="s">
        <v>222</v>
      </c>
      <c r="B118" s="4"/>
      <c r="C118" s="4">
        <v>360</v>
      </c>
      <c r="D118" s="4">
        <v>2500</v>
      </c>
      <c r="E118" s="4">
        <v>400</v>
      </c>
      <c r="F118" s="4"/>
      <c r="G118" s="4"/>
      <c r="H118" s="4"/>
      <c r="I118" s="4">
        <v>4.05</v>
      </c>
    </row>
    <row r="119" spans="1:9" x14ac:dyDescent="0.25">
      <c r="A119" s="4" t="s">
        <v>223</v>
      </c>
      <c r="B119" s="4">
        <v>370</v>
      </c>
      <c r="C119" s="4">
        <v>205</v>
      </c>
      <c r="D119" s="4"/>
      <c r="E119" s="4"/>
      <c r="F119" s="4">
        <v>1440</v>
      </c>
      <c r="G119" s="4"/>
      <c r="H119" s="4"/>
      <c r="I119" s="4">
        <v>8.9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zoomScale="77" workbookViewId="0">
      <selection activeCell="A10" sqref="A10"/>
    </sheetView>
  </sheetViews>
  <sheetFormatPr defaultColWidth="8.7109375" defaultRowHeight="15" x14ac:dyDescent="0.25"/>
  <cols>
    <col min="1" max="1" width="63.85546875" style="2" bestFit="1" customWidth="1"/>
    <col min="2" max="2" width="14.140625" style="2" bestFit="1" customWidth="1"/>
    <col min="3" max="3" width="25.42578125" style="2" bestFit="1" customWidth="1"/>
    <col min="4" max="4" width="26.140625" style="2" bestFit="1" customWidth="1"/>
    <col min="5" max="5" width="21.42578125" style="2" bestFit="1" customWidth="1"/>
    <col min="6" max="6" width="19" style="2" bestFit="1" customWidth="1"/>
    <col min="7" max="7" width="24.140625" style="2" bestFit="1" customWidth="1"/>
    <col min="8" max="8" width="20.85546875" style="2" bestFit="1" customWidth="1"/>
    <col min="9" max="9" width="20.7109375" style="2" bestFit="1" customWidth="1"/>
    <col min="10" max="10" width="26.28515625" style="2" bestFit="1" customWidth="1"/>
    <col min="11" max="11" width="45.28515625" style="2" bestFit="1" customWidth="1"/>
    <col min="12" max="12" width="17.140625" style="2" bestFit="1" customWidth="1"/>
    <col min="13" max="13" width="14.28515625" style="2" bestFit="1" customWidth="1"/>
    <col min="14" max="14" width="16.28515625" style="2" bestFit="1" customWidth="1"/>
    <col min="15" max="15" width="20.7109375" style="2" bestFit="1" customWidth="1"/>
    <col min="16" max="16" width="18" style="2" bestFit="1" customWidth="1"/>
    <col min="17" max="17" width="21.85546875" style="2" bestFit="1" customWidth="1"/>
    <col min="18" max="18" width="19.140625" style="2" bestFit="1" customWidth="1"/>
    <col min="19" max="19" width="27.7109375" style="2" bestFit="1" customWidth="1"/>
    <col min="20" max="20" width="35.5703125" style="2" bestFit="1" customWidth="1"/>
    <col min="21" max="21" width="17.140625" style="2" bestFit="1" customWidth="1"/>
    <col min="22" max="22" width="33.140625" style="2" bestFit="1" customWidth="1"/>
    <col min="23" max="24" width="34.5703125" style="2" bestFit="1" customWidth="1"/>
    <col min="25" max="25" width="18.85546875" style="2" bestFit="1" customWidth="1"/>
    <col min="26" max="16384" width="8.7109375" style="2"/>
  </cols>
  <sheetData>
    <row r="1" spans="1:25" x14ac:dyDescent="0.25">
      <c r="A1" s="3" t="s">
        <v>34</v>
      </c>
      <c r="B1" s="3" t="s">
        <v>0</v>
      </c>
      <c r="C1" s="3" t="s">
        <v>1</v>
      </c>
      <c r="D1" s="3" t="s">
        <v>2</v>
      </c>
      <c r="E1" s="3" t="s">
        <v>25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17</v>
      </c>
      <c r="L1" s="3" t="s">
        <v>8</v>
      </c>
      <c r="M1" s="3" t="s">
        <v>9</v>
      </c>
      <c r="N1" s="3" t="s">
        <v>10</v>
      </c>
      <c r="O1" s="3" t="s">
        <v>12</v>
      </c>
      <c r="P1" s="3" t="s">
        <v>11</v>
      </c>
      <c r="Q1" s="3" t="s">
        <v>13</v>
      </c>
      <c r="R1" s="3" t="s">
        <v>14</v>
      </c>
      <c r="S1" s="3" t="s">
        <v>18</v>
      </c>
      <c r="T1" s="3" t="s">
        <v>24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</row>
    <row r="2" spans="1:25" x14ac:dyDescent="0.25">
      <c r="A2" s="2" t="s">
        <v>32</v>
      </c>
      <c r="B2" s="2">
        <v>1.42</v>
      </c>
      <c r="C2" s="2">
        <v>56</v>
      </c>
      <c r="D2" s="2">
        <v>45</v>
      </c>
      <c r="E2" s="2">
        <v>0.18</v>
      </c>
      <c r="F2" s="2" t="s">
        <v>121</v>
      </c>
      <c r="G2" s="2" t="s">
        <v>15</v>
      </c>
      <c r="H2" s="2">
        <v>145</v>
      </c>
      <c r="I2" s="2">
        <v>220</v>
      </c>
      <c r="J2" s="2">
        <v>58</v>
      </c>
      <c r="L2" s="2">
        <v>1800</v>
      </c>
      <c r="M2" s="2">
        <v>115</v>
      </c>
      <c r="N2" s="2">
        <v>1.48</v>
      </c>
      <c r="O2" s="2">
        <v>1300</v>
      </c>
      <c r="P2" s="2">
        <v>115</v>
      </c>
      <c r="Q2" s="2">
        <v>105</v>
      </c>
      <c r="R2" s="2">
        <v>7.5</v>
      </c>
    </row>
    <row r="3" spans="1:25" x14ac:dyDescent="0.25">
      <c r="A3" s="2" t="s">
        <v>16</v>
      </c>
      <c r="B3" s="2">
        <v>1.79</v>
      </c>
      <c r="C3" s="2">
        <v>65</v>
      </c>
      <c r="D3" s="2">
        <v>45</v>
      </c>
      <c r="E3" s="2">
        <v>0.19</v>
      </c>
      <c r="F3" s="2" t="s">
        <v>121</v>
      </c>
      <c r="G3" s="2" t="s">
        <v>15</v>
      </c>
      <c r="H3" s="2">
        <v>220</v>
      </c>
      <c r="I3" s="2">
        <v>220</v>
      </c>
      <c r="J3" s="2">
        <v>58</v>
      </c>
      <c r="L3" s="2">
        <v>1050</v>
      </c>
      <c r="M3" s="2">
        <v>46</v>
      </c>
      <c r="N3" s="2">
        <v>2.4</v>
      </c>
      <c r="O3" s="2">
        <v>1085</v>
      </c>
      <c r="P3" s="2">
        <v>42</v>
      </c>
      <c r="Q3" s="2">
        <v>65</v>
      </c>
      <c r="R3" s="2">
        <v>10</v>
      </c>
    </row>
    <row r="4" spans="1:25" x14ac:dyDescent="0.25">
      <c r="A4" s="2" t="s">
        <v>119</v>
      </c>
      <c r="B4" s="2">
        <v>1.32</v>
      </c>
      <c r="C4" s="2">
        <v>40</v>
      </c>
      <c r="I4" s="2">
        <v>220</v>
      </c>
      <c r="J4" s="2">
        <v>58</v>
      </c>
      <c r="K4" s="2">
        <v>206</v>
      </c>
      <c r="L4" s="2">
        <v>295</v>
      </c>
      <c r="M4" s="2">
        <v>30.9</v>
      </c>
      <c r="N4" s="2">
        <v>1.2</v>
      </c>
      <c r="O4" s="2">
        <v>450</v>
      </c>
      <c r="P4" s="2">
        <v>25.2</v>
      </c>
      <c r="S4" s="2">
        <v>58</v>
      </c>
      <c r="T4" s="2">
        <v>16</v>
      </c>
      <c r="U4" s="2">
        <v>123</v>
      </c>
      <c r="V4" s="2">
        <v>2.9</v>
      </c>
      <c r="W4" s="2">
        <v>0.25</v>
      </c>
      <c r="X4" s="2">
        <v>0.09</v>
      </c>
      <c r="Y4" s="2" t="s">
        <v>122</v>
      </c>
    </row>
    <row r="5" spans="1:25" x14ac:dyDescent="0.25">
      <c r="A5" s="2" t="s">
        <v>120</v>
      </c>
      <c r="B5" s="2">
        <v>1.32</v>
      </c>
      <c r="C5" s="2">
        <v>40</v>
      </c>
      <c r="I5" s="2">
        <v>220</v>
      </c>
      <c r="J5" s="2">
        <v>58</v>
      </c>
      <c r="K5" s="2">
        <v>206</v>
      </c>
      <c r="L5" s="2">
        <v>220</v>
      </c>
      <c r="M5" s="2">
        <v>22.5</v>
      </c>
      <c r="N5" s="2">
        <v>1.3</v>
      </c>
      <c r="O5" s="2">
        <v>310</v>
      </c>
      <c r="P5" s="2">
        <v>16.600000000000001</v>
      </c>
      <c r="S5" s="2">
        <v>65</v>
      </c>
      <c r="T5" s="2">
        <v>20</v>
      </c>
      <c r="W5" s="2">
        <v>-0.12</v>
      </c>
      <c r="X5" s="2">
        <v>-7.0000000000000007E-2</v>
      </c>
    </row>
    <row r="6" spans="1:25" x14ac:dyDescent="0.25">
      <c r="A6" s="2" t="s">
        <v>118</v>
      </c>
      <c r="B6" s="2">
        <v>1.36</v>
      </c>
      <c r="C6" s="2">
        <v>30</v>
      </c>
      <c r="I6" s="2">
        <v>220</v>
      </c>
      <c r="J6" s="2">
        <v>58</v>
      </c>
    </row>
    <row r="7" spans="1:25" x14ac:dyDescent="0.25">
      <c r="A7" s="2" t="s">
        <v>31</v>
      </c>
      <c r="B7" s="2">
        <v>1.42</v>
      </c>
      <c r="C7" s="2">
        <v>56</v>
      </c>
      <c r="D7" s="2">
        <v>45</v>
      </c>
      <c r="E7" s="2">
        <v>0.18</v>
      </c>
      <c r="H7" s="2" t="s">
        <v>26</v>
      </c>
      <c r="I7" s="2">
        <v>220</v>
      </c>
      <c r="J7" s="2">
        <v>58</v>
      </c>
      <c r="L7" s="2">
        <v>1800</v>
      </c>
      <c r="M7" s="2">
        <v>115</v>
      </c>
      <c r="N7" s="2">
        <v>1.48</v>
      </c>
      <c r="O7" s="2">
        <v>1300</v>
      </c>
      <c r="P7" s="2">
        <v>115</v>
      </c>
      <c r="Q7" s="2">
        <v>105</v>
      </c>
      <c r="R7" s="2">
        <v>7.5</v>
      </c>
    </row>
    <row r="8" spans="1:25" x14ac:dyDescent="0.25">
      <c r="H8" s="2" t="s">
        <v>27</v>
      </c>
    </row>
    <row r="9" spans="1:25" x14ac:dyDescent="0.25">
      <c r="A9" s="2" t="s">
        <v>33</v>
      </c>
      <c r="L9" s="2">
        <v>1800</v>
      </c>
      <c r="M9" s="2">
        <v>115</v>
      </c>
      <c r="N9" s="2">
        <v>1.48</v>
      </c>
      <c r="O9" s="2">
        <v>1300</v>
      </c>
      <c r="P9" s="2">
        <v>115</v>
      </c>
      <c r="Q9" s="2">
        <v>105</v>
      </c>
      <c r="R9" s="2">
        <v>7.5</v>
      </c>
    </row>
    <row r="10" spans="1:25" x14ac:dyDescent="0.25">
      <c r="A10" s="2" t="s">
        <v>30</v>
      </c>
      <c r="B10" s="2">
        <v>1.79</v>
      </c>
      <c r="C10" s="2">
        <v>65</v>
      </c>
      <c r="D10" s="2">
        <v>45</v>
      </c>
      <c r="E10" s="2">
        <v>0.19</v>
      </c>
      <c r="H10" s="2" t="s">
        <v>28</v>
      </c>
      <c r="I10" s="2">
        <v>220</v>
      </c>
      <c r="J10" s="2">
        <v>58</v>
      </c>
      <c r="L10" s="2">
        <v>1050</v>
      </c>
      <c r="M10" s="2">
        <v>46</v>
      </c>
      <c r="N10" s="2">
        <v>2.4</v>
      </c>
      <c r="O10" s="2">
        <v>1085</v>
      </c>
      <c r="P10" s="2">
        <v>42</v>
      </c>
      <c r="Q10" s="2">
        <v>65</v>
      </c>
      <c r="R10" s="2">
        <v>10</v>
      </c>
    </row>
    <row r="11" spans="1:25" x14ac:dyDescent="0.25">
      <c r="H11" s="2" t="s">
        <v>29</v>
      </c>
    </row>
    <row r="12" spans="1:25" x14ac:dyDescent="0.25">
      <c r="A12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zoomScale="75" zoomScaleNormal="75" workbookViewId="0">
      <selection sqref="A1:XFD1"/>
    </sheetView>
  </sheetViews>
  <sheetFormatPr defaultColWidth="10.85546875" defaultRowHeight="15" x14ac:dyDescent="0.25"/>
  <cols>
    <col min="1" max="1" width="57.5703125" style="2" bestFit="1" customWidth="1"/>
    <col min="2" max="2" width="16.7109375" style="2" bestFit="1" customWidth="1"/>
    <col min="3" max="3" width="14.140625" style="2" bestFit="1" customWidth="1"/>
    <col min="4" max="4" width="15" style="2" bestFit="1" customWidth="1"/>
    <col min="5" max="5" width="12.85546875" style="2" bestFit="1" customWidth="1"/>
    <col min="6" max="6" width="18.5703125" style="2" bestFit="1" customWidth="1"/>
    <col min="7" max="7" width="16.140625" style="2" bestFit="1" customWidth="1"/>
    <col min="8" max="8" width="17" style="2" bestFit="1" customWidth="1"/>
    <col min="9" max="9" width="18.28515625" style="2" bestFit="1" customWidth="1"/>
    <col min="10" max="10" width="15.5703125" style="2" bestFit="1" customWidth="1"/>
    <col min="11" max="11" width="18.5703125" style="2" bestFit="1" customWidth="1"/>
    <col min="12" max="12" width="19.5703125" style="2" bestFit="1" customWidth="1"/>
    <col min="13" max="13" width="16.28515625" style="2" bestFit="1" customWidth="1"/>
    <col min="14" max="14" width="17.28515625" style="2" bestFit="1" customWidth="1"/>
    <col min="15" max="15" width="20.7109375" style="2" bestFit="1" customWidth="1"/>
    <col min="16" max="16" width="21.85546875" style="2" bestFit="1" customWidth="1"/>
    <col min="17" max="17" width="18.140625" style="2" bestFit="1" customWidth="1"/>
    <col min="18" max="18" width="19.140625" style="2" bestFit="1" customWidth="1"/>
    <col min="19" max="19" width="9.42578125" style="2" bestFit="1" customWidth="1"/>
    <col min="20" max="20" width="11.5703125" style="2" bestFit="1" customWidth="1"/>
    <col min="21" max="21" width="12.5703125" style="2" bestFit="1" customWidth="1"/>
    <col min="22" max="22" width="29.85546875" style="2" bestFit="1" customWidth="1"/>
    <col min="23" max="23" width="16.28515625" style="2" bestFit="1" customWidth="1"/>
    <col min="24" max="24" width="18.140625" style="2" bestFit="1" customWidth="1"/>
    <col min="25" max="25" width="24.7109375" style="2" bestFit="1" customWidth="1"/>
    <col min="26" max="26" width="18.85546875" style="2" bestFit="1" customWidth="1"/>
    <col min="27" max="27" width="17.7109375" style="2" bestFit="1" customWidth="1"/>
    <col min="28" max="28" width="26.28515625" style="2" bestFit="1" customWidth="1"/>
    <col min="29" max="29" width="33.42578125" style="2" bestFit="1" customWidth="1"/>
    <col min="30" max="30" width="22.5703125" style="2" bestFit="1" customWidth="1"/>
    <col min="31" max="31" width="26.140625" style="2" bestFit="1" customWidth="1"/>
    <col min="32" max="32" width="18.42578125" style="2" bestFit="1" customWidth="1"/>
    <col min="33" max="33" width="25" style="2" bestFit="1" customWidth="1"/>
    <col min="34" max="34" width="16.42578125" style="2" bestFit="1" customWidth="1"/>
    <col min="35" max="35" width="16" style="2" bestFit="1" customWidth="1"/>
    <col min="36" max="36" width="29.140625" style="2" bestFit="1" customWidth="1"/>
    <col min="37" max="37" width="35.5703125" style="2" bestFit="1" customWidth="1"/>
    <col min="38" max="39" width="34.5703125" style="2" bestFit="1" customWidth="1"/>
    <col min="40" max="40" width="18.85546875" style="2" bestFit="1" customWidth="1"/>
    <col min="41" max="16384" width="10.85546875" style="2"/>
  </cols>
  <sheetData>
    <row r="1" spans="1:37" s="8" customFormat="1" x14ac:dyDescent="0.25">
      <c r="A1" s="3" t="s">
        <v>99</v>
      </c>
      <c r="B1" s="8" t="s">
        <v>8</v>
      </c>
      <c r="C1" s="8" t="s">
        <v>9</v>
      </c>
      <c r="D1" s="8" t="s">
        <v>43</v>
      </c>
      <c r="E1" s="8" t="s">
        <v>37</v>
      </c>
      <c r="F1" s="8" t="s">
        <v>40</v>
      </c>
      <c r="G1" s="8" t="s">
        <v>76</v>
      </c>
      <c r="H1" s="8" t="s">
        <v>44</v>
      </c>
      <c r="I1" s="8" t="s">
        <v>38</v>
      </c>
      <c r="J1" s="8" t="s">
        <v>39</v>
      </c>
      <c r="K1" s="8" t="s">
        <v>57</v>
      </c>
      <c r="L1" s="8" t="s">
        <v>58</v>
      </c>
      <c r="M1" s="8" t="s">
        <v>128</v>
      </c>
      <c r="N1" s="8" t="s">
        <v>129</v>
      </c>
      <c r="O1" s="8" t="s">
        <v>59</v>
      </c>
      <c r="P1" s="8" t="s">
        <v>60</v>
      </c>
      <c r="Q1" s="8" t="s">
        <v>61</v>
      </c>
      <c r="R1" s="8" t="s">
        <v>62</v>
      </c>
      <c r="S1" s="8" t="s">
        <v>75</v>
      </c>
      <c r="T1" s="8" t="s">
        <v>63</v>
      </c>
      <c r="U1" s="8" t="s">
        <v>156</v>
      </c>
      <c r="V1" s="8" t="s">
        <v>149</v>
      </c>
      <c r="W1" s="8" t="s">
        <v>157</v>
      </c>
      <c r="X1" s="8" t="s">
        <v>69</v>
      </c>
      <c r="Y1" s="8" t="s">
        <v>225</v>
      </c>
      <c r="Z1" s="8" t="s">
        <v>46</v>
      </c>
      <c r="AA1" s="8" t="s">
        <v>45</v>
      </c>
      <c r="AB1" s="8" t="s">
        <v>7</v>
      </c>
      <c r="AC1" s="8" t="s">
        <v>35</v>
      </c>
      <c r="AD1" s="8" t="s">
        <v>41</v>
      </c>
      <c r="AE1" s="8" t="s">
        <v>2</v>
      </c>
      <c r="AF1" s="8" t="s">
        <v>52</v>
      </c>
      <c r="AG1" s="8" t="s">
        <v>51</v>
      </c>
      <c r="AH1" s="8" t="s">
        <v>53</v>
      </c>
      <c r="AI1" s="8" t="s">
        <v>56</v>
      </c>
      <c r="AJ1" s="8" t="s">
        <v>74</v>
      </c>
      <c r="AK1" s="8" t="s">
        <v>95</v>
      </c>
    </row>
    <row r="2" spans="1:37" x14ac:dyDescent="0.25">
      <c r="A2" s="2" t="s">
        <v>36</v>
      </c>
      <c r="B2" s="2">
        <v>81.099999999999994</v>
      </c>
      <c r="C2" s="2">
        <v>3.5</v>
      </c>
      <c r="D2" s="2">
        <v>3.7</v>
      </c>
      <c r="E2" s="2">
        <v>0.38</v>
      </c>
      <c r="F2" s="2">
        <v>373</v>
      </c>
      <c r="I2" s="2">
        <v>140</v>
      </c>
      <c r="J2" s="2">
        <v>2.86</v>
      </c>
      <c r="Y2" s="2">
        <v>0.89</v>
      </c>
      <c r="Z2" s="2">
        <v>193</v>
      </c>
      <c r="AA2" s="2">
        <v>1.1599999999999999</v>
      </c>
      <c r="AB2" s="2">
        <v>198</v>
      </c>
      <c r="AD2" s="2">
        <v>1.1200000000000001</v>
      </c>
    </row>
    <row r="3" spans="1:37" x14ac:dyDescent="0.25">
      <c r="A3" s="2" t="s">
        <v>104</v>
      </c>
      <c r="B3" s="2">
        <v>66</v>
      </c>
      <c r="C3" s="2">
        <v>4.2</v>
      </c>
      <c r="D3" s="2">
        <v>1.58</v>
      </c>
      <c r="E3" s="2">
        <v>0.4</v>
      </c>
      <c r="K3" s="2">
        <v>1750</v>
      </c>
      <c r="L3" s="2">
        <v>55</v>
      </c>
      <c r="M3" s="2">
        <v>127</v>
      </c>
      <c r="N3" s="2">
        <v>9.3000000000000007</v>
      </c>
      <c r="O3" s="2">
        <v>1200</v>
      </c>
      <c r="P3" s="2">
        <v>220</v>
      </c>
      <c r="Q3" s="2">
        <v>121</v>
      </c>
      <c r="R3" s="2">
        <v>10.199999999999999</v>
      </c>
      <c r="T3" s="2">
        <v>95</v>
      </c>
      <c r="V3" s="2">
        <v>95</v>
      </c>
      <c r="Y3" s="2">
        <v>0.93</v>
      </c>
      <c r="Z3" s="2">
        <v>230</v>
      </c>
      <c r="AA3" s="2">
        <v>1.22</v>
      </c>
      <c r="AB3" s="2">
        <v>196</v>
      </c>
      <c r="AC3" s="2">
        <v>55</v>
      </c>
      <c r="AE3" s="2">
        <v>55</v>
      </c>
      <c r="AF3" s="2">
        <v>1.78</v>
      </c>
      <c r="AG3" s="2">
        <v>160</v>
      </c>
      <c r="AH3" s="2">
        <v>3000</v>
      </c>
      <c r="AI3" s="2">
        <v>0.16500000000000001</v>
      </c>
    </row>
    <row r="4" spans="1:37" x14ac:dyDescent="0.25">
      <c r="A4" s="2" t="s">
        <v>100</v>
      </c>
      <c r="B4" s="2">
        <v>66</v>
      </c>
      <c r="C4" s="2">
        <v>4.2</v>
      </c>
      <c r="D4" s="2">
        <v>1.58</v>
      </c>
      <c r="E4" s="2">
        <v>0.4</v>
      </c>
      <c r="K4" s="2">
        <v>800</v>
      </c>
      <c r="L4" s="2">
        <v>800</v>
      </c>
      <c r="M4" s="2">
        <v>67</v>
      </c>
      <c r="N4" s="2">
        <v>67</v>
      </c>
      <c r="O4" s="2">
        <v>800</v>
      </c>
      <c r="P4" s="2">
        <v>800</v>
      </c>
      <c r="Q4" s="2">
        <v>64</v>
      </c>
      <c r="R4" s="2">
        <v>62</v>
      </c>
      <c r="T4" s="2">
        <v>70</v>
      </c>
      <c r="V4" s="2">
        <v>100</v>
      </c>
      <c r="Y4" s="2">
        <v>0.93</v>
      </c>
      <c r="Z4" s="2">
        <v>230</v>
      </c>
      <c r="AA4" s="2">
        <v>1.22</v>
      </c>
      <c r="AB4" s="2">
        <v>196</v>
      </c>
      <c r="AC4" s="2">
        <v>55</v>
      </c>
      <c r="AE4" s="2">
        <v>55</v>
      </c>
      <c r="AF4" s="2">
        <v>1.78</v>
      </c>
      <c r="AG4" s="2">
        <v>200</v>
      </c>
      <c r="AH4" s="2">
        <v>3000</v>
      </c>
      <c r="AI4" s="2">
        <v>0.22700000000000001</v>
      </c>
    </row>
    <row r="5" spans="1:37" x14ac:dyDescent="0.25">
      <c r="A5" s="2" t="s">
        <v>42</v>
      </c>
      <c r="B5" s="2">
        <v>50</v>
      </c>
      <c r="C5" s="2">
        <v>4.17</v>
      </c>
      <c r="D5" s="2">
        <v>1.4</v>
      </c>
      <c r="E5" s="2">
        <v>0.373</v>
      </c>
      <c r="F5" s="2">
        <v>151.69999999999999</v>
      </c>
      <c r="H5" s="2">
        <v>10.3</v>
      </c>
      <c r="I5" s="2">
        <v>92</v>
      </c>
      <c r="J5" s="2">
        <v>3.78</v>
      </c>
      <c r="W5" s="2">
        <v>1.52</v>
      </c>
      <c r="AA5" s="2">
        <v>1.3</v>
      </c>
      <c r="AB5" s="2">
        <v>146</v>
      </c>
    </row>
    <row r="6" spans="1:37" x14ac:dyDescent="0.25">
      <c r="A6" s="2" t="s">
        <v>47</v>
      </c>
      <c r="B6" s="2">
        <v>65</v>
      </c>
      <c r="C6" s="2">
        <v>3.8</v>
      </c>
      <c r="D6" s="2">
        <v>2.4</v>
      </c>
      <c r="E6" s="2">
        <v>0.41</v>
      </c>
      <c r="F6" s="2">
        <v>175</v>
      </c>
      <c r="H6" s="2">
        <v>13</v>
      </c>
      <c r="I6" s="2">
        <v>120</v>
      </c>
      <c r="J6" s="2">
        <v>3.12</v>
      </c>
      <c r="W6" s="2">
        <v>1.34</v>
      </c>
      <c r="Y6" s="2">
        <v>0.83</v>
      </c>
      <c r="Z6" s="2">
        <v>150</v>
      </c>
      <c r="AA6" s="2">
        <v>1.3</v>
      </c>
      <c r="AB6" s="2">
        <v>190</v>
      </c>
      <c r="AD6" s="2">
        <v>1.6</v>
      </c>
    </row>
    <row r="7" spans="1:37" x14ac:dyDescent="0.25">
      <c r="A7" s="2" t="s">
        <v>48</v>
      </c>
      <c r="B7" s="2">
        <v>65</v>
      </c>
      <c r="C7" s="2">
        <v>3.06</v>
      </c>
      <c r="D7" s="2">
        <v>3.3</v>
      </c>
      <c r="AA7" s="2">
        <v>1.26</v>
      </c>
      <c r="AB7" s="2">
        <v>110</v>
      </c>
    </row>
    <row r="8" spans="1:37" x14ac:dyDescent="0.25">
      <c r="A8" s="2" t="s">
        <v>49</v>
      </c>
      <c r="B8" s="2">
        <v>59</v>
      </c>
      <c r="C8" s="2">
        <v>3.54</v>
      </c>
      <c r="D8" s="2">
        <v>1.7</v>
      </c>
      <c r="I8" s="2">
        <v>94</v>
      </c>
      <c r="J8" s="2">
        <v>2.48</v>
      </c>
      <c r="AA8" s="2">
        <v>1.26</v>
      </c>
      <c r="AB8" s="2">
        <v>190</v>
      </c>
    </row>
    <row r="9" spans="1:37" x14ac:dyDescent="0.25">
      <c r="A9" s="2" t="s">
        <v>50</v>
      </c>
      <c r="B9" s="2">
        <v>105</v>
      </c>
      <c r="C9" s="2">
        <v>3.6</v>
      </c>
      <c r="D9" s="2">
        <v>3.1</v>
      </c>
      <c r="I9" s="2">
        <v>144</v>
      </c>
      <c r="J9" s="2">
        <v>4.4000000000000004</v>
      </c>
      <c r="Z9" s="2">
        <v>432</v>
      </c>
      <c r="AA9" s="2">
        <v>1.31</v>
      </c>
    </row>
    <row r="10" spans="1:37" x14ac:dyDescent="0.25">
      <c r="A10" s="2" t="s">
        <v>64</v>
      </c>
      <c r="B10" s="2">
        <v>64</v>
      </c>
      <c r="C10" s="2">
        <v>5.0999999999999996</v>
      </c>
      <c r="D10" s="2">
        <v>1.26</v>
      </c>
      <c r="E10" s="2">
        <v>0.4</v>
      </c>
      <c r="K10" s="2">
        <v>550</v>
      </c>
      <c r="L10" s="2">
        <v>650</v>
      </c>
      <c r="M10" s="2">
        <v>65</v>
      </c>
      <c r="N10" s="2">
        <v>57</v>
      </c>
      <c r="O10" s="2">
        <v>650</v>
      </c>
      <c r="P10" s="2">
        <v>730</v>
      </c>
      <c r="Q10" s="2">
        <v>57</v>
      </c>
      <c r="R10" s="2">
        <v>61</v>
      </c>
      <c r="T10" s="2">
        <v>60</v>
      </c>
      <c r="V10" s="2">
        <v>75</v>
      </c>
      <c r="AA10" s="2">
        <v>1.24</v>
      </c>
      <c r="AC10" s="2">
        <v>72</v>
      </c>
      <c r="AE10" s="2">
        <v>50</v>
      </c>
      <c r="AF10" s="2">
        <v>1.75</v>
      </c>
      <c r="AG10" s="2">
        <v>280</v>
      </c>
      <c r="AH10" s="2">
        <v>6000</v>
      </c>
      <c r="AI10" s="2">
        <v>0.38</v>
      </c>
    </row>
    <row r="11" spans="1:37" x14ac:dyDescent="0.25">
      <c r="A11" s="2" t="s">
        <v>65</v>
      </c>
      <c r="B11" s="2">
        <v>64</v>
      </c>
      <c r="C11" s="2">
        <v>5.0999999999999996</v>
      </c>
      <c r="D11" s="2">
        <v>1.26</v>
      </c>
      <c r="E11" s="2">
        <v>0.4</v>
      </c>
      <c r="K11" s="2">
        <v>510</v>
      </c>
      <c r="L11" s="2">
        <v>415</v>
      </c>
      <c r="M11" s="2">
        <v>29</v>
      </c>
      <c r="N11" s="2">
        <v>26</v>
      </c>
      <c r="O11" s="2">
        <v>500</v>
      </c>
      <c r="P11" s="2">
        <v>460</v>
      </c>
      <c r="Q11" s="2">
        <v>30</v>
      </c>
      <c r="R11" s="2">
        <v>27</v>
      </c>
      <c r="T11" s="2">
        <v>65</v>
      </c>
      <c r="V11" s="2">
        <v>80</v>
      </c>
      <c r="AA11" s="2">
        <v>1.24</v>
      </c>
      <c r="AC11" s="2">
        <v>72</v>
      </c>
      <c r="AE11" s="2">
        <v>50</v>
      </c>
      <c r="AF11" s="2">
        <v>2.6</v>
      </c>
      <c r="AG11" s="2">
        <v>300</v>
      </c>
      <c r="AH11" s="2" t="s">
        <v>54</v>
      </c>
      <c r="AI11" s="2">
        <v>0.23</v>
      </c>
    </row>
    <row r="12" spans="1:37" x14ac:dyDescent="0.25">
      <c r="A12" s="2" t="s">
        <v>66</v>
      </c>
      <c r="B12" s="2">
        <v>64</v>
      </c>
      <c r="C12" s="2">
        <v>5.0999999999999996</v>
      </c>
      <c r="D12" s="2">
        <v>1.26</v>
      </c>
      <c r="E12" s="2">
        <v>0.4</v>
      </c>
      <c r="K12" s="2">
        <v>1560</v>
      </c>
      <c r="L12" s="2">
        <v>55</v>
      </c>
      <c r="M12" s="2">
        <v>56</v>
      </c>
      <c r="N12" s="2">
        <v>26</v>
      </c>
      <c r="O12" s="2">
        <v>1300</v>
      </c>
      <c r="P12" s="2">
        <v>214</v>
      </c>
      <c r="Q12" s="2">
        <v>58</v>
      </c>
      <c r="R12" s="2">
        <v>16.5</v>
      </c>
      <c r="T12" s="2">
        <v>95</v>
      </c>
      <c r="V12" s="2">
        <v>67</v>
      </c>
      <c r="AA12" s="2">
        <v>1.24</v>
      </c>
      <c r="AC12" s="2">
        <v>72</v>
      </c>
      <c r="AE12" s="2">
        <v>60</v>
      </c>
      <c r="AF12" s="2">
        <v>2.56</v>
      </c>
      <c r="AG12" s="2" t="s">
        <v>94</v>
      </c>
      <c r="AH12" s="2" t="s">
        <v>55</v>
      </c>
      <c r="AI12" s="2">
        <v>0.25</v>
      </c>
    </row>
    <row r="13" spans="1:37" x14ac:dyDescent="0.25">
      <c r="A13" s="2" t="s">
        <v>70</v>
      </c>
      <c r="B13" s="2">
        <v>77</v>
      </c>
      <c r="C13" s="2">
        <v>4</v>
      </c>
      <c r="D13" s="2">
        <v>1.59</v>
      </c>
      <c r="E13" s="2">
        <v>0.4</v>
      </c>
      <c r="L13" s="2">
        <v>400</v>
      </c>
      <c r="N13" s="2">
        <v>38</v>
      </c>
      <c r="P13" s="2">
        <v>650</v>
      </c>
      <c r="T13" s="2" t="s">
        <v>67</v>
      </c>
      <c r="U13" s="2">
        <v>68</v>
      </c>
      <c r="V13" s="2">
        <v>79</v>
      </c>
      <c r="W13" s="2">
        <v>3.58</v>
      </c>
      <c r="X13" s="2" t="s">
        <v>67</v>
      </c>
      <c r="Y13" s="2">
        <v>1.83</v>
      </c>
      <c r="Z13" s="2">
        <v>990</v>
      </c>
      <c r="AA13" s="2">
        <v>1.26</v>
      </c>
      <c r="AB13" s="2">
        <v>193</v>
      </c>
      <c r="AC13" s="2">
        <v>59</v>
      </c>
      <c r="AE13" s="2">
        <v>42</v>
      </c>
      <c r="AF13" s="2">
        <v>2.1</v>
      </c>
      <c r="AG13" s="2">
        <v>185</v>
      </c>
      <c r="AI13" s="2">
        <v>0.21</v>
      </c>
    </row>
    <row r="14" spans="1:37" x14ac:dyDescent="0.25">
      <c r="A14" s="2" t="s">
        <v>71</v>
      </c>
      <c r="B14" s="2">
        <v>77</v>
      </c>
      <c r="C14" s="2">
        <v>4</v>
      </c>
      <c r="D14" s="2">
        <v>1.59</v>
      </c>
      <c r="E14" s="2">
        <v>0.4</v>
      </c>
      <c r="L14" s="2">
        <v>280</v>
      </c>
      <c r="N14" s="2">
        <v>17</v>
      </c>
      <c r="P14" s="2" t="s">
        <v>67</v>
      </c>
      <c r="T14" s="2">
        <v>55</v>
      </c>
      <c r="U14" s="2">
        <v>49.7</v>
      </c>
      <c r="V14" s="2" t="s">
        <v>67</v>
      </c>
      <c r="W14" s="2" t="s">
        <v>67</v>
      </c>
      <c r="X14" s="2" t="s">
        <v>67</v>
      </c>
      <c r="Y14" s="2">
        <v>1.83</v>
      </c>
      <c r="Z14" s="2">
        <v>990</v>
      </c>
      <c r="AA14" s="2">
        <v>1.26</v>
      </c>
      <c r="AB14" s="2">
        <v>193</v>
      </c>
      <c r="AC14" s="2">
        <v>59</v>
      </c>
      <c r="AE14" s="2">
        <v>35</v>
      </c>
      <c r="AF14" s="2">
        <v>2.6</v>
      </c>
      <c r="AG14" s="2">
        <v>107</v>
      </c>
      <c r="AI14" s="2">
        <v>0.15</v>
      </c>
    </row>
    <row r="15" spans="1:37" x14ac:dyDescent="0.25">
      <c r="A15" s="2" t="s">
        <v>72</v>
      </c>
      <c r="B15" s="2">
        <v>77</v>
      </c>
      <c r="C15" s="2">
        <v>4</v>
      </c>
      <c r="D15" s="2">
        <v>1.59</v>
      </c>
      <c r="E15" s="2">
        <v>0.4</v>
      </c>
      <c r="L15" s="2">
        <v>850</v>
      </c>
      <c r="N15" s="2">
        <v>62.8</v>
      </c>
      <c r="P15" s="2">
        <v>730</v>
      </c>
      <c r="T15" s="2">
        <v>65</v>
      </c>
      <c r="U15" s="2" t="s">
        <v>67</v>
      </c>
      <c r="V15" s="2" t="s">
        <v>67</v>
      </c>
      <c r="W15" s="2" t="s">
        <v>67</v>
      </c>
      <c r="X15" s="2">
        <v>49</v>
      </c>
      <c r="Y15" s="2">
        <v>1.83</v>
      </c>
      <c r="Z15" s="2">
        <v>990</v>
      </c>
      <c r="AA15" s="2">
        <v>1.26</v>
      </c>
      <c r="AB15" s="2">
        <v>193</v>
      </c>
      <c r="AC15" s="2">
        <v>59</v>
      </c>
      <c r="AE15" s="2">
        <v>55</v>
      </c>
      <c r="AF15" s="2">
        <v>1.78</v>
      </c>
      <c r="AG15" s="2">
        <v>220</v>
      </c>
      <c r="AI15" s="2">
        <v>0.22</v>
      </c>
    </row>
    <row r="16" spans="1:37" x14ac:dyDescent="0.25">
      <c r="A16" s="2" t="s">
        <v>73</v>
      </c>
      <c r="B16" s="2">
        <v>77</v>
      </c>
      <c r="C16" s="2">
        <v>4</v>
      </c>
      <c r="D16" s="2">
        <v>1.59</v>
      </c>
      <c r="E16" s="2">
        <v>0.4</v>
      </c>
      <c r="L16" s="2">
        <v>377</v>
      </c>
      <c r="N16" s="2">
        <v>28</v>
      </c>
      <c r="P16" s="2" t="s">
        <v>67</v>
      </c>
      <c r="T16" s="2">
        <v>48</v>
      </c>
      <c r="U16" s="2" t="s">
        <v>67</v>
      </c>
      <c r="V16" s="2">
        <v>108</v>
      </c>
      <c r="W16" s="2">
        <v>3</v>
      </c>
      <c r="X16" s="2">
        <v>47</v>
      </c>
      <c r="Y16" s="2">
        <v>1.83</v>
      </c>
      <c r="Z16" s="2">
        <v>990</v>
      </c>
      <c r="AA16" s="2">
        <v>1.26</v>
      </c>
      <c r="AB16" s="2">
        <v>193</v>
      </c>
      <c r="AC16" s="2">
        <v>59</v>
      </c>
      <c r="AE16" s="2">
        <v>53</v>
      </c>
      <c r="AF16" s="2">
        <v>2.25</v>
      </c>
      <c r="AG16" s="2">
        <v>135</v>
      </c>
      <c r="AI16" s="2">
        <v>0.11</v>
      </c>
    </row>
    <row r="17" spans="1:37" x14ac:dyDescent="0.25">
      <c r="A17" s="2" t="s">
        <v>77</v>
      </c>
      <c r="B17" s="2">
        <v>2000</v>
      </c>
      <c r="C17" s="2">
        <v>142</v>
      </c>
      <c r="F17" s="2">
        <v>1550</v>
      </c>
      <c r="G17" s="2" t="s">
        <v>67</v>
      </c>
      <c r="I17" s="2">
        <v>1700</v>
      </c>
      <c r="J17" s="2">
        <v>117</v>
      </c>
      <c r="S17" s="2">
        <v>95</v>
      </c>
      <c r="AE17" s="2">
        <v>53.4</v>
      </c>
      <c r="AG17" s="2">
        <v>150</v>
      </c>
      <c r="AH17" s="2">
        <v>24000</v>
      </c>
      <c r="AI17" s="2">
        <v>0.154</v>
      </c>
      <c r="AJ17" s="2">
        <v>1.57</v>
      </c>
    </row>
    <row r="18" spans="1:37" x14ac:dyDescent="0.25">
      <c r="A18" s="2" t="s">
        <v>78</v>
      </c>
      <c r="B18" s="2">
        <v>980</v>
      </c>
      <c r="C18" s="2">
        <v>65</v>
      </c>
      <c r="F18" s="2">
        <v>830</v>
      </c>
      <c r="G18" s="2" t="s">
        <v>67</v>
      </c>
      <c r="I18" s="2">
        <v>1030</v>
      </c>
      <c r="J18" s="2">
        <v>55</v>
      </c>
      <c r="S18" s="2">
        <v>60</v>
      </c>
      <c r="AE18" s="2">
        <v>53.7</v>
      </c>
      <c r="AG18" s="2">
        <v>193</v>
      </c>
      <c r="AH18" s="2">
        <v>12000</v>
      </c>
      <c r="AI18" s="2">
        <v>0.2</v>
      </c>
      <c r="AJ18" s="2">
        <v>1.56</v>
      </c>
    </row>
    <row r="19" spans="1:37" x14ac:dyDescent="0.25">
      <c r="A19" s="2" t="s">
        <v>79</v>
      </c>
      <c r="B19" s="2">
        <v>950</v>
      </c>
      <c r="C19" s="2">
        <v>67</v>
      </c>
      <c r="F19" s="2">
        <v>900</v>
      </c>
      <c r="G19" s="2" t="s">
        <v>67</v>
      </c>
      <c r="I19" s="2">
        <v>990</v>
      </c>
      <c r="J19" s="2">
        <v>55</v>
      </c>
      <c r="S19" s="2">
        <v>65</v>
      </c>
      <c r="AE19" s="2">
        <v>54</v>
      </c>
      <c r="AG19" s="2">
        <v>245</v>
      </c>
      <c r="AH19" s="2">
        <v>3000</v>
      </c>
      <c r="AI19" s="2">
        <v>0.255</v>
      </c>
      <c r="AJ19" s="2">
        <v>1.55</v>
      </c>
    </row>
    <row r="20" spans="1:37" x14ac:dyDescent="0.25">
      <c r="A20" s="2" t="s">
        <v>80</v>
      </c>
      <c r="B20" s="2">
        <v>880</v>
      </c>
      <c r="C20" s="2">
        <v>62</v>
      </c>
      <c r="F20" s="2">
        <v>830</v>
      </c>
      <c r="G20" s="2">
        <v>55</v>
      </c>
      <c r="I20" s="2">
        <v>850</v>
      </c>
      <c r="J20" s="2">
        <v>50</v>
      </c>
      <c r="S20" s="2">
        <v>47</v>
      </c>
      <c r="AE20" s="2">
        <v>53.7</v>
      </c>
      <c r="AG20" s="2">
        <v>385</v>
      </c>
      <c r="AH20" s="2">
        <v>12000</v>
      </c>
      <c r="AI20" s="2">
        <v>0.39800000000000002</v>
      </c>
      <c r="AJ20" s="2">
        <v>1.54</v>
      </c>
    </row>
    <row r="21" spans="1:37" x14ac:dyDescent="0.25">
      <c r="A21" s="2" t="s">
        <v>81</v>
      </c>
      <c r="B21" s="2">
        <v>1050</v>
      </c>
      <c r="C21" s="2">
        <v>68</v>
      </c>
      <c r="F21" s="2">
        <v>730</v>
      </c>
      <c r="I21" s="2">
        <v>1000</v>
      </c>
      <c r="J21" s="2">
        <v>60</v>
      </c>
      <c r="S21" s="2">
        <v>60</v>
      </c>
      <c r="AE21" s="2">
        <v>47.8</v>
      </c>
      <c r="AG21" s="2">
        <v>200</v>
      </c>
      <c r="AH21" s="2">
        <v>3000</v>
      </c>
      <c r="AI21" s="2">
        <v>0.23499999999999999</v>
      </c>
      <c r="AJ21" s="2">
        <v>1.47</v>
      </c>
    </row>
    <row r="22" spans="1:37" x14ac:dyDescent="0.25">
      <c r="A22" s="2" t="s">
        <v>82</v>
      </c>
      <c r="B22" s="2">
        <v>960</v>
      </c>
      <c r="C22" s="2">
        <v>66</v>
      </c>
      <c r="F22" s="2">
        <v>760</v>
      </c>
      <c r="I22" s="2">
        <v>960</v>
      </c>
      <c r="J22" s="2">
        <v>60</v>
      </c>
      <c r="S22" s="2">
        <v>57</v>
      </c>
      <c r="AE22" s="2">
        <v>47.6</v>
      </c>
      <c r="AG22" s="2">
        <v>245</v>
      </c>
      <c r="AH22" s="2">
        <v>3000</v>
      </c>
      <c r="AI22" s="2">
        <v>0.28599999999999998</v>
      </c>
      <c r="AJ22" s="2">
        <v>1.47</v>
      </c>
    </row>
    <row r="23" spans="1:37" x14ac:dyDescent="0.25">
      <c r="A23" s="2" t="s">
        <v>83</v>
      </c>
      <c r="B23" s="2">
        <v>1000</v>
      </c>
      <c r="C23" s="2">
        <v>66</v>
      </c>
      <c r="F23" s="2">
        <v>650</v>
      </c>
      <c r="I23" s="2">
        <v>800</v>
      </c>
      <c r="J23" s="2">
        <v>55</v>
      </c>
      <c r="S23" s="2">
        <v>60</v>
      </c>
      <c r="AE23" s="2">
        <v>47.5</v>
      </c>
      <c r="AG23" s="2">
        <v>370</v>
      </c>
      <c r="AH23" s="2">
        <v>12000</v>
      </c>
      <c r="AI23" s="2">
        <v>0.433</v>
      </c>
      <c r="AJ23" s="2">
        <v>1.47</v>
      </c>
    </row>
    <row r="24" spans="1:37" x14ac:dyDescent="0.25">
      <c r="A24" s="2" t="s">
        <v>84</v>
      </c>
      <c r="B24" s="2">
        <v>840</v>
      </c>
      <c r="C24" s="2">
        <v>63</v>
      </c>
      <c r="F24" s="2">
        <v>500</v>
      </c>
      <c r="I24" s="2">
        <v>780</v>
      </c>
      <c r="J24" s="2">
        <v>55</v>
      </c>
      <c r="S24" s="2">
        <v>62</v>
      </c>
      <c r="AE24" s="2">
        <v>50.6</v>
      </c>
      <c r="AG24" s="2">
        <v>600</v>
      </c>
      <c r="AH24" s="2">
        <v>12000</v>
      </c>
      <c r="AI24" s="2">
        <v>0.65900000000000003</v>
      </c>
      <c r="AJ24" s="2">
        <v>1.47</v>
      </c>
    </row>
    <row r="25" spans="1:37" x14ac:dyDescent="0.25">
      <c r="A25" s="2" t="s">
        <v>85</v>
      </c>
      <c r="B25" s="2">
        <v>550</v>
      </c>
      <c r="C25" s="2">
        <v>20</v>
      </c>
      <c r="F25" s="2">
        <v>460</v>
      </c>
      <c r="I25" s="2">
        <v>660</v>
      </c>
      <c r="J25" s="2">
        <v>21</v>
      </c>
      <c r="S25" s="2">
        <v>56</v>
      </c>
      <c r="AE25" s="2">
        <v>49.5</v>
      </c>
      <c r="AG25" s="2">
        <v>600</v>
      </c>
      <c r="AH25" s="2" t="s">
        <v>54</v>
      </c>
      <c r="AI25" s="2">
        <v>0.47299999999999998</v>
      </c>
      <c r="AJ25" s="2">
        <v>1.2</v>
      </c>
    </row>
    <row r="26" spans="1:37" x14ac:dyDescent="0.25">
      <c r="A26" s="2" t="s">
        <v>86</v>
      </c>
      <c r="B26" s="2">
        <v>2750</v>
      </c>
      <c r="C26" s="2">
        <v>140</v>
      </c>
      <c r="F26" s="2">
        <v>1450</v>
      </c>
      <c r="I26" s="2">
        <v>1580</v>
      </c>
      <c r="J26" s="2">
        <v>117</v>
      </c>
      <c r="S26" s="2">
        <v>83</v>
      </c>
      <c r="AE26" s="2">
        <v>52.9</v>
      </c>
      <c r="AG26" s="2">
        <v>150</v>
      </c>
      <c r="AH26" s="2">
        <v>12000</v>
      </c>
      <c r="AI26" s="2">
        <v>0.158</v>
      </c>
      <c r="AJ26" s="2">
        <v>1.54</v>
      </c>
    </row>
    <row r="27" spans="1:37" x14ac:dyDescent="0.25">
      <c r="A27" s="2" t="s">
        <v>87</v>
      </c>
      <c r="B27" s="2">
        <v>930</v>
      </c>
      <c r="C27" s="2">
        <v>69</v>
      </c>
      <c r="F27" s="2">
        <v>830</v>
      </c>
      <c r="I27" s="2">
        <v>950</v>
      </c>
      <c r="J27" s="2">
        <v>56</v>
      </c>
      <c r="S27" s="2">
        <v>63</v>
      </c>
      <c r="AE27" s="2">
        <v>44</v>
      </c>
      <c r="AG27" s="2">
        <v>200</v>
      </c>
      <c r="AH27" s="2">
        <v>3000</v>
      </c>
      <c r="AI27" s="2">
        <v>0.255</v>
      </c>
      <c r="AJ27" s="2">
        <v>1.47</v>
      </c>
    </row>
    <row r="28" spans="1:37" x14ac:dyDescent="0.25">
      <c r="A28" s="2" t="s">
        <v>88</v>
      </c>
      <c r="B28" s="2">
        <v>1100</v>
      </c>
      <c r="C28" s="2">
        <v>66</v>
      </c>
      <c r="F28" s="2">
        <v>800</v>
      </c>
      <c r="I28" s="2">
        <v>900</v>
      </c>
      <c r="J28" s="2">
        <v>53</v>
      </c>
      <c r="S28" s="2">
        <v>48</v>
      </c>
      <c r="AE28" s="2">
        <v>49</v>
      </c>
      <c r="AG28" s="2">
        <v>370</v>
      </c>
      <c r="AH28" s="2">
        <v>12000</v>
      </c>
      <c r="AI28" s="2">
        <v>0.42399999999999999</v>
      </c>
      <c r="AJ28" s="2">
        <v>1.51</v>
      </c>
    </row>
    <row r="29" spans="1:37" x14ac:dyDescent="0.25">
      <c r="A29" s="2" t="s">
        <v>89</v>
      </c>
      <c r="B29" s="2">
        <v>790</v>
      </c>
      <c r="C29" s="2">
        <v>64</v>
      </c>
      <c r="F29" s="2">
        <v>710</v>
      </c>
      <c r="I29" s="2">
        <v>850</v>
      </c>
      <c r="J29" s="2">
        <v>60</v>
      </c>
      <c r="S29" s="2">
        <v>60</v>
      </c>
      <c r="AE29" s="2">
        <v>49</v>
      </c>
      <c r="AG29" s="2">
        <v>375</v>
      </c>
      <c r="AH29" s="2">
        <v>6000</v>
      </c>
      <c r="AI29" s="2">
        <v>0.43</v>
      </c>
      <c r="AJ29" s="2">
        <v>1.5</v>
      </c>
    </row>
    <row r="30" spans="1:37" x14ac:dyDescent="0.25">
      <c r="A30" s="2" t="s">
        <v>90</v>
      </c>
      <c r="B30" s="2">
        <v>900</v>
      </c>
      <c r="C30" s="2">
        <v>61</v>
      </c>
      <c r="F30" s="2">
        <v>530</v>
      </c>
      <c r="I30" s="2">
        <v>810</v>
      </c>
      <c r="J30" s="2">
        <v>50</v>
      </c>
      <c r="S30" s="2">
        <v>48</v>
      </c>
      <c r="AE30" s="2">
        <v>52.9</v>
      </c>
      <c r="AG30" s="2">
        <v>660</v>
      </c>
      <c r="AH30" s="2">
        <v>12000</v>
      </c>
      <c r="AI30" s="2">
        <v>0.69299999999999995</v>
      </c>
      <c r="AJ30" s="2">
        <v>1.54</v>
      </c>
    </row>
    <row r="31" spans="1:37" x14ac:dyDescent="0.25">
      <c r="A31" s="2" t="s">
        <v>92</v>
      </c>
      <c r="B31" s="2">
        <v>897</v>
      </c>
      <c r="C31" s="2">
        <v>68.2</v>
      </c>
      <c r="F31" s="2">
        <v>852</v>
      </c>
      <c r="G31" s="2">
        <v>58.6</v>
      </c>
      <c r="S31" s="2">
        <v>69.2</v>
      </c>
      <c r="V31" s="2">
        <v>121</v>
      </c>
      <c r="W31" s="2">
        <v>4.0999999999999996</v>
      </c>
      <c r="AA31" s="2">
        <v>1.21</v>
      </c>
      <c r="AB31" s="2">
        <v>193</v>
      </c>
      <c r="AE31" s="2">
        <v>50.5</v>
      </c>
      <c r="AF31" s="2">
        <v>1.79</v>
      </c>
      <c r="AG31" s="2">
        <v>280</v>
      </c>
      <c r="AH31" s="2">
        <v>3000</v>
      </c>
      <c r="AI31" s="2">
        <v>0.29199999999999998</v>
      </c>
      <c r="AJ31" s="2">
        <v>1.5</v>
      </c>
      <c r="AK31" s="2">
        <v>467</v>
      </c>
    </row>
    <row r="32" spans="1:37" x14ac:dyDescent="0.25">
      <c r="A32" s="2" t="s">
        <v>91</v>
      </c>
      <c r="B32" s="2">
        <v>787</v>
      </c>
      <c r="C32" s="2">
        <v>67</v>
      </c>
      <c r="F32" s="2">
        <v>807</v>
      </c>
      <c r="G32" s="2">
        <v>58</v>
      </c>
      <c r="S32" s="2">
        <v>65</v>
      </c>
      <c r="V32" s="2">
        <v>99</v>
      </c>
      <c r="W32" s="2">
        <v>3.7</v>
      </c>
      <c r="AA32" s="2">
        <v>1.21</v>
      </c>
      <c r="AB32" s="2">
        <v>194</v>
      </c>
      <c r="AE32" s="2">
        <v>50.3</v>
      </c>
      <c r="AF32" s="2">
        <v>1.79</v>
      </c>
      <c r="AG32" s="2">
        <v>285</v>
      </c>
      <c r="AH32" s="2">
        <v>6000</v>
      </c>
      <c r="AI32" s="2">
        <v>0.316</v>
      </c>
      <c r="AJ32" s="2">
        <v>1.5</v>
      </c>
      <c r="AK32" s="2">
        <v>475</v>
      </c>
    </row>
    <row r="33" spans="1:37" x14ac:dyDescent="0.25">
      <c r="A33" s="2" t="s">
        <v>93</v>
      </c>
      <c r="B33" s="2">
        <v>924</v>
      </c>
      <c r="C33" s="2">
        <v>65.900000000000006</v>
      </c>
      <c r="F33" s="2">
        <v>848</v>
      </c>
      <c r="G33" s="2">
        <v>61.5</v>
      </c>
      <c r="S33" s="2">
        <v>74.099999999999994</v>
      </c>
      <c r="V33" s="2">
        <v>128</v>
      </c>
      <c r="W33" s="2">
        <v>3.5</v>
      </c>
      <c r="AA33" s="2">
        <v>1.21</v>
      </c>
      <c r="AB33" s="2">
        <v>219</v>
      </c>
      <c r="AE33" s="2">
        <v>50.1</v>
      </c>
      <c r="AF33" s="2">
        <v>1.79</v>
      </c>
      <c r="AG33" s="2">
        <v>193</v>
      </c>
      <c r="AH33" s="2">
        <v>3000</v>
      </c>
      <c r="AI33" s="2">
        <v>0.214</v>
      </c>
      <c r="AJ33" s="2">
        <v>1.5</v>
      </c>
      <c r="AK33" s="2">
        <v>322</v>
      </c>
    </row>
    <row r="34" spans="1:37" x14ac:dyDescent="0.25">
      <c r="A34" s="2" t="s">
        <v>96</v>
      </c>
      <c r="B34" s="2">
        <v>2730</v>
      </c>
      <c r="C34" s="2">
        <v>182</v>
      </c>
      <c r="F34" s="2">
        <v>1550</v>
      </c>
      <c r="G34" s="2">
        <v>156</v>
      </c>
      <c r="S34" s="2">
        <v>98.6</v>
      </c>
      <c r="V34" s="2">
        <v>81</v>
      </c>
      <c r="W34" s="2">
        <v>4.5</v>
      </c>
      <c r="AA34" s="2">
        <v>1.21</v>
      </c>
      <c r="AB34" s="2">
        <v>204</v>
      </c>
      <c r="AE34" s="2">
        <v>58.8</v>
      </c>
      <c r="AF34" s="2">
        <v>1.78</v>
      </c>
      <c r="AG34" s="2">
        <v>268</v>
      </c>
      <c r="AH34" s="2">
        <v>12000</v>
      </c>
      <c r="AI34" s="2">
        <v>0.253</v>
      </c>
      <c r="AJ34" s="2">
        <v>1.53</v>
      </c>
      <c r="AK34" s="2">
        <v>394</v>
      </c>
    </row>
    <row r="35" spans="1:37" x14ac:dyDescent="0.25">
      <c r="A35" s="2" t="s">
        <v>97</v>
      </c>
      <c r="B35" s="2">
        <v>2330</v>
      </c>
      <c r="C35" s="2">
        <v>141</v>
      </c>
      <c r="F35" s="2">
        <v>1308</v>
      </c>
      <c r="G35" s="2">
        <v>129</v>
      </c>
      <c r="S35" s="2">
        <v>94.4</v>
      </c>
      <c r="V35" s="2">
        <v>115</v>
      </c>
      <c r="W35" s="2">
        <v>4.0999999999999996</v>
      </c>
      <c r="AA35" s="2">
        <v>1.21</v>
      </c>
      <c r="AB35" s="2">
        <v>197</v>
      </c>
      <c r="AE35" s="2">
        <v>56.2</v>
      </c>
      <c r="AF35" s="2">
        <v>1.79</v>
      </c>
      <c r="AG35" s="2">
        <v>134</v>
      </c>
      <c r="AH35" s="2">
        <v>12000</v>
      </c>
      <c r="AI35" s="2">
        <v>0.13400000000000001</v>
      </c>
      <c r="AJ35" s="2">
        <v>1.53</v>
      </c>
      <c r="AK35" s="2">
        <v>206</v>
      </c>
    </row>
    <row r="36" spans="1:37" x14ac:dyDescent="0.25">
      <c r="A36" s="2" t="s">
        <v>98</v>
      </c>
      <c r="B36" s="2">
        <v>470</v>
      </c>
      <c r="C36" s="2">
        <v>25</v>
      </c>
      <c r="F36" s="2" t="s">
        <v>67</v>
      </c>
      <c r="G36" s="2" t="s">
        <v>67</v>
      </c>
      <c r="S36" s="2">
        <v>87</v>
      </c>
      <c r="V36" s="2" t="s">
        <v>67</v>
      </c>
      <c r="W36" s="2" t="s">
        <v>67</v>
      </c>
      <c r="AA36" s="2">
        <v>1.21</v>
      </c>
      <c r="AB36" s="2">
        <v>211</v>
      </c>
      <c r="AE36" s="2">
        <v>44.6</v>
      </c>
      <c r="AF36" s="2">
        <v>2.54</v>
      </c>
      <c r="AG36" s="2">
        <v>300</v>
      </c>
      <c r="AH36" s="2" t="s">
        <v>54</v>
      </c>
      <c r="AI36" s="2">
        <v>0.26300000000000001</v>
      </c>
      <c r="AJ36" s="2">
        <v>1.81</v>
      </c>
      <c r="AK36" s="2">
        <v>476</v>
      </c>
    </row>
    <row r="37" spans="1:37" x14ac:dyDescent="0.25">
      <c r="A37" s="2" t="s">
        <v>101</v>
      </c>
      <c r="B37" s="2">
        <v>83</v>
      </c>
      <c r="C37" s="2">
        <v>4.0999999999999996</v>
      </c>
      <c r="I37" s="2">
        <v>69</v>
      </c>
      <c r="J37" s="2">
        <v>4.0999999999999996</v>
      </c>
      <c r="AA37" s="2">
        <v>1.3</v>
      </c>
      <c r="AB37" s="2">
        <v>194</v>
      </c>
    </row>
    <row r="38" spans="1:37" s="8" customFormat="1" x14ac:dyDescent="0.25">
      <c r="A38" s="3" t="s">
        <v>105</v>
      </c>
      <c r="B38" s="8" t="s">
        <v>8</v>
      </c>
      <c r="C38" s="8" t="s">
        <v>9</v>
      </c>
      <c r="D38" s="8" t="s">
        <v>43</v>
      </c>
      <c r="E38" s="8" t="s">
        <v>37</v>
      </c>
      <c r="F38" s="8" t="s">
        <v>40</v>
      </c>
      <c r="G38" s="8" t="s">
        <v>76</v>
      </c>
      <c r="H38" s="8" t="s">
        <v>44</v>
      </c>
      <c r="I38" s="8" t="s">
        <v>38</v>
      </c>
      <c r="J38" s="8" t="s">
        <v>39</v>
      </c>
      <c r="K38" s="8" t="s">
        <v>57</v>
      </c>
      <c r="L38" s="8" t="s">
        <v>58</v>
      </c>
      <c r="M38" s="8" t="s">
        <v>128</v>
      </c>
      <c r="N38" s="8" t="s">
        <v>129</v>
      </c>
      <c r="O38" s="8" t="s">
        <v>59</v>
      </c>
      <c r="P38" s="8" t="s">
        <v>60</v>
      </c>
      <c r="Q38" s="8" t="s">
        <v>61</v>
      </c>
      <c r="R38" s="8" t="s">
        <v>62</v>
      </c>
      <c r="S38" s="8" t="s">
        <v>75</v>
      </c>
      <c r="T38" s="8" t="s">
        <v>63</v>
      </c>
      <c r="U38" s="8" t="s">
        <v>68</v>
      </c>
      <c r="V38" s="8" t="s">
        <v>149</v>
      </c>
      <c r="W38" s="8" t="s">
        <v>157</v>
      </c>
      <c r="X38" s="8" t="s">
        <v>69</v>
      </c>
      <c r="Y38" s="8" t="s">
        <v>225</v>
      </c>
      <c r="Z38" s="8" t="s">
        <v>46</v>
      </c>
      <c r="AA38" s="8" t="s">
        <v>45</v>
      </c>
      <c r="AB38" s="8" t="s">
        <v>7</v>
      </c>
      <c r="AC38" s="8" t="s">
        <v>35</v>
      </c>
      <c r="AD38" s="8" t="s">
        <v>41</v>
      </c>
      <c r="AE38" s="8" t="s">
        <v>2</v>
      </c>
      <c r="AF38" s="8" t="s">
        <v>52</v>
      </c>
      <c r="AG38" s="8" t="s">
        <v>51</v>
      </c>
      <c r="AH38" s="8" t="s">
        <v>53</v>
      </c>
      <c r="AI38" s="8" t="s">
        <v>56</v>
      </c>
      <c r="AJ38" s="8" t="s">
        <v>74</v>
      </c>
      <c r="AK38" s="8" t="s">
        <v>95</v>
      </c>
    </row>
    <row r="39" spans="1:37" x14ac:dyDescent="0.25">
      <c r="A39" s="2" t="s">
        <v>102</v>
      </c>
      <c r="B39" s="2">
        <v>765</v>
      </c>
      <c r="C39" s="2">
        <v>70.3</v>
      </c>
      <c r="F39" s="2">
        <v>644</v>
      </c>
      <c r="G39" s="2">
        <v>68.3</v>
      </c>
      <c r="I39" s="2">
        <v>673</v>
      </c>
      <c r="J39" s="2">
        <v>133.1</v>
      </c>
      <c r="S39" s="2">
        <v>56</v>
      </c>
      <c r="V39" s="2">
        <v>72.3</v>
      </c>
      <c r="AA39" s="2">
        <v>1.33</v>
      </c>
      <c r="AB39" s="2">
        <v>454</v>
      </c>
    </row>
    <row r="40" spans="1:37" x14ac:dyDescent="0.25">
      <c r="A40" s="2" t="s">
        <v>103</v>
      </c>
      <c r="B40" s="2">
        <v>815</v>
      </c>
      <c r="C40" s="2">
        <v>84.1</v>
      </c>
      <c r="F40" s="2">
        <v>456</v>
      </c>
      <c r="G40" s="2">
        <v>63.1</v>
      </c>
      <c r="I40" s="2">
        <v>573</v>
      </c>
      <c r="J40" s="2">
        <v>69.8</v>
      </c>
      <c r="S40" s="2">
        <v>48</v>
      </c>
      <c r="V40" s="2">
        <v>78.099999999999994</v>
      </c>
      <c r="AB40" s="2">
        <v>454</v>
      </c>
    </row>
    <row r="41" spans="1:37" x14ac:dyDescent="0.25">
      <c r="A41" s="3" t="s">
        <v>123</v>
      </c>
    </row>
    <row r="42" spans="1:37" x14ac:dyDescent="0.25">
      <c r="A42" s="2" t="s">
        <v>154</v>
      </c>
      <c r="E42" s="2">
        <v>0.33</v>
      </c>
      <c r="K42" s="2">
        <v>2280</v>
      </c>
      <c r="L42" s="2">
        <v>86</v>
      </c>
      <c r="M42" s="2">
        <v>130</v>
      </c>
      <c r="N42" s="2">
        <v>10</v>
      </c>
      <c r="O42" s="2">
        <v>1300</v>
      </c>
      <c r="Q42" s="2">
        <v>124</v>
      </c>
      <c r="T42" s="2">
        <v>94</v>
      </c>
      <c r="U42" s="2">
        <v>94</v>
      </c>
      <c r="V42" s="2">
        <v>152</v>
      </c>
      <c r="W42" s="2">
        <v>5.2</v>
      </c>
      <c r="AE42" s="2">
        <v>59</v>
      </c>
      <c r="AG42" s="2">
        <v>146</v>
      </c>
      <c r="AK42" s="2">
        <v>218</v>
      </c>
    </row>
    <row r="43" spans="1:37" x14ac:dyDescent="0.25">
      <c r="A43" s="2" t="s">
        <v>158</v>
      </c>
      <c r="I43" s="2" t="s">
        <v>159</v>
      </c>
      <c r="K43" s="2">
        <v>2760</v>
      </c>
      <c r="L43" s="2">
        <v>86</v>
      </c>
      <c r="M43" s="2">
        <v>172</v>
      </c>
      <c r="N43" s="2">
        <v>10</v>
      </c>
      <c r="O43" s="2">
        <v>1210</v>
      </c>
      <c r="Q43" s="2">
        <v>123</v>
      </c>
      <c r="S43" s="2">
        <v>96</v>
      </c>
      <c r="AE43" s="2">
        <v>59</v>
      </c>
      <c r="AG43" s="2">
        <v>146</v>
      </c>
    </row>
    <row r="44" spans="1:37" x14ac:dyDescent="0.25">
      <c r="A44" s="2" t="s">
        <v>160</v>
      </c>
      <c r="E44" s="2">
        <v>0.28999999999999998</v>
      </c>
      <c r="I44" s="2" t="s">
        <v>161</v>
      </c>
      <c r="J44" s="2" t="s">
        <v>162</v>
      </c>
      <c r="K44" s="2">
        <v>1520</v>
      </c>
      <c r="M44" s="2">
        <v>52</v>
      </c>
      <c r="O44" s="2">
        <v>1600</v>
      </c>
      <c r="P44" s="2">
        <v>1600</v>
      </c>
      <c r="Q44" s="2">
        <v>53</v>
      </c>
      <c r="R44" s="2">
        <v>53</v>
      </c>
      <c r="T44" s="2">
        <v>86</v>
      </c>
      <c r="V44" s="2">
        <v>77</v>
      </c>
      <c r="W44" s="2">
        <v>3.3</v>
      </c>
      <c r="AE44" s="2">
        <v>56</v>
      </c>
      <c r="AG44" s="2">
        <v>205</v>
      </c>
      <c r="AK44" s="2">
        <v>289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85" zoomScaleNormal="85" workbookViewId="0">
      <selection activeCell="C24" sqref="C24"/>
    </sheetView>
  </sheetViews>
  <sheetFormatPr defaultColWidth="10.85546875" defaultRowHeight="15" x14ac:dyDescent="0.25"/>
  <cols>
    <col min="1" max="1" width="18.140625" style="4" bestFit="1" customWidth="1"/>
    <col min="2" max="2" width="16.85546875" style="4" bestFit="1" customWidth="1"/>
    <col min="3" max="3" width="14.140625" style="4" bestFit="1" customWidth="1"/>
    <col min="4" max="4" width="16.28515625" style="4" bestFit="1" customWidth="1"/>
    <col min="5" max="5" width="18.42578125" style="4" bestFit="1" customWidth="1"/>
    <col min="6" max="6" width="17" style="4" bestFit="1" customWidth="1"/>
    <col min="7" max="7" width="15.42578125" style="4" bestFit="1" customWidth="1"/>
    <col min="8" max="8" width="27.85546875" style="4" bestFit="1" customWidth="1"/>
    <col min="9" max="9" width="16.42578125" style="4" bestFit="1" customWidth="1"/>
    <col min="10" max="10" width="29.5703125" style="4" bestFit="1" customWidth="1"/>
    <col min="11" max="11" width="11.140625" style="4" bestFit="1" customWidth="1"/>
    <col min="12" max="12" width="15.42578125" style="4" bestFit="1" customWidth="1"/>
    <col min="13" max="13" width="13.140625" style="4" bestFit="1" customWidth="1"/>
    <col min="14" max="16384" width="10.85546875" style="4"/>
  </cols>
  <sheetData>
    <row r="1" spans="1:25" s="5" customFormat="1" x14ac:dyDescent="0.25">
      <c r="A1" s="5" t="s">
        <v>226</v>
      </c>
      <c r="B1" s="5" t="s">
        <v>8</v>
      </c>
      <c r="C1" s="5" t="s">
        <v>9</v>
      </c>
      <c r="D1" s="5" t="s">
        <v>10</v>
      </c>
      <c r="E1" s="5" t="s">
        <v>52</v>
      </c>
      <c r="F1" s="5" t="s">
        <v>106</v>
      </c>
      <c r="G1" s="5" t="s">
        <v>107</v>
      </c>
      <c r="H1" s="5" t="s">
        <v>108</v>
      </c>
      <c r="I1" s="5" t="s">
        <v>53</v>
      </c>
      <c r="J1" s="5" t="s">
        <v>109</v>
      </c>
      <c r="K1" s="5" t="s">
        <v>110</v>
      </c>
      <c r="L1" s="5" t="s">
        <v>111</v>
      </c>
      <c r="M1" s="5" t="s">
        <v>112</v>
      </c>
    </row>
    <row r="2" spans="1:25" x14ac:dyDescent="0.25">
      <c r="A2" s="4" t="s">
        <v>208</v>
      </c>
      <c r="B2" s="2">
        <v>6067</v>
      </c>
      <c r="C2" s="2">
        <v>310</v>
      </c>
      <c r="D2" s="2">
        <v>1.8</v>
      </c>
      <c r="E2" s="2">
        <v>1.78</v>
      </c>
      <c r="F2" s="2">
        <v>0.44600000000000001</v>
      </c>
      <c r="G2" s="2">
        <v>2.2400000000000002</v>
      </c>
      <c r="H2" s="2">
        <v>0.25</v>
      </c>
      <c r="I2" s="2">
        <v>12000</v>
      </c>
      <c r="J2" s="2">
        <v>5.2</v>
      </c>
      <c r="K2" s="2">
        <v>95</v>
      </c>
      <c r="L2" s="2">
        <v>1.8</v>
      </c>
      <c r="M2" s="2">
        <v>4070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4" t="s">
        <v>209</v>
      </c>
      <c r="B3" s="2">
        <v>5309</v>
      </c>
      <c r="C3" s="2">
        <v>276</v>
      </c>
      <c r="D3" s="2">
        <v>1.7</v>
      </c>
      <c r="E3" s="2">
        <v>1.78</v>
      </c>
      <c r="F3" s="2">
        <v>0.44600000000000001</v>
      </c>
      <c r="G3" s="2">
        <v>2.2400000000000002</v>
      </c>
      <c r="H3" s="2">
        <v>0.25</v>
      </c>
      <c r="I3" s="2">
        <v>12000</v>
      </c>
      <c r="J3" s="2">
        <v>5.2</v>
      </c>
      <c r="K3" s="2">
        <v>95</v>
      </c>
      <c r="L3" s="2">
        <v>1.8</v>
      </c>
      <c r="M3" s="2">
        <v>4070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4" t="s">
        <v>210</v>
      </c>
      <c r="B4" s="2">
        <v>6067</v>
      </c>
      <c r="C4" s="2">
        <v>297</v>
      </c>
      <c r="D4" s="2">
        <v>1.8</v>
      </c>
      <c r="E4" s="2">
        <v>1.79</v>
      </c>
      <c r="F4" s="2">
        <v>0.44500000000000001</v>
      </c>
      <c r="G4" s="2">
        <v>2.25</v>
      </c>
      <c r="H4" s="2">
        <v>0.25</v>
      </c>
      <c r="I4" s="2">
        <v>12000</v>
      </c>
      <c r="J4" s="2">
        <v>5.0999999999999996</v>
      </c>
      <c r="K4" s="2">
        <v>95</v>
      </c>
      <c r="L4" s="2">
        <v>3.4</v>
      </c>
      <c r="M4" s="2">
        <v>7679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113</v>
      </c>
      <c r="B5" s="2">
        <v>5516</v>
      </c>
      <c r="C5" s="2">
        <v>276</v>
      </c>
      <c r="D5" s="2">
        <v>1.9</v>
      </c>
      <c r="E5" s="2">
        <v>1.78</v>
      </c>
      <c r="F5" s="2">
        <v>0.223</v>
      </c>
      <c r="G5" s="2">
        <v>4.4800000000000004</v>
      </c>
      <c r="H5" s="2">
        <v>0.13</v>
      </c>
      <c r="I5" s="2">
        <v>6000</v>
      </c>
      <c r="J5" s="2">
        <v>5.2</v>
      </c>
      <c r="K5" s="2">
        <v>95</v>
      </c>
      <c r="L5" s="2">
        <v>2.2999999999999998</v>
      </c>
      <c r="M5" s="2">
        <v>10173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4" t="s">
        <v>114</v>
      </c>
      <c r="B6" s="2">
        <v>5654</v>
      </c>
      <c r="C6" s="2">
        <v>276</v>
      </c>
      <c r="D6" s="2">
        <v>1.9</v>
      </c>
      <c r="E6" s="2">
        <v>1.78</v>
      </c>
      <c r="F6" s="2">
        <v>0.44600000000000001</v>
      </c>
      <c r="G6" s="2">
        <v>2.2400000000000002</v>
      </c>
      <c r="H6" s="2">
        <v>0.25</v>
      </c>
      <c r="I6" s="2">
        <v>12000</v>
      </c>
      <c r="J6" s="2">
        <v>5.2</v>
      </c>
      <c r="K6" s="2">
        <v>95</v>
      </c>
      <c r="L6" s="2">
        <v>1.8</v>
      </c>
      <c r="M6" s="2">
        <v>4070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4" t="s">
        <v>211</v>
      </c>
      <c r="B7" s="2">
        <v>5343</v>
      </c>
      <c r="C7" s="2">
        <v>276</v>
      </c>
      <c r="D7" s="2">
        <v>1.8</v>
      </c>
      <c r="E7" s="2">
        <v>1.79</v>
      </c>
      <c r="F7" s="2">
        <v>0.74</v>
      </c>
      <c r="G7" s="2">
        <v>1.35</v>
      </c>
      <c r="H7" s="2">
        <v>0.41</v>
      </c>
      <c r="I7" s="2">
        <v>12000</v>
      </c>
      <c r="J7" s="2">
        <v>6.6</v>
      </c>
      <c r="K7" s="2"/>
      <c r="L7" s="2">
        <v>3.6</v>
      </c>
      <c r="M7" s="2">
        <v>5111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4" t="s">
        <v>212</v>
      </c>
      <c r="B8" s="2">
        <v>4344</v>
      </c>
      <c r="C8" s="2">
        <v>441</v>
      </c>
      <c r="D8" s="2">
        <v>1</v>
      </c>
      <c r="E8" s="2">
        <v>1.83</v>
      </c>
      <c r="F8" s="2">
        <v>0.42</v>
      </c>
      <c r="G8" s="2">
        <v>2.39</v>
      </c>
      <c r="H8" s="2">
        <v>0.23</v>
      </c>
      <c r="I8" s="2">
        <v>12000</v>
      </c>
      <c r="J8" s="2">
        <v>4.9000000000000004</v>
      </c>
      <c r="K8" s="2">
        <v>99</v>
      </c>
      <c r="L8" s="2">
        <v>1.4</v>
      </c>
      <c r="M8" s="2">
        <v>3264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4" t="s">
        <v>213</v>
      </c>
      <c r="B9" s="2">
        <v>4410</v>
      </c>
      <c r="C9" s="2">
        <v>248</v>
      </c>
      <c r="D9" s="2">
        <v>1.7</v>
      </c>
      <c r="E9" s="2">
        <v>1.79</v>
      </c>
      <c r="F9" s="2">
        <v>0.8</v>
      </c>
      <c r="G9" s="2">
        <v>1.25</v>
      </c>
      <c r="H9" s="2">
        <v>0.45</v>
      </c>
      <c r="I9" s="2">
        <v>12000</v>
      </c>
      <c r="J9" s="2">
        <v>6.9</v>
      </c>
      <c r="K9" s="2">
        <v>94</v>
      </c>
      <c r="L9" s="2">
        <v>3.6</v>
      </c>
      <c r="M9" s="2">
        <v>4540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4" t="s">
        <v>214</v>
      </c>
      <c r="B10" s="2">
        <v>5723</v>
      </c>
      <c r="C10" s="2">
        <v>279</v>
      </c>
      <c r="D10" s="2">
        <v>1.9</v>
      </c>
      <c r="E10" s="2">
        <v>1.76</v>
      </c>
      <c r="F10" s="2">
        <v>0.44600000000000001</v>
      </c>
      <c r="G10" s="2">
        <v>2.2400000000000002</v>
      </c>
      <c r="H10" s="2">
        <v>0.25</v>
      </c>
      <c r="I10" s="2">
        <v>12000</v>
      </c>
      <c r="J10" s="2">
        <v>5.2</v>
      </c>
      <c r="K10" s="2">
        <v>95</v>
      </c>
      <c r="L10" s="2">
        <v>1.8</v>
      </c>
      <c r="M10" s="2">
        <v>4070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4" t="s">
        <v>115</v>
      </c>
      <c r="B11" s="2">
        <v>4619</v>
      </c>
      <c r="C11" s="2">
        <v>231</v>
      </c>
      <c r="D11" s="2">
        <v>1.8</v>
      </c>
      <c r="E11" s="2">
        <v>1.79</v>
      </c>
      <c r="F11" s="2">
        <v>0.21</v>
      </c>
      <c r="G11" s="2">
        <v>4.75</v>
      </c>
      <c r="H11" s="2">
        <v>0.12</v>
      </c>
      <c r="I11" s="2">
        <v>3000</v>
      </c>
      <c r="J11" s="2">
        <v>7.1</v>
      </c>
      <c r="K11" s="2">
        <v>94</v>
      </c>
      <c r="L11" s="2">
        <v>2.7</v>
      </c>
      <c r="M11" s="2">
        <v>12962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4" t="s">
        <v>116</v>
      </c>
      <c r="B12" s="2">
        <v>4413</v>
      </c>
      <c r="C12" s="2">
        <v>231</v>
      </c>
      <c r="D12" s="2">
        <v>1.7</v>
      </c>
      <c r="E12" s="2">
        <v>1.79</v>
      </c>
      <c r="F12" s="2">
        <v>0.42699999999999999</v>
      </c>
      <c r="G12" s="2">
        <v>2.34</v>
      </c>
      <c r="H12" s="2">
        <v>0.24</v>
      </c>
      <c r="I12" s="2">
        <v>6000</v>
      </c>
      <c r="J12" s="2">
        <v>7.1</v>
      </c>
      <c r="K12" s="2">
        <v>94</v>
      </c>
      <c r="L12" s="2">
        <v>1.8</v>
      </c>
      <c r="M12" s="2">
        <v>4250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4" t="s">
        <v>117</v>
      </c>
      <c r="B13" s="2">
        <v>4413</v>
      </c>
      <c r="C13" s="2">
        <v>231</v>
      </c>
      <c r="D13" s="2">
        <v>1.7</v>
      </c>
      <c r="E13" s="2">
        <v>1.79</v>
      </c>
      <c r="F13" s="2">
        <v>0.85799999999999998</v>
      </c>
      <c r="G13" s="2">
        <v>1.17</v>
      </c>
      <c r="H13" s="2">
        <v>0.48</v>
      </c>
      <c r="I13" s="2">
        <v>12000</v>
      </c>
      <c r="J13" s="2">
        <v>7.1</v>
      </c>
      <c r="K13" s="2">
        <v>94</v>
      </c>
      <c r="L13" s="2">
        <v>4.5</v>
      </c>
      <c r="M13" s="2">
        <v>5288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4" t="s">
        <v>215</v>
      </c>
      <c r="B14" s="2">
        <v>6136</v>
      </c>
      <c r="C14" s="2">
        <v>304</v>
      </c>
      <c r="D14" s="2">
        <v>1.9</v>
      </c>
      <c r="E14" s="2">
        <v>1.8</v>
      </c>
      <c r="F14" s="2">
        <v>0.33500000000000002</v>
      </c>
      <c r="G14" s="2">
        <v>2.99</v>
      </c>
      <c r="H14" s="2">
        <v>0.19</v>
      </c>
      <c r="I14" s="2">
        <v>12000</v>
      </c>
      <c r="J14" s="2">
        <v>4.4000000000000004</v>
      </c>
      <c r="K14" s="2">
        <v>95</v>
      </c>
      <c r="L14" s="2">
        <v>0.9</v>
      </c>
      <c r="M14" s="2">
        <v>2710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4" t="s">
        <v>216</v>
      </c>
      <c r="B15" s="2">
        <v>6964</v>
      </c>
      <c r="C15" s="2">
        <v>310</v>
      </c>
      <c r="D15" s="2">
        <v>2</v>
      </c>
      <c r="E15" s="2">
        <v>1.79</v>
      </c>
      <c r="F15" s="2">
        <v>0.32400000000000001</v>
      </c>
      <c r="G15" s="2">
        <v>3.09</v>
      </c>
      <c r="H15" s="2">
        <v>0.18</v>
      </c>
      <c r="I15" s="2">
        <v>12000</v>
      </c>
      <c r="J15" s="2">
        <v>4.4000000000000004</v>
      </c>
      <c r="K15" s="2">
        <v>95</v>
      </c>
      <c r="L15" s="2">
        <v>0.9</v>
      </c>
      <c r="M15" s="2">
        <v>2800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zoomScale="93" workbookViewId="0">
      <selection activeCell="B23" sqref="B23"/>
    </sheetView>
  </sheetViews>
  <sheetFormatPr defaultColWidth="10.85546875" defaultRowHeight="15" x14ac:dyDescent="0.25"/>
  <cols>
    <col min="1" max="1" width="50.7109375" style="4" bestFit="1" customWidth="1"/>
    <col min="2" max="2" width="26.28515625" style="4" bestFit="1" customWidth="1"/>
    <col min="3" max="3" width="25.42578125" style="4" bestFit="1" customWidth="1"/>
    <col min="4" max="4" width="14.28515625" style="4" bestFit="1" customWidth="1"/>
    <col min="5" max="5" width="15" style="4" bestFit="1" customWidth="1"/>
    <col min="6" max="6" width="14.42578125" style="4" bestFit="1" customWidth="1"/>
    <col min="7" max="7" width="19" style="4" bestFit="1" customWidth="1"/>
    <col min="8" max="8" width="20" style="4" bestFit="1" customWidth="1"/>
    <col min="9" max="9" width="16.5703125" style="4" bestFit="1" customWidth="1"/>
    <col min="10" max="10" width="17.7109375" style="4" bestFit="1" customWidth="1"/>
    <col min="11" max="11" width="21.140625" style="4" bestFit="1" customWidth="1"/>
    <col min="12" max="12" width="22.28515625" style="4" bestFit="1" customWidth="1"/>
    <col min="13" max="13" width="18.42578125" style="4" bestFit="1" customWidth="1"/>
    <col min="14" max="14" width="19.5703125" style="4" bestFit="1" customWidth="1"/>
    <col min="15" max="15" width="20.85546875" style="4" bestFit="1" customWidth="1"/>
    <col min="16" max="16" width="21.85546875" style="4" bestFit="1" customWidth="1"/>
    <col min="17" max="17" width="18.140625" style="4" bestFit="1" customWidth="1"/>
    <col min="18" max="18" width="19.140625" style="4" bestFit="1" customWidth="1"/>
    <col min="19" max="19" width="34.85546875" style="4" bestFit="1" customWidth="1"/>
    <col min="20" max="20" width="34.85546875" style="4" customWidth="1"/>
    <col min="21" max="21" width="26.85546875" style="4" bestFit="1" customWidth="1"/>
    <col min="22" max="22" width="31.85546875" style="4" bestFit="1" customWidth="1"/>
    <col min="23" max="23" width="26.42578125" style="4" bestFit="1" customWidth="1"/>
    <col min="24" max="24" width="41.85546875" style="4" bestFit="1" customWidth="1"/>
    <col min="25" max="25" width="17.85546875" style="4" bestFit="1" customWidth="1"/>
    <col min="26" max="26" width="22.5703125" style="4" bestFit="1" customWidth="1"/>
    <col min="27" max="27" width="19.7109375" style="4" bestFit="1" customWidth="1"/>
    <col min="28" max="28" width="21.85546875" style="4" bestFit="1" customWidth="1"/>
    <col min="29" max="29" width="16.5703125" style="4" bestFit="1" customWidth="1"/>
    <col min="30" max="30" width="12.85546875" style="4" bestFit="1" customWidth="1"/>
    <col min="31" max="31" width="19" style="4" bestFit="1" customWidth="1"/>
    <col min="32" max="32" width="16.140625" style="4" bestFit="1" customWidth="1"/>
    <col min="33" max="33" width="18.5703125" style="4" bestFit="1" customWidth="1"/>
    <col min="34" max="34" width="15.7109375" style="4" bestFit="1" customWidth="1"/>
    <col min="35" max="35" width="34.85546875" style="4" bestFit="1" customWidth="1"/>
    <col min="36" max="36" width="32.5703125" style="4" bestFit="1" customWidth="1"/>
    <col min="37" max="37" width="24.140625" style="4" bestFit="1" customWidth="1"/>
    <col min="38" max="16384" width="10.85546875" style="4"/>
  </cols>
  <sheetData>
    <row r="1" spans="1:37" s="6" customFormat="1" x14ac:dyDescent="0.25">
      <c r="A1" s="6" t="s">
        <v>130</v>
      </c>
      <c r="B1" s="6" t="s">
        <v>2</v>
      </c>
      <c r="C1" s="6" t="s">
        <v>155</v>
      </c>
      <c r="D1" s="6" t="s">
        <v>0</v>
      </c>
      <c r="E1" s="6" t="s">
        <v>124</v>
      </c>
      <c r="F1" s="6" t="s">
        <v>125</v>
      </c>
      <c r="G1" s="3" t="s">
        <v>57</v>
      </c>
      <c r="H1" s="3" t="s">
        <v>58</v>
      </c>
      <c r="I1" s="3" t="s">
        <v>128</v>
      </c>
      <c r="J1" s="3" t="s">
        <v>129</v>
      </c>
      <c r="K1" s="3" t="s">
        <v>59</v>
      </c>
      <c r="L1" s="3" t="s">
        <v>60</v>
      </c>
      <c r="M1" s="3" t="s">
        <v>61</v>
      </c>
      <c r="N1" s="3" t="s">
        <v>62</v>
      </c>
      <c r="O1" s="5" t="s">
        <v>12</v>
      </c>
      <c r="P1" s="5" t="s">
        <v>13</v>
      </c>
      <c r="Q1" s="5" t="s">
        <v>11</v>
      </c>
      <c r="R1" s="5" t="s">
        <v>14</v>
      </c>
      <c r="S1" s="5" t="s">
        <v>153</v>
      </c>
      <c r="T1" s="5" t="s">
        <v>149</v>
      </c>
      <c r="U1" s="5" t="s">
        <v>150</v>
      </c>
      <c r="V1" s="5" t="s">
        <v>142</v>
      </c>
      <c r="W1" s="5" t="s">
        <v>143</v>
      </c>
      <c r="X1" s="5" t="s">
        <v>138</v>
      </c>
      <c r="Y1" s="5" t="s">
        <v>45</v>
      </c>
      <c r="Z1" s="5" t="s">
        <v>134</v>
      </c>
      <c r="AA1" s="5" t="s">
        <v>135</v>
      </c>
      <c r="AB1" s="5" t="s">
        <v>136</v>
      </c>
      <c r="AC1" s="5" t="s">
        <v>137</v>
      </c>
      <c r="AD1" s="3" t="s">
        <v>37</v>
      </c>
      <c r="AE1" s="3" t="s">
        <v>40</v>
      </c>
      <c r="AF1" s="3" t="s">
        <v>76</v>
      </c>
      <c r="AG1" s="3" t="s">
        <v>38</v>
      </c>
      <c r="AH1" s="3" t="s">
        <v>39</v>
      </c>
      <c r="AI1" s="3" t="s">
        <v>146</v>
      </c>
      <c r="AJ1" s="3" t="s">
        <v>145</v>
      </c>
      <c r="AK1" s="3" t="s">
        <v>147</v>
      </c>
    </row>
    <row r="2" spans="1:37" x14ac:dyDescent="0.25">
      <c r="A2" s="4" t="s">
        <v>126</v>
      </c>
      <c r="C2" s="4">
        <v>40</v>
      </c>
      <c r="D2" s="4">
        <v>1.73</v>
      </c>
      <c r="E2" s="4">
        <v>166</v>
      </c>
      <c r="F2" s="4">
        <v>0.25</v>
      </c>
      <c r="G2" s="4">
        <v>900</v>
      </c>
      <c r="I2" s="4">
        <v>30</v>
      </c>
      <c r="K2" s="4">
        <v>345</v>
      </c>
      <c r="O2" s="4">
        <v>1050</v>
      </c>
      <c r="Q2" s="4">
        <v>29</v>
      </c>
      <c r="S2" s="4">
        <v>42</v>
      </c>
      <c r="X2" s="4">
        <v>200</v>
      </c>
    </row>
    <row r="3" spans="1:37" x14ac:dyDescent="0.25">
      <c r="A3" s="4" t="s">
        <v>127</v>
      </c>
      <c r="C3" s="4">
        <v>40</v>
      </c>
      <c r="D3" s="4">
        <v>1.45</v>
      </c>
      <c r="E3" s="4">
        <v>166</v>
      </c>
      <c r="F3" s="4">
        <v>0.16</v>
      </c>
      <c r="G3" s="4">
        <v>1900</v>
      </c>
      <c r="I3" s="4">
        <v>100</v>
      </c>
      <c r="K3" s="4">
        <v>375</v>
      </c>
      <c r="O3" s="4">
        <v>950</v>
      </c>
      <c r="Q3" s="4">
        <v>97</v>
      </c>
      <c r="S3" s="4">
        <v>43</v>
      </c>
      <c r="X3" s="4">
        <v>200</v>
      </c>
    </row>
    <row r="4" spans="1:37" x14ac:dyDescent="0.25">
      <c r="A4" s="4" t="s">
        <v>131</v>
      </c>
      <c r="C4" s="4">
        <v>40</v>
      </c>
      <c r="D4" s="4">
        <v>1.73</v>
      </c>
      <c r="E4" s="4">
        <v>168</v>
      </c>
      <c r="F4" s="4">
        <v>0.19</v>
      </c>
      <c r="G4" s="4">
        <v>610</v>
      </c>
      <c r="I4" s="4">
        <v>33.799999999999997</v>
      </c>
      <c r="K4" s="4">
        <v>212</v>
      </c>
      <c r="O4" s="4">
        <v>985</v>
      </c>
      <c r="Q4" s="4">
        <v>34.4</v>
      </c>
      <c r="S4" s="4">
        <v>24</v>
      </c>
      <c r="V4" s="4">
        <v>70</v>
      </c>
      <c r="W4" s="4">
        <v>220</v>
      </c>
      <c r="Y4" s="4">
        <v>1.2</v>
      </c>
    </row>
    <row r="5" spans="1:37" x14ac:dyDescent="0.25">
      <c r="A5" s="4" t="s">
        <v>132</v>
      </c>
      <c r="C5" s="4">
        <v>45</v>
      </c>
      <c r="D5" s="4">
        <v>1.46</v>
      </c>
      <c r="E5" s="4">
        <v>168</v>
      </c>
      <c r="F5" s="4">
        <v>0.13</v>
      </c>
      <c r="G5" s="4">
        <v>1351</v>
      </c>
      <c r="I5" s="4">
        <v>99.4</v>
      </c>
      <c r="K5" s="4">
        <v>268</v>
      </c>
      <c r="O5" s="4">
        <v>1088</v>
      </c>
      <c r="Q5" s="4">
        <v>87.9</v>
      </c>
      <c r="S5" s="4">
        <v>25.8</v>
      </c>
      <c r="V5" s="4">
        <v>70</v>
      </c>
      <c r="W5" s="4">
        <v>220</v>
      </c>
      <c r="Y5" s="4">
        <v>1.2</v>
      </c>
    </row>
    <row r="6" spans="1:37" x14ac:dyDescent="0.25">
      <c r="A6" s="4" t="s">
        <v>133</v>
      </c>
      <c r="C6" s="4">
        <v>50</v>
      </c>
      <c r="D6" s="4">
        <v>1.55</v>
      </c>
      <c r="E6" s="4">
        <v>164</v>
      </c>
      <c r="F6" s="4">
        <v>0.27</v>
      </c>
      <c r="G6" s="4">
        <v>678</v>
      </c>
      <c r="I6" s="4">
        <v>28.3</v>
      </c>
      <c r="K6" s="4">
        <v>111</v>
      </c>
      <c r="O6" s="4">
        <v>546</v>
      </c>
      <c r="Q6" s="4">
        <v>29.2</v>
      </c>
      <c r="S6" s="4">
        <v>13.4</v>
      </c>
      <c r="X6" s="4">
        <v>121</v>
      </c>
      <c r="Y6" s="4">
        <v>0.95</v>
      </c>
      <c r="Z6" s="4">
        <v>32</v>
      </c>
      <c r="AA6" s="4">
        <v>1.25</v>
      </c>
      <c r="AB6" s="4">
        <v>150</v>
      </c>
      <c r="AC6" s="4">
        <v>15</v>
      </c>
    </row>
    <row r="7" spans="1:37" x14ac:dyDescent="0.25">
      <c r="A7" s="4" t="s">
        <v>139</v>
      </c>
      <c r="C7" s="4">
        <v>40</v>
      </c>
      <c r="D7" s="4">
        <v>1.89</v>
      </c>
      <c r="E7" s="4">
        <v>166</v>
      </c>
      <c r="F7" s="4">
        <v>0.26</v>
      </c>
      <c r="G7" s="4">
        <v>960</v>
      </c>
      <c r="I7" s="4">
        <v>32</v>
      </c>
      <c r="K7" s="4">
        <v>329</v>
      </c>
      <c r="O7" s="4">
        <v>1215</v>
      </c>
      <c r="Q7" s="4">
        <v>32.200000000000003</v>
      </c>
      <c r="S7" s="4">
        <v>41</v>
      </c>
      <c r="W7" s="4">
        <v>254</v>
      </c>
      <c r="X7" s="4">
        <v>79</v>
      </c>
      <c r="Y7" s="4">
        <v>1.3</v>
      </c>
      <c r="Z7" s="4">
        <v>79</v>
      </c>
      <c r="AA7" s="4">
        <v>0.7</v>
      </c>
      <c r="AB7" s="4">
        <v>70</v>
      </c>
      <c r="AC7" s="4">
        <v>15</v>
      </c>
    </row>
    <row r="8" spans="1:37" x14ac:dyDescent="0.25">
      <c r="A8" s="4" t="s">
        <v>140</v>
      </c>
      <c r="C8" s="4">
        <v>40</v>
      </c>
      <c r="D8" s="4">
        <v>1.53</v>
      </c>
      <c r="E8" s="4">
        <v>166</v>
      </c>
      <c r="F8" s="4">
        <v>0.25</v>
      </c>
      <c r="G8" s="4">
        <v>1272</v>
      </c>
      <c r="I8" s="4">
        <v>94.2</v>
      </c>
      <c r="K8" s="4">
        <v>271</v>
      </c>
      <c r="O8" s="4">
        <v>825</v>
      </c>
      <c r="Q8" s="4">
        <v>80.2</v>
      </c>
      <c r="S8" s="4">
        <v>35.799999999999997</v>
      </c>
      <c r="W8" s="4">
        <v>254</v>
      </c>
      <c r="X8" s="4">
        <v>79</v>
      </c>
      <c r="Y8" s="4">
        <v>1.3</v>
      </c>
      <c r="Z8" s="4">
        <v>79</v>
      </c>
      <c r="AA8" s="4">
        <v>0.7</v>
      </c>
      <c r="AB8" s="4">
        <v>70</v>
      </c>
      <c r="AC8" s="4">
        <v>15</v>
      </c>
    </row>
    <row r="9" spans="1:37" x14ac:dyDescent="0.25">
      <c r="A9" s="4" t="s">
        <v>141</v>
      </c>
      <c r="C9" s="4">
        <v>40</v>
      </c>
      <c r="D9" s="4">
        <v>1.49</v>
      </c>
      <c r="E9" s="4">
        <v>164</v>
      </c>
      <c r="F9" s="4">
        <v>0.27</v>
      </c>
      <c r="G9" s="4">
        <v>750</v>
      </c>
      <c r="I9" s="4">
        <v>27.8</v>
      </c>
      <c r="K9" s="4">
        <v>136</v>
      </c>
      <c r="O9" s="4">
        <v>643</v>
      </c>
      <c r="Q9" s="4">
        <v>28.2</v>
      </c>
      <c r="S9" s="4">
        <v>19.8</v>
      </c>
      <c r="W9" s="4">
        <v>160</v>
      </c>
      <c r="X9" s="4">
        <v>130</v>
      </c>
      <c r="Y9" s="4">
        <v>0.9</v>
      </c>
      <c r="Z9" s="4">
        <v>32</v>
      </c>
      <c r="AA9" s="4">
        <v>0.9</v>
      </c>
      <c r="AB9" s="4">
        <v>100</v>
      </c>
    </row>
    <row r="10" spans="1:37" x14ac:dyDescent="0.25">
      <c r="A10" s="4" t="s">
        <v>144</v>
      </c>
      <c r="B10" s="4">
        <v>59</v>
      </c>
      <c r="D10" s="4">
        <v>1.6</v>
      </c>
      <c r="G10" s="4">
        <v>2020</v>
      </c>
      <c r="H10" s="4">
        <v>39</v>
      </c>
      <c r="I10" s="4">
        <v>134</v>
      </c>
      <c r="J10" s="4">
        <v>10</v>
      </c>
      <c r="K10" s="4">
        <v>1100</v>
      </c>
      <c r="M10" s="4">
        <v>117</v>
      </c>
      <c r="P10" s="4">
        <v>68</v>
      </c>
      <c r="S10" s="4">
        <v>82</v>
      </c>
      <c r="U10" s="4">
        <v>3.5</v>
      </c>
      <c r="V10" s="4">
        <v>90</v>
      </c>
      <c r="W10" s="4">
        <v>280</v>
      </c>
      <c r="Y10" s="4">
        <v>1.35</v>
      </c>
      <c r="Z10" s="4">
        <v>90.3</v>
      </c>
      <c r="AA10" s="4">
        <v>3.8</v>
      </c>
      <c r="AC10" s="4">
        <v>3</v>
      </c>
      <c r="AD10" s="4">
        <v>0.36</v>
      </c>
      <c r="AE10" s="4">
        <v>148</v>
      </c>
      <c r="AF10" s="4">
        <v>2.9649999999999999</v>
      </c>
      <c r="AG10" s="4">
        <v>125</v>
      </c>
      <c r="AH10" s="4">
        <v>3.7250000000000001</v>
      </c>
      <c r="AI10" s="4">
        <v>199</v>
      </c>
      <c r="AJ10" s="4">
        <v>15.6</v>
      </c>
      <c r="AK10" s="4">
        <v>0.19</v>
      </c>
    </row>
    <row r="11" spans="1:37" x14ac:dyDescent="0.25">
      <c r="A11" s="4" t="s">
        <v>148</v>
      </c>
      <c r="B11" s="4">
        <v>59</v>
      </c>
      <c r="D11" s="4">
        <v>1.6</v>
      </c>
      <c r="G11" s="4">
        <v>2760</v>
      </c>
      <c r="H11" s="4">
        <v>39</v>
      </c>
      <c r="I11" s="4">
        <v>152</v>
      </c>
      <c r="J11" s="4">
        <v>10</v>
      </c>
      <c r="K11" s="4">
        <v>1280</v>
      </c>
      <c r="M11" s="4">
        <v>124</v>
      </c>
      <c r="P11" s="4">
        <v>65</v>
      </c>
      <c r="V11" s="4">
        <v>90</v>
      </c>
      <c r="W11" s="4">
        <v>280</v>
      </c>
      <c r="Y11" s="4">
        <v>1.35</v>
      </c>
      <c r="Z11" s="4">
        <v>90.3</v>
      </c>
      <c r="AA11" s="4">
        <v>3.8</v>
      </c>
      <c r="AC11" s="4">
        <v>3</v>
      </c>
      <c r="AD11" s="4">
        <v>0.36</v>
      </c>
      <c r="AE11" s="4">
        <v>148</v>
      </c>
      <c r="AF11" s="4">
        <v>2.9649999999999999</v>
      </c>
      <c r="AG11" s="4">
        <v>125</v>
      </c>
      <c r="AH11" s="4">
        <v>3.7250000000000001</v>
      </c>
      <c r="AI11" s="4">
        <v>199</v>
      </c>
      <c r="AJ11" s="4">
        <v>15.6</v>
      </c>
      <c r="AK11" s="4">
        <v>0.19</v>
      </c>
    </row>
    <row r="12" spans="1:37" x14ac:dyDescent="0.25">
      <c r="A12" s="4" t="s">
        <v>151</v>
      </c>
      <c r="B12" s="4">
        <v>47.5</v>
      </c>
      <c r="D12" s="4">
        <v>1.92</v>
      </c>
      <c r="G12" s="4">
        <v>339</v>
      </c>
      <c r="H12" s="4">
        <v>333</v>
      </c>
      <c r="I12" s="4">
        <v>21.4</v>
      </c>
      <c r="J12" s="4">
        <v>20</v>
      </c>
      <c r="K12" s="4">
        <v>425</v>
      </c>
      <c r="L12" s="4">
        <v>295</v>
      </c>
      <c r="M12" s="4">
        <v>25.5</v>
      </c>
      <c r="N12" s="4">
        <v>24.1</v>
      </c>
      <c r="O12" s="4">
        <v>512</v>
      </c>
      <c r="P12" s="4">
        <v>390</v>
      </c>
      <c r="Q12" s="4">
        <v>22.8</v>
      </c>
      <c r="R12" s="4">
        <v>20</v>
      </c>
      <c r="S12" s="4">
        <v>80</v>
      </c>
      <c r="U12" s="4">
        <v>3.71</v>
      </c>
      <c r="V12" s="4">
        <v>90</v>
      </c>
      <c r="W12" s="4">
        <v>280</v>
      </c>
    </row>
    <row r="13" spans="1:37" x14ac:dyDescent="0.25">
      <c r="A13" s="4" t="s">
        <v>152</v>
      </c>
      <c r="B13" s="4">
        <v>50</v>
      </c>
      <c r="D13" s="4">
        <v>1.55</v>
      </c>
      <c r="G13" s="4">
        <v>757</v>
      </c>
      <c r="H13" s="4">
        <v>754</v>
      </c>
      <c r="I13" s="4">
        <v>55.8</v>
      </c>
      <c r="J13" s="4">
        <v>53.8</v>
      </c>
      <c r="K13" s="4">
        <v>643</v>
      </c>
      <c r="L13" s="4">
        <v>637</v>
      </c>
      <c r="M13" s="4">
        <v>51.7</v>
      </c>
      <c r="N13" s="4">
        <v>51.7</v>
      </c>
      <c r="O13" s="4">
        <v>1027</v>
      </c>
      <c r="P13" s="4">
        <v>831</v>
      </c>
      <c r="Q13" s="4">
        <v>60</v>
      </c>
      <c r="R13" s="4">
        <v>44.8</v>
      </c>
      <c r="S13" s="4">
        <v>119</v>
      </c>
      <c r="U13" s="4">
        <v>4.04</v>
      </c>
    </row>
    <row r="14" spans="1:37" x14ac:dyDescent="0.25">
      <c r="A14" s="4" t="s">
        <v>160</v>
      </c>
      <c r="B14" s="4">
        <v>56</v>
      </c>
      <c r="C14" s="4">
        <v>29</v>
      </c>
      <c r="G14" s="4">
        <v>1520</v>
      </c>
      <c r="I14" s="4">
        <v>52</v>
      </c>
      <c r="K14" s="4">
        <v>1600</v>
      </c>
      <c r="L14" s="4">
        <v>1600</v>
      </c>
      <c r="M14" s="4">
        <v>53</v>
      </c>
      <c r="N14" s="4">
        <v>53</v>
      </c>
      <c r="O14" s="4">
        <v>1600</v>
      </c>
      <c r="Q14" s="4">
        <v>53</v>
      </c>
      <c r="S14" s="4" t="s">
        <v>163</v>
      </c>
      <c r="T14" s="4">
        <v>77</v>
      </c>
      <c r="U14" s="4">
        <v>3.3</v>
      </c>
    </row>
    <row r="15" spans="1:37" x14ac:dyDescent="0.25">
      <c r="A15" s="4" t="s">
        <v>164</v>
      </c>
      <c r="B15" s="4">
        <v>59</v>
      </c>
      <c r="C15" s="4">
        <v>34</v>
      </c>
      <c r="G15" s="4">
        <v>2400</v>
      </c>
      <c r="H15" s="4">
        <v>85</v>
      </c>
      <c r="I15" s="4">
        <v>145</v>
      </c>
      <c r="J15" s="4">
        <v>10</v>
      </c>
      <c r="K15" s="4">
        <v>1300</v>
      </c>
      <c r="M15" s="4">
        <v>124</v>
      </c>
      <c r="P15" s="4">
        <v>160</v>
      </c>
      <c r="S15" s="4" t="s">
        <v>165</v>
      </c>
      <c r="T15" s="4">
        <v>150</v>
      </c>
      <c r="U15" s="4">
        <v>5.2</v>
      </c>
      <c r="V15" s="4">
        <v>143</v>
      </c>
      <c r="W15" s="4">
        <v>343</v>
      </c>
      <c r="Y15" s="4">
        <v>1.28</v>
      </c>
    </row>
    <row r="16" spans="1:37" x14ac:dyDescent="0.25">
      <c r="A16" s="4" t="s">
        <v>166</v>
      </c>
      <c r="C16" s="4">
        <v>34</v>
      </c>
      <c r="G16" s="4">
        <v>2300</v>
      </c>
      <c r="H16" s="4">
        <v>87.5</v>
      </c>
      <c r="I16" s="4">
        <v>139</v>
      </c>
      <c r="J16" s="4">
        <v>10.5</v>
      </c>
      <c r="K16" s="4">
        <v>1400</v>
      </c>
      <c r="L16" s="4">
        <v>208</v>
      </c>
      <c r="M16" s="4">
        <v>124</v>
      </c>
      <c r="N16" s="4">
        <v>11.2</v>
      </c>
      <c r="O16" s="4">
        <v>1655</v>
      </c>
      <c r="P16" s="4">
        <v>139</v>
      </c>
      <c r="Q16" s="4">
        <v>118</v>
      </c>
      <c r="T16" s="4">
        <v>145</v>
      </c>
      <c r="U16" s="4">
        <v>5.2</v>
      </c>
      <c r="V16" s="4">
        <v>159</v>
      </c>
      <c r="W16" s="4">
        <v>337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="70" zoomScaleNormal="70" workbookViewId="0">
      <selection sqref="A1:XFD1"/>
    </sheetView>
  </sheetViews>
  <sheetFormatPr defaultColWidth="10.85546875" defaultRowHeight="15" x14ac:dyDescent="0.25"/>
  <cols>
    <col min="1" max="1" width="26.85546875" style="4" bestFit="1" customWidth="1"/>
    <col min="2" max="2" width="17.140625" style="4" bestFit="1" customWidth="1"/>
    <col min="3" max="4" width="14.42578125" style="4" bestFit="1" customWidth="1"/>
    <col min="5" max="5" width="18.85546875" style="4" bestFit="1" customWidth="1"/>
    <col min="6" max="6" width="18.5703125" style="4" bestFit="1" customWidth="1"/>
    <col min="7" max="7" width="15.85546875" style="4" bestFit="1" customWidth="1"/>
    <col min="8" max="8" width="28.140625" style="4" bestFit="1" customWidth="1"/>
    <col min="9" max="9" width="36.140625" style="4" bestFit="1" customWidth="1"/>
    <col min="10" max="10" width="25.5703125" style="4" bestFit="1" customWidth="1"/>
    <col min="11" max="11" width="33.5703125" style="4" bestFit="1" customWidth="1"/>
    <col min="12" max="12" width="14.140625" style="4" bestFit="1" customWidth="1"/>
    <col min="13" max="13" width="21" style="4" bestFit="1" customWidth="1"/>
    <col min="14" max="14" width="26.7109375" style="4" bestFit="1" customWidth="1"/>
    <col min="15" max="15" width="33.7109375" style="4" bestFit="1" customWidth="1"/>
    <col min="16" max="16" width="26.5703125" style="4" bestFit="1" customWidth="1"/>
    <col min="17" max="17" width="34.5703125" style="4" bestFit="1" customWidth="1"/>
    <col min="18" max="16384" width="10.85546875" style="4"/>
  </cols>
  <sheetData>
    <row r="1" spans="1:17" s="1" customFormat="1" x14ac:dyDescent="0.25">
      <c r="A1" s="5" t="s">
        <v>186</v>
      </c>
      <c r="B1" s="1" t="s">
        <v>8</v>
      </c>
      <c r="C1" s="1" t="s">
        <v>9</v>
      </c>
      <c r="D1" s="1" t="s">
        <v>167</v>
      </c>
      <c r="E1" s="1" t="s">
        <v>40</v>
      </c>
      <c r="F1" s="1" t="s">
        <v>38</v>
      </c>
      <c r="G1" s="1" t="s">
        <v>39</v>
      </c>
      <c r="H1" s="1" t="s">
        <v>18</v>
      </c>
      <c r="I1" s="1" t="s">
        <v>24</v>
      </c>
      <c r="J1" s="1" t="s">
        <v>170</v>
      </c>
      <c r="K1" s="1" t="s">
        <v>171</v>
      </c>
      <c r="L1" s="1" t="s">
        <v>0</v>
      </c>
      <c r="M1" s="1" t="s">
        <v>6</v>
      </c>
      <c r="N1" s="1" t="s">
        <v>7</v>
      </c>
      <c r="O1" s="1" t="s">
        <v>35</v>
      </c>
      <c r="P1" s="1" t="s">
        <v>2</v>
      </c>
      <c r="Q1" s="1" t="s">
        <v>174</v>
      </c>
    </row>
    <row r="2" spans="1:17" x14ac:dyDescent="0.25">
      <c r="A2" s="4" t="s">
        <v>169</v>
      </c>
      <c r="B2" s="4">
        <v>275</v>
      </c>
      <c r="C2" s="4">
        <v>28</v>
      </c>
      <c r="D2" s="4">
        <v>1.4</v>
      </c>
      <c r="E2" s="4">
        <v>300</v>
      </c>
      <c r="F2" s="4">
        <v>380</v>
      </c>
      <c r="G2" s="4">
        <v>24</v>
      </c>
      <c r="H2" s="4">
        <v>45</v>
      </c>
      <c r="I2" s="4">
        <v>6</v>
      </c>
      <c r="J2" s="4">
        <v>40</v>
      </c>
      <c r="K2" s="4">
        <v>7</v>
      </c>
      <c r="L2" s="4">
        <v>1.4</v>
      </c>
      <c r="M2" s="4">
        <v>343</v>
      </c>
      <c r="N2" s="4">
        <v>143</v>
      </c>
      <c r="O2" s="4">
        <v>5</v>
      </c>
      <c r="P2" s="4">
        <v>30</v>
      </c>
      <c r="Q2" s="4">
        <v>0.3</v>
      </c>
    </row>
    <row r="3" spans="1:17" x14ac:dyDescent="0.25">
      <c r="A3" s="4" t="s">
        <v>168</v>
      </c>
      <c r="B3" s="4">
        <v>180</v>
      </c>
      <c r="E3" s="4">
        <v>200</v>
      </c>
      <c r="F3" s="4">
        <v>275</v>
      </c>
      <c r="L3" s="4">
        <v>1.4</v>
      </c>
      <c r="M3" s="4">
        <v>343</v>
      </c>
      <c r="N3" s="4">
        <v>143</v>
      </c>
      <c r="P3" s="4">
        <v>30</v>
      </c>
      <c r="Q3" s="4">
        <v>0.5</v>
      </c>
    </row>
    <row r="4" spans="1:17" x14ac:dyDescent="0.25">
      <c r="A4" s="4" t="s">
        <v>172</v>
      </c>
      <c r="B4" s="4">
        <v>290</v>
      </c>
      <c r="C4" s="4">
        <v>22</v>
      </c>
      <c r="D4" s="4">
        <v>1.9</v>
      </c>
      <c r="E4" s="4">
        <v>270</v>
      </c>
      <c r="F4" s="4">
        <v>400</v>
      </c>
      <c r="G4" s="4">
        <v>20</v>
      </c>
      <c r="H4" s="4">
        <v>60</v>
      </c>
      <c r="I4" s="4">
        <v>7.5</v>
      </c>
      <c r="J4" s="4">
        <v>60</v>
      </c>
      <c r="K4" s="4">
        <v>8.5</v>
      </c>
      <c r="L4" s="4">
        <v>1.37</v>
      </c>
      <c r="M4" s="4">
        <v>343</v>
      </c>
      <c r="N4" s="4">
        <v>143</v>
      </c>
      <c r="O4" s="4">
        <v>5.5</v>
      </c>
      <c r="P4" s="4">
        <v>20</v>
      </c>
      <c r="Q4" s="4">
        <v>0.4</v>
      </c>
    </row>
    <row r="5" spans="1:17" x14ac:dyDescent="0.25">
      <c r="A5" s="4" t="s">
        <v>173</v>
      </c>
      <c r="B5" s="4">
        <v>190</v>
      </c>
      <c r="E5" s="4">
        <v>200</v>
      </c>
      <c r="F5" s="4">
        <v>290</v>
      </c>
      <c r="L5" s="4">
        <v>1.37</v>
      </c>
      <c r="M5" s="4">
        <v>343</v>
      </c>
      <c r="N5" s="4">
        <v>143</v>
      </c>
      <c r="P5" s="4">
        <v>20</v>
      </c>
      <c r="Q5" s="4">
        <v>0.4</v>
      </c>
    </row>
    <row r="6" spans="1:17" x14ac:dyDescent="0.25">
      <c r="A6" s="4" t="s">
        <v>175</v>
      </c>
      <c r="B6" s="4">
        <v>330</v>
      </c>
      <c r="C6" s="4">
        <v>43</v>
      </c>
      <c r="D6" s="4">
        <v>1.2</v>
      </c>
      <c r="E6" s="4">
        <v>310</v>
      </c>
      <c r="F6" s="4">
        <v>475</v>
      </c>
      <c r="G6" s="4">
        <v>37</v>
      </c>
      <c r="H6" s="4">
        <v>60</v>
      </c>
      <c r="I6" s="4">
        <v>8</v>
      </c>
      <c r="J6" s="4">
        <v>60</v>
      </c>
      <c r="K6" s="4">
        <v>10.5</v>
      </c>
      <c r="L6" s="4">
        <v>1.45</v>
      </c>
      <c r="M6" s="4">
        <v>343</v>
      </c>
      <c r="N6" s="4">
        <v>143</v>
      </c>
      <c r="O6" s="4">
        <v>3</v>
      </c>
      <c r="P6" s="4">
        <v>40</v>
      </c>
      <c r="Q6" s="4">
        <v>0.3</v>
      </c>
    </row>
    <row r="7" spans="1:17" x14ac:dyDescent="0.25">
      <c r="A7" s="4" t="s">
        <v>176</v>
      </c>
      <c r="B7" s="4">
        <v>220</v>
      </c>
      <c r="E7" s="4">
        <v>250</v>
      </c>
      <c r="F7" s="4">
        <v>350</v>
      </c>
      <c r="L7" s="4">
        <v>1.45</v>
      </c>
      <c r="M7" s="4">
        <v>343</v>
      </c>
      <c r="N7" s="4">
        <v>143</v>
      </c>
      <c r="P7" s="4">
        <v>40</v>
      </c>
      <c r="Q7" s="4">
        <v>0.4</v>
      </c>
    </row>
    <row r="8" spans="1:17" x14ac:dyDescent="0.25">
      <c r="A8" s="4" t="s">
        <v>177</v>
      </c>
      <c r="B8" s="4">
        <v>270</v>
      </c>
      <c r="C8" s="4">
        <v>28</v>
      </c>
      <c r="D8" s="4">
        <v>1.5</v>
      </c>
      <c r="E8" s="4">
        <v>300</v>
      </c>
      <c r="F8" s="4">
        <v>380</v>
      </c>
      <c r="G8" s="4">
        <v>24</v>
      </c>
      <c r="H8" s="4">
        <v>45</v>
      </c>
      <c r="I8" s="4">
        <v>6</v>
      </c>
      <c r="J8" s="4">
        <v>40</v>
      </c>
      <c r="K8" s="4">
        <v>7.5</v>
      </c>
      <c r="L8" s="4">
        <v>1.4</v>
      </c>
      <c r="M8" s="4">
        <v>343</v>
      </c>
      <c r="N8" s="4">
        <v>143</v>
      </c>
      <c r="O8" s="4">
        <v>5</v>
      </c>
      <c r="P8" s="4">
        <v>30</v>
      </c>
      <c r="Q8" s="4">
        <v>0.3</v>
      </c>
    </row>
    <row r="9" spans="1:17" x14ac:dyDescent="0.25">
      <c r="A9" s="4" t="s">
        <v>178</v>
      </c>
      <c r="B9" s="4">
        <v>170</v>
      </c>
      <c r="E9" s="4">
        <v>200</v>
      </c>
      <c r="F9" s="4">
        <v>275</v>
      </c>
      <c r="L9" s="4">
        <v>1.4</v>
      </c>
      <c r="M9" s="4">
        <v>343</v>
      </c>
      <c r="N9" s="4">
        <v>143</v>
      </c>
      <c r="P9" s="4">
        <v>30</v>
      </c>
      <c r="Q9" s="4">
        <v>0.5</v>
      </c>
    </row>
    <row r="10" spans="1:17" x14ac:dyDescent="0.25">
      <c r="A10" s="4" t="s">
        <v>179</v>
      </c>
      <c r="B10" s="4">
        <v>230</v>
      </c>
      <c r="C10" s="4">
        <v>19.5</v>
      </c>
      <c r="D10" s="4">
        <v>2.1</v>
      </c>
      <c r="F10" s="4">
        <v>340</v>
      </c>
      <c r="G10" s="4">
        <v>16.5</v>
      </c>
      <c r="J10" s="4">
        <v>40</v>
      </c>
      <c r="K10" s="4">
        <v>9.5</v>
      </c>
      <c r="L10" s="4">
        <v>1.37</v>
      </c>
      <c r="M10" s="4">
        <v>343</v>
      </c>
      <c r="N10" s="4">
        <v>143</v>
      </c>
      <c r="O10" s="4">
        <v>8</v>
      </c>
      <c r="P10" s="4">
        <v>20</v>
      </c>
      <c r="Q10" s="4">
        <v>0.35</v>
      </c>
    </row>
    <row r="11" spans="1:17" x14ac:dyDescent="0.25">
      <c r="A11" s="4" t="s">
        <v>180</v>
      </c>
      <c r="B11" s="4">
        <v>265</v>
      </c>
      <c r="C11" s="4">
        <v>1.7</v>
      </c>
      <c r="D11" s="4">
        <v>1.7</v>
      </c>
      <c r="E11" s="4">
        <v>320</v>
      </c>
      <c r="F11" s="4">
        <v>380</v>
      </c>
      <c r="G11" s="4">
        <v>24</v>
      </c>
      <c r="H11" s="4">
        <v>45</v>
      </c>
      <c r="I11" s="4">
        <v>7</v>
      </c>
      <c r="J11" s="4">
        <v>50</v>
      </c>
      <c r="K11" s="4">
        <v>10.5</v>
      </c>
      <c r="L11" s="4">
        <v>1.4</v>
      </c>
      <c r="M11" s="4">
        <v>343</v>
      </c>
      <c r="N11" s="4">
        <v>143</v>
      </c>
      <c r="O11" s="4">
        <v>5</v>
      </c>
      <c r="P11" s="4">
        <v>30</v>
      </c>
      <c r="Q11" s="4">
        <v>0.3</v>
      </c>
    </row>
    <row r="12" spans="1:17" x14ac:dyDescent="0.25">
      <c r="A12" s="4" t="s">
        <v>181</v>
      </c>
      <c r="B12" s="4">
        <v>160</v>
      </c>
      <c r="E12" s="4">
        <v>200</v>
      </c>
      <c r="F12" s="4">
        <v>275</v>
      </c>
      <c r="L12" s="4">
        <v>1.4</v>
      </c>
      <c r="M12" s="4">
        <v>343</v>
      </c>
      <c r="N12" s="4">
        <v>143</v>
      </c>
      <c r="P12" s="4">
        <v>30</v>
      </c>
      <c r="Q12" s="4">
        <v>0.5</v>
      </c>
    </row>
    <row r="13" spans="1:17" x14ac:dyDescent="0.25">
      <c r="A13" s="4" t="s">
        <v>182</v>
      </c>
      <c r="B13" s="4">
        <v>285</v>
      </c>
      <c r="C13" s="4">
        <v>35</v>
      </c>
      <c r="D13" s="4">
        <v>1.5</v>
      </c>
      <c r="E13" s="4">
        <v>360</v>
      </c>
      <c r="F13" s="4">
        <v>425</v>
      </c>
      <c r="G13" s="4">
        <v>30</v>
      </c>
      <c r="J13" s="4">
        <v>20</v>
      </c>
      <c r="K13" s="4">
        <v>11</v>
      </c>
      <c r="L13" s="4">
        <v>1.44</v>
      </c>
      <c r="M13" s="4">
        <v>343</v>
      </c>
      <c r="N13" s="4">
        <v>143</v>
      </c>
      <c r="O13" s="4">
        <v>5</v>
      </c>
      <c r="P13" s="4">
        <v>40</v>
      </c>
      <c r="Q13" s="4">
        <v>0.25</v>
      </c>
    </row>
    <row r="14" spans="1:17" x14ac:dyDescent="0.25">
      <c r="A14" s="4" t="s">
        <v>183</v>
      </c>
      <c r="B14" s="4">
        <v>175</v>
      </c>
      <c r="E14" s="4">
        <v>230</v>
      </c>
      <c r="F14" s="4">
        <v>290</v>
      </c>
      <c r="L14" s="4">
        <v>1.44</v>
      </c>
      <c r="M14" s="4">
        <v>343</v>
      </c>
      <c r="N14" s="4">
        <v>143</v>
      </c>
      <c r="P14" s="4">
        <v>40</v>
      </c>
      <c r="Q14" s="4">
        <v>0.5</v>
      </c>
    </row>
    <row r="15" spans="1:17" x14ac:dyDescent="0.25">
      <c r="A15" s="4" t="s">
        <v>184</v>
      </c>
      <c r="B15" s="4">
        <v>250</v>
      </c>
      <c r="C15" s="4">
        <v>25</v>
      </c>
      <c r="D15" s="4">
        <v>1.9</v>
      </c>
      <c r="E15" s="4">
        <v>280</v>
      </c>
      <c r="F15" s="4">
        <v>370</v>
      </c>
      <c r="G15" s="4">
        <v>21.5</v>
      </c>
      <c r="H15" s="4">
        <v>60</v>
      </c>
      <c r="I15" s="4">
        <v>10.5</v>
      </c>
      <c r="J15" s="4">
        <v>60</v>
      </c>
      <c r="K15" s="4">
        <v>12</v>
      </c>
      <c r="L15" s="4">
        <v>1.4</v>
      </c>
      <c r="M15" s="4">
        <v>343</v>
      </c>
      <c r="N15" s="4">
        <v>143</v>
      </c>
      <c r="O15" s="4">
        <v>6</v>
      </c>
      <c r="P15" s="4">
        <v>30</v>
      </c>
      <c r="Q15" s="4">
        <v>0.3</v>
      </c>
    </row>
    <row r="16" spans="1:17" x14ac:dyDescent="0.25">
      <c r="A16" s="4" t="s">
        <v>185</v>
      </c>
      <c r="B16" s="4">
        <v>150</v>
      </c>
      <c r="E16" s="4">
        <v>180</v>
      </c>
      <c r="F16" s="4">
        <v>250</v>
      </c>
      <c r="L16" s="4">
        <v>1.4</v>
      </c>
      <c r="M16" s="4">
        <v>343</v>
      </c>
      <c r="N16" s="4">
        <v>143</v>
      </c>
      <c r="P16" s="4">
        <v>30</v>
      </c>
      <c r="Q16" s="4">
        <v>0.5</v>
      </c>
    </row>
    <row r="17" spans="1:17" x14ac:dyDescent="0.25">
      <c r="A17" s="6" t="s">
        <v>187</v>
      </c>
    </row>
    <row r="18" spans="1:17" x14ac:dyDescent="0.25">
      <c r="A18" s="4" t="s">
        <v>188</v>
      </c>
      <c r="B18" s="4">
        <v>160</v>
      </c>
      <c r="C18" s="4">
        <v>13.5</v>
      </c>
      <c r="D18" s="4">
        <v>2</v>
      </c>
      <c r="E18" s="4">
        <v>170</v>
      </c>
      <c r="F18" s="4">
        <v>230</v>
      </c>
      <c r="G18" s="4">
        <v>12</v>
      </c>
      <c r="H18" s="4">
        <v>30</v>
      </c>
      <c r="I18" s="4">
        <v>4</v>
      </c>
      <c r="J18" s="4">
        <v>30</v>
      </c>
      <c r="K18" s="4">
        <v>5.5</v>
      </c>
      <c r="L18" s="4">
        <v>1.45</v>
      </c>
      <c r="M18" s="4">
        <v>343</v>
      </c>
      <c r="N18" s="4">
        <v>143</v>
      </c>
      <c r="O18" s="4">
        <v>12</v>
      </c>
      <c r="P18" s="4">
        <v>30</v>
      </c>
      <c r="Q18" s="4">
        <v>0.3</v>
      </c>
    </row>
    <row r="19" spans="1:17" x14ac:dyDescent="0.25">
      <c r="A19" s="4" t="s">
        <v>189</v>
      </c>
      <c r="B19" s="4">
        <v>100</v>
      </c>
      <c r="E19" s="4">
        <v>110</v>
      </c>
      <c r="F19" s="4">
        <v>160</v>
      </c>
      <c r="L19" s="4">
        <v>1.45</v>
      </c>
      <c r="M19" s="4">
        <v>343</v>
      </c>
      <c r="N19" s="4">
        <v>143</v>
      </c>
      <c r="O19" s="4">
        <v>9</v>
      </c>
      <c r="P19" s="4">
        <v>30</v>
      </c>
      <c r="Q19" s="4">
        <v>0.5</v>
      </c>
    </row>
    <row r="20" spans="1:17" x14ac:dyDescent="0.25">
      <c r="A20" s="4" t="s">
        <v>190</v>
      </c>
      <c r="B20" s="4">
        <v>200</v>
      </c>
      <c r="C20" s="4">
        <v>16</v>
      </c>
      <c r="D20" s="4">
        <v>1.8</v>
      </c>
      <c r="E20" s="4">
        <v>210</v>
      </c>
      <c r="F20" s="4">
        <v>280</v>
      </c>
      <c r="G20" s="4">
        <v>14</v>
      </c>
      <c r="H20" s="4">
        <v>35</v>
      </c>
      <c r="I20" s="4">
        <v>5</v>
      </c>
      <c r="J20" s="4">
        <v>35</v>
      </c>
      <c r="K20" s="4">
        <v>6.5</v>
      </c>
      <c r="L20" s="4">
        <v>1.43</v>
      </c>
      <c r="M20" s="4">
        <v>343</v>
      </c>
      <c r="N20" s="4">
        <v>143</v>
      </c>
      <c r="P20" s="4">
        <v>30</v>
      </c>
      <c r="Q20" s="4">
        <v>0.3</v>
      </c>
    </row>
    <row r="21" spans="1:17" x14ac:dyDescent="0.25">
      <c r="A21" s="4" t="s">
        <v>191</v>
      </c>
      <c r="B21" s="4">
        <v>115</v>
      </c>
      <c r="E21" s="4">
        <v>155</v>
      </c>
      <c r="F21" s="4">
        <v>170</v>
      </c>
      <c r="L21" s="4">
        <v>1.43</v>
      </c>
      <c r="M21" s="4">
        <v>343</v>
      </c>
      <c r="N21" s="4">
        <v>143</v>
      </c>
      <c r="P21" s="4">
        <v>30</v>
      </c>
      <c r="Q21" s="4">
        <v>0.5</v>
      </c>
    </row>
    <row r="22" spans="1:17" x14ac:dyDescent="0.25">
      <c r="A22" s="4" t="s">
        <v>192</v>
      </c>
      <c r="B22" s="4">
        <v>78</v>
      </c>
      <c r="C22" s="4">
        <v>3.2</v>
      </c>
      <c r="D22" s="4">
        <v>25</v>
      </c>
      <c r="E22" s="4">
        <v>105</v>
      </c>
      <c r="F22" s="4">
        <v>125</v>
      </c>
      <c r="G22" s="4">
        <v>3.2</v>
      </c>
      <c r="H22" s="4" t="s">
        <v>193</v>
      </c>
      <c r="I22" s="4">
        <v>6</v>
      </c>
      <c r="J22" s="4" t="s">
        <v>193</v>
      </c>
      <c r="K22" s="4">
        <v>8</v>
      </c>
      <c r="L22" s="4">
        <v>1.4</v>
      </c>
      <c r="M22" s="4">
        <v>343</v>
      </c>
      <c r="N22" s="4">
        <v>143</v>
      </c>
      <c r="O22" s="4">
        <v>40</v>
      </c>
      <c r="P22" s="4">
        <v>20</v>
      </c>
    </row>
    <row r="23" spans="1:17" x14ac:dyDescent="0.25">
      <c r="A23" s="4" t="s">
        <v>194</v>
      </c>
      <c r="E23" s="4">
        <v>65</v>
      </c>
      <c r="F23" s="4">
        <v>70</v>
      </c>
      <c r="L23" s="4">
        <v>1.4</v>
      </c>
      <c r="M23" s="4">
        <v>343</v>
      </c>
      <c r="N23" s="4">
        <v>143</v>
      </c>
      <c r="P23" s="4">
        <v>20</v>
      </c>
    </row>
    <row r="24" spans="1:17" x14ac:dyDescent="0.25">
      <c r="A24" s="4" t="s">
        <v>196</v>
      </c>
      <c r="B24" s="4">
        <v>150</v>
      </c>
      <c r="C24" s="4">
        <v>13</v>
      </c>
      <c r="D24" s="4">
        <v>2.2999999999999998</v>
      </c>
      <c r="E24" s="4">
        <v>170</v>
      </c>
      <c r="F24" s="4">
        <v>230</v>
      </c>
      <c r="G24" s="4">
        <v>11.5</v>
      </c>
      <c r="H24" s="4">
        <v>35</v>
      </c>
      <c r="I24" s="4">
        <v>5</v>
      </c>
      <c r="J24" s="4">
        <v>35</v>
      </c>
      <c r="K24" s="4">
        <v>7</v>
      </c>
      <c r="L24" s="4">
        <v>1.45</v>
      </c>
      <c r="M24" s="4">
        <v>343</v>
      </c>
      <c r="N24" s="4">
        <v>143</v>
      </c>
      <c r="O24" s="4">
        <v>15</v>
      </c>
      <c r="P24" s="4">
        <v>30</v>
      </c>
      <c r="Q24" s="4">
        <v>0.35</v>
      </c>
    </row>
    <row r="25" spans="1:17" x14ac:dyDescent="0.25">
      <c r="A25" s="4" t="s">
        <v>195</v>
      </c>
      <c r="B25" s="4">
        <v>95</v>
      </c>
      <c r="E25" s="4">
        <v>110</v>
      </c>
      <c r="F25" s="4">
        <v>160</v>
      </c>
      <c r="L25" s="4">
        <v>1.45</v>
      </c>
      <c r="M25" s="4">
        <v>343</v>
      </c>
      <c r="N25" s="4">
        <v>143</v>
      </c>
      <c r="P25" s="4">
        <v>30</v>
      </c>
      <c r="Q25" s="4">
        <v>0.5</v>
      </c>
    </row>
    <row r="26" spans="1:17" x14ac:dyDescent="0.25">
      <c r="A26" s="6" t="s">
        <v>197</v>
      </c>
    </row>
    <row r="27" spans="1:17" x14ac:dyDescent="0.25">
      <c r="A27" s="4" t="s">
        <v>198</v>
      </c>
      <c r="B27" s="4">
        <v>195</v>
      </c>
      <c r="C27" s="4">
        <v>11.5</v>
      </c>
      <c r="D27" s="4">
        <v>2.4</v>
      </c>
      <c r="E27" s="4">
        <v>250</v>
      </c>
      <c r="F27" s="4">
        <v>290</v>
      </c>
      <c r="G27" s="4">
        <v>11.5</v>
      </c>
      <c r="H27" s="4">
        <v>45</v>
      </c>
      <c r="I27" s="4">
        <v>7.5</v>
      </c>
      <c r="J27" s="4">
        <v>45</v>
      </c>
      <c r="K27" s="4">
        <v>10</v>
      </c>
      <c r="L27" s="4">
        <v>1.52</v>
      </c>
      <c r="M27" s="4">
        <v>343</v>
      </c>
      <c r="N27" s="4">
        <v>143</v>
      </c>
      <c r="O27" s="4">
        <v>20</v>
      </c>
      <c r="P27" s="4">
        <v>30</v>
      </c>
      <c r="Q27" s="4">
        <v>0.3</v>
      </c>
    </row>
    <row r="28" spans="1:17" x14ac:dyDescent="0.25">
      <c r="A28" s="4" t="s">
        <v>199</v>
      </c>
      <c r="B28" s="4">
        <v>130</v>
      </c>
      <c r="E28" s="4">
        <v>160</v>
      </c>
      <c r="F28" s="4">
        <v>210</v>
      </c>
      <c r="L28" s="4">
        <v>1.52</v>
      </c>
      <c r="M28" s="4">
        <v>343</v>
      </c>
      <c r="N28" s="4">
        <v>143</v>
      </c>
      <c r="P28" s="4">
        <v>30</v>
      </c>
      <c r="Q28" s="4">
        <v>0.5</v>
      </c>
    </row>
    <row r="29" spans="1:17" x14ac:dyDescent="0.25">
      <c r="A29" s="4" t="s">
        <v>200</v>
      </c>
      <c r="B29" s="4">
        <v>240</v>
      </c>
      <c r="C29" s="4">
        <v>25</v>
      </c>
      <c r="D29" s="4">
        <v>1.5</v>
      </c>
      <c r="E29" s="4">
        <v>230</v>
      </c>
      <c r="F29" s="4">
        <v>360</v>
      </c>
      <c r="G29" s="4">
        <v>23.5</v>
      </c>
      <c r="J29" s="4">
        <v>50</v>
      </c>
      <c r="K29" s="4">
        <v>11.5</v>
      </c>
      <c r="L29" s="4">
        <v>1.83</v>
      </c>
      <c r="M29" s="4">
        <v>343</v>
      </c>
      <c r="N29" s="4">
        <v>143</v>
      </c>
      <c r="O29" s="4">
        <v>13</v>
      </c>
      <c r="P29" s="4">
        <v>60</v>
      </c>
      <c r="Q29" s="4">
        <v>0.4</v>
      </c>
    </row>
    <row r="30" spans="1:17" x14ac:dyDescent="0.25">
      <c r="A30" s="4" t="s">
        <v>201</v>
      </c>
      <c r="B30" s="4">
        <v>150</v>
      </c>
      <c r="E30" s="4">
        <v>140</v>
      </c>
      <c r="L30" s="4">
        <v>1.83</v>
      </c>
      <c r="M30" s="4">
        <v>343</v>
      </c>
      <c r="N30" s="4">
        <v>143</v>
      </c>
      <c r="P30" s="4">
        <v>60</v>
      </c>
    </row>
    <row r="31" spans="1:17" x14ac:dyDescent="0.25">
      <c r="A31" s="4" t="s">
        <v>202</v>
      </c>
      <c r="B31" s="4">
        <v>145</v>
      </c>
      <c r="C31" s="4">
        <v>7.5</v>
      </c>
      <c r="D31" s="4">
        <v>4</v>
      </c>
      <c r="E31" s="4">
        <v>200</v>
      </c>
      <c r="F31" s="4">
        <v>240</v>
      </c>
      <c r="G31" s="4">
        <v>7.2</v>
      </c>
      <c r="H31" s="4">
        <v>60</v>
      </c>
      <c r="I31" s="4">
        <v>5.5</v>
      </c>
      <c r="J31" s="4">
        <v>60</v>
      </c>
      <c r="K31" s="4">
        <v>7</v>
      </c>
      <c r="L31" s="4">
        <v>1.38</v>
      </c>
      <c r="M31" s="4">
        <v>343</v>
      </c>
      <c r="N31" s="4">
        <v>143</v>
      </c>
      <c r="O31" s="4">
        <v>25</v>
      </c>
      <c r="P31" s="4">
        <v>15</v>
      </c>
      <c r="Q31" s="4">
        <v>0.4</v>
      </c>
    </row>
    <row r="32" spans="1:17" x14ac:dyDescent="0.25">
      <c r="A32" s="4" t="s">
        <v>203</v>
      </c>
      <c r="B32" s="4">
        <v>80</v>
      </c>
      <c r="E32" s="4">
        <v>130</v>
      </c>
      <c r="L32" s="4">
        <v>1.38</v>
      </c>
      <c r="M32" s="4">
        <v>343</v>
      </c>
      <c r="N32" s="4">
        <v>143</v>
      </c>
      <c r="P32" s="4">
        <v>15</v>
      </c>
      <c r="Q32" s="4">
        <v>0.55000000000000004</v>
      </c>
    </row>
    <row r="33" spans="1:17" x14ac:dyDescent="0.25">
      <c r="A33" s="4" t="s">
        <v>204</v>
      </c>
      <c r="B33" s="4">
        <v>185</v>
      </c>
      <c r="C33" s="4">
        <v>11.5</v>
      </c>
      <c r="D33" s="4">
        <v>2.8</v>
      </c>
      <c r="E33" s="4">
        <v>250</v>
      </c>
      <c r="F33" s="4">
        <v>275</v>
      </c>
      <c r="G33" s="4">
        <v>11</v>
      </c>
      <c r="H33" s="4">
        <v>55</v>
      </c>
      <c r="I33" s="4">
        <v>8</v>
      </c>
      <c r="J33" s="4">
        <v>65</v>
      </c>
      <c r="K33" s="4">
        <v>12</v>
      </c>
      <c r="L33" s="4">
        <v>1.51</v>
      </c>
      <c r="M33" s="4">
        <v>343</v>
      </c>
      <c r="N33" s="4">
        <v>143</v>
      </c>
      <c r="O33" s="4">
        <v>18</v>
      </c>
      <c r="P33" s="4">
        <v>30</v>
      </c>
      <c r="Q33" s="4">
        <v>0.3</v>
      </c>
    </row>
    <row r="34" spans="1:17" x14ac:dyDescent="0.25">
      <c r="A34" s="4" t="s">
        <v>205</v>
      </c>
      <c r="B34" s="4">
        <v>115</v>
      </c>
      <c r="E34" s="4">
        <v>160</v>
      </c>
      <c r="F34" s="4">
        <v>190</v>
      </c>
      <c r="L34" s="4">
        <v>1.51</v>
      </c>
      <c r="M34" s="4">
        <v>343</v>
      </c>
      <c r="N34" s="4">
        <v>143</v>
      </c>
      <c r="P34" s="4">
        <v>30</v>
      </c>
      <c r="Q34" s="4">
        <v>0.5</v>
      </c>
    </row>
    <row r="35" spans="1:17" x14ac:dyDescent="0.25">
      <c r="A35" s="4" t="s">
        <v>206</v>
      </c>
      <c r="B35" s="4">
        <v>170</v>
      </c>
      <c r="C35" s="4">
        <v>11.5</v>
      </c>
      <c r="D35" s="4">
        <v>2.9</v>
      </c>
      <c r="E35" s="4">
        <v>190</v>
      </c>
      <c r="F35" s="4">
        <v>260</v>
      </c>
      <c r="G35" s="4">
        <v>10</v>
      </c>
      <c r="H35" s="4">
        <v>70</v>
      </c>
      <c r="I35" s="4">
        <v>12</v>
      </c>
      <c r="J35" s="4">
        <v>65</v>
      </c>
      <c r="K35" s="4">
        <v>12</v>
      </c>
      <c r="L35" s="4">
        <v>1.51</v>
      </c>
      <c r="M35" s="4">
        <v>343</v>
      </c>
      <c r="N35" s="4">
        <v>143</v>
      </c>
      <c r="O35" s="4">
        <v>18</v>
      </c>
      <c r="P35" s="4">
        <v>30</v>
      </c>
      <c r="Q35" s="4">
        <v>0.3</v>
      </c>
    </row>
    <row r="36" spans="1:17" x14ac:dyDescent="0.25">
      <c r="A36" s="4" t="s">
        <v>207</v>
      </c>
      <c r="B36" s="4">
        <v>95</v>
      </c>
      <c r="E36" s="4">
        <v>120</v>
      </c>
      <c r="F36" s="4">
        <v>170</v>
      </c>
      <c r="L36" s="4">
        <v>1.51</v>
      </c>
      <c r="M36" s="4">
        <v>343</v>
      </c>
      <c r="N36" s="4">
        <v>143</v>
      </c>
      <c r="P36" s="4">
        <v>30</v>
      </c>
      <c r="Q36" s="4">
        <v>0.5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F21" sqref="F21"/>
    </sheetView>
  </sheetViews>
  <sheetFormatPr defaultRowHeight="15" x14ac:dyDescent="0.25"/>
  <cols>
    <col min="1" max="1" width="36.5703125" bestFit="1" customWidth="1"/>
    <col min="2" max="2" width="18.7109375" bestFit="1" customWidth="1"/>
    <col min="3" max="3" width="15.42578125" bestFit="1" customWidth="1"/>
    <col min="4" max="5" width="20.5703125" bestFit="1" customWidth="1"/>
    <col min="6" max="6" width="22.5703125" bestFit="1" customWidth="1"/>
    <col min="7" max="8" width="28.42578125" bestFit="1" customWidth="1"/>
    <col min="9" max="9" width="15.140625" bestFit="1" customWidth="1"/>
    <col min="10" max="10" width="19" bestFit="1" customWidth="1"/>
    <col min="11" max="11" width="19.85546875" bestFit="1" customWidth="1"/>
    <col min="12" max="12" width="31.7109375" bestFit="1" customWidth="1"/>
  </cols>
  <sheetData>
    <row r="1" spans="1:12" s="7" customFormat="1" x14ac:dyDescent="0.25">
      <c r="A1" s="7" t="s">
        <v>217</v>
      </c>
      <c r="B1" s="8" t="s">
        <v>8</v>
      </c>
      <c r="C1" s="8" t="s">
        <v>9</v>
      </c>
      <c r="D1" s="8" t="s">
        <v>40</v>
      </c>
      <c r="E1" s="8" t="s">
        <v>38</v>
      </c>
      <c r="F1" s="5" t="s">
        <v>6</v>
      </c>
      <c r="G1" s="8" t="s">
        <v>7</v>
      </c>
      <c r="H1" s="3" t="s">
        <v>2</v>
      </c>
      <c r="I1" s="3" t="s">
        <v>0</v>
      </c>
      <c r="J1" s="8" t="s">
        <v>45</v>
      </c>
      <c r="K1" s="8" t="s">
        <v>52</v>
      </c>
      <c r="L1" s="8" t="s">
        <v>74</v>
      </c>
    </row>
    <row r="2" spans="1:12" x14ac:dyDescent="0.25">
      <c r="A2" t="s">
        <v>224</v>
      </c>
      <c r="B2">
        <v>80</v>
      </c>
      <c r="C2">
        <v>70</v>
      </c>
      <c r="F2">
        <v>660</v>
      </c>
      <c r="I2">
        <v>2.7</v>
      </c>
    </row>
    <row r="3" spans="1:12" x14ac:dyDescent="0.25">
      <c r="A3" t="s">
        <v>218</v>
      </c>
      <c r="B3">
        <v>241</v>
      </c>
      <c r="C3">
        <v>105</v>
      </c>
      <c r="F3">
        <v>1668</v>
      </c>
      <c r="I3">
        <v>4.51</v>
      </c>
    </row>
    <row r="4" spans="1:12" x14ac:dyDescent="0.25">
      <c r="A4" t="s">
        <v>219</v>
      </c>
      <c r="B4">
        <v>775</v>
      </c>
      <c r="C4">
        <v>210</v>
      </c>
      <c r="F4">
        <v>1536</v>
      </c>
      <c r="I4">
        <v>7.7</v>
      </c>
    </row>
    <row r="5" spans="1:12" x14ac:dyDescent="0.25">
      <c r="A5" t="s">
        <v>220</v>
      </c>
      <c r="B5">
        <v>240</v>
      </c>
      <c r="C5">
        <v>118</v>
      </c>
      <c r="F5">
        <v>1083</v>
      </c>
      <c r="I5">
        <v>8.94</v>
      </c>
    </row>
    <row r="6" spans="1:12" x14ac:dyDescent="0.25">
      <c r="A6" t="s">
        <v>221</v>
      </c>
      <c r="C6">
        <v>320</v>
      </c>
      <c r="D6">
        <v>3000</v>
      </c>
      <c r="E6">
        <v>850</v>
      </c>
      <c r="I6">
        <v>3.23</v>
      </c>
    </row>
    <row r="7" spans="1:12" x14ac:dyDescent="0.25">
      <c r="A7" t="s">
        <v>222</v>
      </c>
      <c r="C7">
        <v>360</v>
      </c>
      <c r="D7">
        <v>2500</v>
      </c>
      <c r="E7">
        <v>400</v>
      </c>
      <c r="I7">
        <v>4.05</v>
      </c>
    </row>
    <row r="8" spans="1:12" x14ac:dyDescent="0.25">
      <c r="A8" t="s">
        <v>223</v>
      </c>
      <c r="B8">
        <v>370</v>
      </c>
      <c r="C8">
        <v>205</v>
      </c>
      <c r="F8">
        <v>1440</v>
      </c>
      <c r="I8">
        <v>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Materialdatenbank</vt:lpstr>
      <vt:lpstr>thermoplastische Verbundwerkst.</vt:lpstr>
      <vt:lpstr>Prepreg</vt:lpstr>
      <vt:lpstr>Kohlenstofffaser</vt:lpstr>
      <vt:lpstr>TenCate UD Tapes</vt:lpstr>
      <vt:lpstr>Victrex PEEK</vt:lpstr>
      <vt:lpstr>Vergleichsmaterialien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2018-08-22T11:43:53Z</dcterms:modified>
</cp:coreProperties>
</file>