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evk5387_psu_edu/Documents/Ganda-Files/2.Publications/InPrep/2023-Buiatte-Collab/PLOTS/relAbundance_data/"/>
    </mc:Choice>
  </mc:AlternateContent>
  <xr:revisionPtr revIDLastSave="88" documentId="11_2AAFDCDD8F79A8D366075C52F37BD2727A4789B4" xr6:coauthVersionLast="47" xr6:coauthVersionMax="47" xr10:uidLastSave="{636695A6-E9BA-E64F-A9A8-A3741C20E5BB}"/>
  <bookViews>
    <workbookView xWindow="0" yWindow="500" windowWidth="28800" windowHeight="16520" firstSheet="1" activeTab="4" xr2:uid="{00000000-000D-0000-FFFF-FFFF00000000}"/>
  </bookViews>
  <sheets>
    <sheet name="Sheet1" sheetId="1" r:id="rId1"/>
    <sheet name="overall_relabundance" sheetId="2" r:id="rId2"/>
    <sheet name="feces" sheetId="3" r:id="rId3"/>
    <sheet name="oralfluid" sheetId="4" r:id="rId4"/>
    <sheet name="penfloor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16" i="5"/>
  <c r="D16" i="5"/>
  <c r="E16" i="5"/>
  <c r="F16" i="5"/>
  <c r="F18" i="5" s="1"/>
  <c r="G16" i="5"/>
  <c r="G18" i="5" s="1"/>
  <c r="H16" i="5"/>
  <c r="I16" i="5"/>
  <c r="J16" i="5"/>
  <c r="K16" i="5"/>
  <c r="L16" i="5"/>
  <c r="M16" i="5"/>
  <c r="N16" i="5"/>
  <c r="N18" i="5" s="1"/>
  <c r="O16" i="5"/>
  <c r="O18" i="5" s="1"/>
  <c r="P16" i="5"/>
  <c r="Q16" i="5"/>
  <c r="R16" i="5"/>
  <c r="S16" i="5"/>
  <c r="T16" i="5"/>
  <c r="U16" i="5"/>
  <c r="V16" i="5"/>
  <c r="V18" i="5" s="1"/>
  <c r="W16" i="5"/>
  <c r="W18" i="5" s="1"/>
  <c r="X16" i="5"/>
  <c r="Y16" i="5"/>
  <c r="Z16" i="5"/>
  <c r="AA16" i="5"/>
  <c r="AB16" i="5"/>
  <c r="AC16" i="5"/>
  <c r="AD16" i="5"/>
  <c r="AD18" i="5" s="1"/>
  <c r="AE16" i="5"/>
  <c r="AE18" i="5" s="1"/>
  <c r="AF16" i="5"/>
  <c r="AG16" i="5"/>
  <c r="AH16" i="5"/>
  <c r="AI16" i="5"/>
  <c r="AJ16" i="5"/>
  <c r="AK16" i="5"/>
  <c r="AL16" i="5"/>
  <c r="AL18" i="5" s="1"/>
  <c r="AM16" i="5"/>
  <c r="AM18" i="5" s="1"/>
  <c r="AN16" i="5"/>
  <c r="AO16" i="5"/>
  <c r="AP16" i="5"/>
  <c r="AQ16" i="5"/>
  <c r="AR16" i="5"/>
  <c r="AS16" i="5"/>
  <c r="AT16" i="5"/>
  <c r="AT18" i="5" s="1"/>
  <c r="AU16" i="5"/>
  <c r="AU18" i="5" s="1"/>
  <c r="AV16" i="5"/>
  <c r="AW16" i="5"/>
  <c r="AX16" i="5"/>
  <c r="AY16" i="5"/>
  <c r="AZ16" i="5"/>
  <c r="BA16" i="5"/>
  <c r="BB16" i="5"/>
  <c r="BB18" i="5" s="1"/>
  <c r="BC16" i="5"/>
  <c r="BC18" i="5" s="1"/>
  <c r="BD16" i="5"/>
  <c r="BE16" i="5"/>
  <c r="BF16" i="5"/>
  <c r="BG16" i="5"/>
  <c r="BH16" i="5"/>
  <c r="BI16" i="5"/>
  <c r="BJ16" i="5"/>
  <c r="BJ18" i="5" s="1"/>
  <c r="BK16" i="5"/>
  <c r="BK18" i="5" s="1"/>
  <c r="BL16" i="5"/>
  <c r="BM16" i="5"/>
  <c r="BN16" i="5"/>
  <c r="BO16" i="5"/>
  <c r="BP16" i="5"/>
  <c r="BQ16" i="5"/>
  <c r="BR16" i="5"/>
  <c r="BR18" i="5" s="1"/>
  <c r="BS16" i="5"/>
  <c r="BS18" i="5" s="1"/>
  <c r="BT16" i="5"/>
  <c r="BU16" i="5"/>
  <c r="BV16" i="5"/>
  <c r="BW16" i="5"/>
  <c r="BX16" i="5"/>
  <c r="BY16" i="5"/>
  <c r="BZ16" i="5"/>
  <c r="BZ18" i="5" s="1"/>
  <c r="CA16" i="5"/>
  <c r="CA18" i="5" s="1"/>
  <c r="CB16" i="5"/>
  <c r="CC16" i="5"/>
  <c r="CD16" i="5"/>
  <c r="CE16" i="5"/>
  <c r="CF16" i="5"/>
  <c r="CG16" i="5"/>
  <c r="CH16" i="5"/>
  <c r="CH18" i="5" s="1"/>
  <c r="CI16" i="5"/>
  <c r="CI18" i="5" s="1"/>
  <c r="CJ16" i="5"/>
  <c r="CK16" i="5"/>
  <c r="CL16" i="5"/>
  <c r="CM16" i="5"/>
  <c r="CN16" i="5"/>
  <c r="CO16" i="5"/>
  <c r="CP16" i="5"/>
  <c r="CP18" i="5" s="1"/>
  <c r="CQ16" i="5"/>
  <c r="CQ18" i="5" s="1"/>
  <c r="CR16" i="5"/>
  <c r="CS16" i="5"/>
  <c r="CT16" i="5"/>
  <c r="CU16" i="5"/>
  <c r="CV16" i="5"/>
  <c r="C17" i="5"/>
  <c r="C18" i="5" s="1"/>
  <c r="D17" i="5"/>
  <c r="D18" i="5" s="1"/>
  <c r="E17" i="5"/>
  <c r="E18" i="5" s="1"/>
  <c r="F17" i="5"/>
  <c r="G17" i="5"/>
  <c r="H17" i="5"/>
  <c r="I17" i="5"/>
  <c r="J17" i="5"/>
  <c r="K17" i="5"/>
  <c r="L17" i="5"/>
  <c r="L18" i="5" s="1"/>
  <c r="M17" i="5"/>
  <c r="M18" i="5" s="1"/>
  <c r="N17" i="5"/>
  <c r="O17" i="5"/>
  <c r="P17" i="5"/>
  <c r="Q17" i="5"/>
  <c r="R17" i="5"/>
  <c r="S17" i="5"/>
  <c r="T17" i="5"/>
  <c r="T18" i="5" s="1"/>
  <c r="U17" i="5"/>
  <c r="U18" i="5" s="1"/>
  <c r="V17" i="5"/>
  <c r="W17" i="5"/>
  <c r="X17" i="5"/>
  <c r="Y17" i="5"/>
  <c r="Z17" i="5"/>
  <c r="AA17" i="5"/>
  <c r="AB17" i="5"/>
  <c r="AB18" i="5" s="1"/>
  <c r="AC17" i="5"/>
  <c r="AC18" i="5" s="1"/>
  <c r="AD17" i="5"/>
  <c r="AE17" i="5"/>
  <c r="AF17" i="5"/>
  <c r="AG17" i="5"/>
  <c r="AH17" i="5"/>
  <c r="AI17" i="5"/>
  <c r="AI18" i="5" s="1"/>
  <c r="AJ17" i="5"/>
  <c r="AJ18" i="5" s="1"/>
  <c r="AK17" i="5"/>
  <c r="AK18" i="5" s="1"/>
  <c r="AL17" i="5"/>
  <c r="AM17" i="5"/>
  <c r="AN17" i="5"/>
  <c r="AO17" i="5"/>
  <c r="AP17" i="5"/>
  <c r="AQ17" i="5"/>
  <c r="AQ18" i="5" s="1"/>
  <c r="AR17" i="5"/>
  <c r="AR18" i="5" s="1"/>
  <c r="AS17" i="5"/>
  <c r="AS18" i="5" s="1"/>
  <c r="AT17" i="5"/>
  <c r="AU17" i="5"/>
  <c r="AV17" i="5"/>
  <c r="AW17" i="5"/>
  <c r="AX17" i="5"/>
  <c r="AY17" i="5"/>
  <c r="AY18" i="5" s="1"/>
  <c r="AZ17" i="5"/>
  <c r="AZ18" i="5" s="1"/>
  <c r="BA17" i="5"/>
  <c r="BA18" i="5" s="1"/>
  <c r="BB17" i="5"/>
  <c r="BC17" i="5"/>
  <c r="BD17" i="5"/>
  <c r="BE17" i="5"/>
  <c r="BF17" i="5"/>
  <c r="BG17" i="5"/>
  <c r="BG18" i="5" s="1"/>
  <c r="BH17" i="5"/>
  <c r="BH18" i="5" s="1"/>
  <c r="BI17" i="5"/>
  <c r="BI18" i="5" s="1"/>
  <c r="BJ17" i="5"/>
  <c r="BK17" i="5"/>
  <c r="BL17" i="5"/>
  <c r="BM17" i="5"/>
  <c r="BN17" i="5"/>
  <c r="BO17" i="5"/>
  <c r="BO18" i="5" s="1"/>
  <c r="BP17" i="5"/>
  <c r="BP18" i="5" s="1"/>
  <c r="BQ17" i="5"/>
  <c r="BQ18" i="5" s="1"/>
  <c r="BR17" i="5"/>
  <c r="BS17" i="5"/>
  <c r="BT17" i="5"/>
  <c r="BU17" i="5"/>
  <c r="BV17" i="5"/>
  <c r="BW17" i="5"/>
  <c r="BW18" i="5" s="1"/>
  <c r="BX17" i="5"/>
  <c r="BX18" i="5" s="1"/>
  <c r="BY17" i="5"/>
  <c r="BY18" i="5" s="1"/>
  <c r="BZ17" i="5"/>
  <c r="CA17" i="5"/>
  <c r="CB17" i="5"/>
  <c r="CC17" i="5"/>
  <c r="CD17" i="5"/>
  <c r="CE17" i="5"/>
  <c r="CE18" i="5" s="1"/>
  <c r="CF17" i="5"/>
  <c r="CF18" i="5" s="1"/>
  <c r="CG17" i="5"/>
  <c r="CG18" i="5" s="1"/>
  <c r="CH17" i="5"/>
  <c r="CI17" i="5"/>
  <c r="CJ17" i="5"/>
  <c r="CK17" i="5"/>
  <c r="CL17" i="5"/>
  <c r="CM17" i="5"/>
  <c r="CM18" i="5" s="1"/>
  <c r="CN17" i="5"/>
  <c r="CN18" i="5" s="1"/>
  <c r="CO17" i="5"/>
  <c r="CO18" i="5" s="1"/>
  <c r="CP17" i="5"/>
  <c r="CQ17" i="5"/>
  <c r="CR17" i="5"/>
  <c r="CS17" i="5"/>
  <c r="CT17" i="5"/>
  <c r="CU17" i="5"/>
  <c r="CU18" i="5" s="1"/>
  <c r="CV17" i="5"/>
  <c r="CV18" i="5" s="1"/>
  <c r="H18" i="5"/>
  <c r="I18" i="5"/>
  <c r="J18" i="5"/>
  <c r="K18" i="5"/>
  <c r="P18" i="5"/>
  <c r="Q18" i="5"/>
  <c r="R18" i="5"/>
  <c r="S18" i="5"/>
  <c r="X18" i="5"/>
  <c r="Y18" i="5"/>
  <c r="Z18" i="5"/>
  <c r="AA18" i="5"/>
  <c r="AF18" i="5"/>
  <c r="AG18" i="5"/>
  <c r="AH18" i="5"/>
  <c r="AN18" i="5"/>
  <c r="AO18" i="5"/>
  <c r="AP18" i="5"/>
  <c r="AV18" i="5"/>
  <c r="AW18" i="5"/>
  <c r="AX18" i="5"/>
  <c r="BD18" i="5"/>
  <c r="BE18" i="5"/>
  <c r="BF18" i="5"/>
  <c r="BL18" i="5"/>
  <c r="BM18" i="5"/>
  <c r="BN18" i="5"/>
  <c r="BT18" i="5"/>
  <c r="BU18" i="5"/>
  <c r="BV18" i="5"/>
  <c r="CB18" i="5"/>
  <c r="CC18" i="5"/>
  <c r="CD18" i="5"/>
  <c r="CJ18" i="5"/>
  <c r="CK18" i="5"/>
  <c r="CL18" i="5"/>
  <c r="CR18" i="5"/>
  <c r="CS18" i="5"/>
  <c r="CT18" i="5"/>
  <c r="B18" i="5"/>
  <c r="B17" i="5"/>
  <c r="B16" i="5"/>
  <c r="B15" i="5"/>
  <c r="CV55" i="4"/>
  <c r="CV56" i="4"/>
  <c r="CV57" i="4"/>
  <c r="CV58" i="4" s="1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S58" i="4" s="1"/>
  <c r="CT57" i="4"/>
  <c r="CU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T58" i="4"/>
  <c r="CU58" i="4"/>
  <c r="C55" i="4"/>
  <c r="C56" i="4"/>
  <c r="C57" i="4"/>
  <c r="C58" i="4" s="1"/>
  <c r="B58" i="4"/>
  <c r="B57" i="4"/>
  <c r="B56" i="4"/>
  <c r="B55" i="4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Y57" i="3" s="1"/>
  <c r="Z56" i="3"/>
  <c r="AA56" i="3"/>
  <c r="AA57" i="3" s="1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E57" i="3" s="1"/>
  <c r="BF56" i="3"/>
  <c r="BG56" i="3"/>
  <c r="BH56" i="3"/>
  <c r="BI56" i="3"/>
  <c r="BJ56" i="3"/>
  <c r="BK56" i="3"/>
  <c r="BL56" i="3"/>
  <c r="BM56" i="3"/>
  <c r="BM57" i="3" s="1"/>
  <c r="BN56" i="3"/>
  <c r="BO56" i="3"/>
  <c r="BP56" i="3"/>
  <c r="BQ56" i="3"/>
  <c r="BR56" i="3"/>
  <c r="BS56" i="3"/>
  <c r="BT56" i="3"/>
  <c r="BU56" i="3"/>
  <c r="BU57" i="3" s="1"/>
  <c r="BV56" i="3"/>
  <c r="BW56" i="3"/>
  <c r="BX56" i="3"/>
  <c r="BX57" i="3" s="1"/>
  <c r="BY56" i="3"/>
  <c r="BZ56" i="3"/>
  <c r="CA56" i="3"/>
  <c r="CB56" i="3"/>
  <c r="CC56" i="3"/>
  <c r="CC57" i="3" s="1"/>
  <c r="CD56" i="3"/>
  <c r="CE56" i="3"/>
  <c r="CF56" i="3"/>
  <c r="CG56" i="3"/>
  <c r="CG57" i="3" s="1"/>
  <c r="CH56" i="3"/>
  <c r="CI56" i="3"/>
  <c r="CJ56" i="3"/>
  <c r="CK56" i="3"/>
  <c r="CK57" i="3" s="1"/>
  <c r="CL56" i="3"/>
  <c r="CM56" i="3"/>
  <c r="CN56" i="3"/>
  <c r="CO56" i="3"/>
  <c r="CP56" i="3"/>
  <c r="CQ56" i="3"/>
  <c r="CR56" i="3"/>
  <c r="CS56" i="3"/>
  <c r="CS57" i="3" s="1"/>
  <c r="CT56" i="3"/>
  <c r="CU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Z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F57" i="3"/>
  <c r="BG57" i="3"/>
  <c r="BH57" i="3"/>
  <c r="BI57" i="3"/>
  <c r="BJ57" i="3"/>
  <c r="BK57" i="3"/>
  <c r="BL57" i="3"/>
  <c r="BN57" i="3"/>
  <c r="BO57" i="3"/>
  <c r="BP57" i="3"/>
  <c r="BQ57" i="3"/>
  <c r="BR57" i="3"/>
  <c r="BS57" i="3"/>
  <c r="BT57" i="3"/>
  <c r="BV57" i="3"/>
  <c r="BW57" i="3"/>
  <c r="BY57" i="3"/>
  <c r="BZ57" i="3"/>
  <c r="CA57" i="3"/>
  <c r="CB57" i="3"/>
  <c r="CD57" i="3"/>
  <c r="CE57" i="3"/>
  <c r="CF57" i="3"/>
  <c r="CH57" i="3"/>
  <c r="CI57" i="3"/>
  <c r="CJ57" i="3"/>
  <c r="CL57" i="3"/>
  <c r="CM57" i="3"/>
  <c r="CN57" i="3"/>
  <c r="CO57" i="3"/>
  <c r="CP57" i="3"/>
  <c r="CQ57" i="3"/>
  <c r="CR57" i="3"/>
  <c r="CT57" i="3"/>
  <c r="CU57" i="3"/>
  <c r="B57" i="3"/>
  <c r="B56" i="3"/>
  <c r="B55" i="3"/>
  <c r="B54" i="3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115" i="2"/>
  <c r="C117" i="2" s="1"/>
  <c r="D115" i="2"/>
  <c r="E115" i="2"/>
  <c r="F115" i="2"/>
  <c r="G115" i="2"/>
  <c r="H115" i="2"/>
  <c r="I115" i="2"/>
  <c r="J115" i="2"/>
  <c r="K115" i="2"/>
  <c r="K117" i="2" s="1"/>
  <c r="L115" i="2"/>
  <c r="M115" i="2"/>
  <c r="N115" i="2"/>
  <c r="O115" i="2"/>
  <c r="P115" i="2"/>
  <c r="Q115" i="2"/>
  <c r="R115" i="2"/>
  <c r="S115" i="2"/>
  <c r="S117" i="2" s="1"/>
  <c r="T115" i="2"/>
  <c r="U115" i="2"/>
  <c r="V115" i="2"/>
  <c r="W115" i="2"/>
  <c r="X115" i="2"/>
  <c r="Y115" i="2"/>
  <c r="Z115" i="2"/>
  <c r="AA115" i="2"/>
  <c r="AA117" i="2" s="1"/>
  <c r="AB115" i="2"/>
  <c r="AC115" i="2"/>
  <c r="AD115" i="2"/>
  <c r="AE115" i="2"/>
  <c r="AF115" i="2"/>
  <c r="AG115" i="2"/>
  <c r="AH115" i="2"/>
  <c r="AI115" i="2"/>
  <c r="AI117" i="2" s="1"/>
  <c r="AJ115" i="2"/>
  <c r="AK115" i="2"/>
  <c r="AL115" i="2"/>
  <c r="AM115" i="2"/>
  <c r="AN115" i="2"/>
  <c r="AO115" i="2"/>
  <c r="AP115" i="2"/>
  <c r="AQ115" i="2"/>
  <c r="AQ117" i="2" s="1"/>
  <c r="AR115" i="2"/>
  <c r="AS115" i="2"/>
  <c r="AT115" i="2"/>
  <c r="AU115" i="2"/>
  <c r="AV115" i="2"/>
  <c r="AW115" i="2"/>
  <c r="AX115" i="2"/>
  <c r="AY115" i="2"/>
  <c r="AY117" i="2" s="1"/>
  <c r="AZ115" i="2"/>
  <c r="BA115" i="2"/>
  <c r="BB115" i="2"/>
  <c r="BC115" i="2"/>
  <c r="BD115" i="2"/>
  <c r="BE115" i="2"/>
  <c r="BF115" i="2"/>
  <c r="BG115" i="2"/>
  <c r="BG117" i="2" s="1"/>
  <c r="BH115" i="2"/>
  <c r="BI115" i="2"/>
  <c r="BJ115" i="2"/>
  <c r="BK115" i="2"/>
  <c r="BL115" i="2"/>
  <c r="BM115" i="2"/>
  <c r="BN115" i="2"/>
  <c r="BO115" i="2"/>
  <c r="BO117" i="2" s="1"/>
  <c r="BP115" i="2"/>
  <c r="BQ115" i="2"/>
  <c r="BR115" i="2"/>
  <c r="BS115" i="2"/>
  <c r="BT115" i="2"/>
  <c r="BU115" i="2"/>
  <c r="BV115" i="2"/>
  <c r="BW115" i="2"/>
  <c r="BW117" i="2" s="1"/>
  <c r="BX115" i="2"/>
  <c r="BY115" i="2"/>
  <c r="BZ115" i="2"/>
  <c r="CA115" i="2"/>
  <c r="CB115" i="2"/>
  <c r="CC115" i="2"/>
  <c r="CD115" i="2"/>
  <c r="CE115" i="2"/>
  <c r="CE117" i="2" s="1"/>
  <c r="CF115" i="2"/>
  <c r="CG115" i="2"/>
  <c r="CH115" i="2"/>
  <c r="CI115" i="2"/>
  <c r="CJ115" i="2"/>
  <c r="CK115" i="2"/>
  <c r="CL115" i="2"/>
  <c r="CM115" i="2"/>
  <c r="CM117" i="2" s="1"/>
  <c r="CN115" i="2"/>
  <c r="CO115" i="2"/>
  <c r="CP115" i="2"/>
  <c r="CQ115" i="2"/>
  <c r="CR115" i="2"/>
  <c r="CS115" i="2"/>
  <c r="CT115" i="2"/>
  <c r="CU115" i="2"/>
  <c r="CU117" i="2" s="1"/>
  <c r="C116" i="2"/>
  <c r="D116" i="2"/>
  <c r="E116" i="2"/>
  <c r="E117" i="2" s="1"/>
  <c r="F116" i="2"/>
  <c r="G116" i="2"/>
  <c r="H116" i="2"/>
  <c r="H117" i="2" s="1"/>
  <c r="I116" i="2"/>
  <c r="J116" i="2"/>
  <c r="J117" i="2" s="1"/>
  <c r="K116" i="2"/>
  <c r="L116" i="2"/>
  <c r="M116" i="2"/>
  <c r="M117" i="2" s="1"/>
  <c r="N116" i="2"/>
  <c r="O116" i="2"/>
  <c r="P116" i="2"/>
  <c r="P117" i="2" s="1"/>
  <c r="Q116" i="2"/>
  <c r="R116" i="2"/>
  <c r="R117" i="2" s="1"/>
  <c r="S116" i="2"/>
  <c r="T116" i="2"/>
  <c r="U116" i="2"/>
  <c r="U117" i="2" s="1"/>
  <c r="V116" i="2"/>
  <c r="W116" i="2"/>
  <c r="X116" i="2"/>
  <c r="X117" i="2" s="1"/>
  <c r="Y116" i="2"/>
  <c r="Z116" i="2"/>
  <c r="Z117" i="2" s="1"/>
  <c r="AA116" i="2"/>
  <c r="AB116" i="2"/>
  <c r="AC116" i="2"/>
  <c r="AC117" i="2" s="1"/>
  <c r="AD116" i="2"/>
  <c r="AE116" i="2"/>
  <c r="AF116" i="2"/>
  <c r="AF117" i="2" s="1"/>
  <c r="AG116" i="2"/>
  <c r="AH116" i="2"/>
  <c r="AH117" i="2" s="1"/>
  <c r="AI116" i="2"/>
  <c r="AJ116" i="2"/>
  <c r="AK116" i="2"/>
  <c r="AK117" i="2" s="1"/>
  <c r="AL116" i="2"/>
  <c r="AM116" i="2"/>
  <c r="AN116" i="2"/>
  <c r="AN117" i="2" s="1"/>
  <c r="AO116" i="2"/>
  <c r="AP116" i="2"/>
  <c r="AP117" i="2" s="1"/>
  <c r="AQ116" i="2"/>
  <c r="AR116" i="2"/>
  <c r="AS116" i="2"/>
  <c r="AS117" i="2" s="1"/>
  <c r="AT116" i="2"/>
  <c r="AU116" i="2"/>
  <c r="AV116" i="2"/>
  <c r="AV117" i="2" s="1"/>
  <c r="AW116" i="2"/>
  <c r="AX116" i="2"/>
  <c r="AX117" i="2" s="1"/>
  <c r="AY116" i="2"/>
  <c r="AZ116" i="2"/>
  <c r="BA116" i="2"/>
  <c r="BA117" i="2" s="1"/>
  <c r="BB116" i="2"/>
  <c r="BC116" i="2"/>
  <c r="BD116" i="2"/>
  <c r="BD117" i="2" s="1"/>
  <c r="BE116" i="2"/>
  <c r="BF116" i="2"/>
  <c r="BF117" i="2" s="1"/>
  <c r="BG116" i="2"/>
  <c r="BH116" i="2"/>
  <c r="BI116" i="2"/>
  <c r="BI117" i="2" s="1"/>
  <c r="BJ116" i="2"/>
  <c r="BK116" i="2"/>
  <c r="BL116" i="2"/>
  <c r="BL117" i="2" s="1"/>
  <c r="BM116" i="2"/>
  <c r="BN116" i="2"/>
  <c r="BN117" i="2" s="1"/>
  <c r="BO116" i="2"/>
  <c r="BP116" i="2"/>
  <c r="BQ116" i="2"/>
  <c r="BQ117" i="2" s="1"/>
  <c r="BR116" i="2"/>
  <c r="BS116" i="2"/>
  <c r="BT116" i="2"/>
  <c r="BT117" i="2" s="1"/>
  <c r="BU116" i="2"/>
  <c r="BV116" i="2"/>
  <c r="BV117" i="2" s="1"/>
  <c r="BW116" i="2"/>
  <c r="BX116" i="2"/>
  <c r="BY116" i="2"/>
  <c r="BY117" i="2" s="1"/>
  <c r="BZ116" i="2"/>
  <c r="CA116" i="2"/>
  <c r="CB116" i="2"/>
  <c r="CB117" i="2" s="1"/>
  <c r="CC116" i="2"/>
  <c r="CD116" i="2"/>
  <c r="CD117" i="2" s="1"/>
  <c r="CE116" i="2"/>
  <c r="CF116" i="2"/>
  <c r="CG116" i="2"/>
  <c r="CG117" i="2" s="1"/>
  <c r="CH116" i="2"/>
  <c r="CI116" i="2"/>
  <c r="CJ116" i="2"/>
  <c r="CJ117" i="2" s="1"/>
  <c r="CK116" i="2"/>
  <c r="CL116" i="2"/>
  <c r="CL117" i="2" s="1"/>
  <c r="CM116" i="2"/>
  <c r="CN116" i="2"/>
  <c r="CO116" i="2"/>
  <c r="CO117" i="2" s="1"/>
  <c r="CP116" i="2"/>
  <c r="CQ116" i="2"/>
  <c r="CR116" i="2"/>
  <c r="CR117" i="2" s="1"/>
  <c r="CS116" i="2"/>
  <c r="CT116" i="2"/>
  <c r="CT117" i="2" s="1"/>
  <c r="CU116" i="2"/>
  <c r="D117" i="2"/>
  <c r="F117" i="2"/>
  <c r="G117" i="2"/>
  <c r="I117" i="2"/>
  <c r="L117" i="2"/>
  <c r="N117" i="2"/>
  <c r="O117" i="2"/>
  <c r="Q117" i="2"/>
  <c r="T117" i="2"/>
  <c r="V117" i="2"/>
  <c r="W117" i="2"/>
  <c r="Y117" i="2"/>
  <c r="AB117" i="2"/>
  <c r="AD117" i="2"/>
  <c r="AE117" i="2"/>
  <c r="AG117" i="2"/>
  <c r="AJ117" i="2"/>
  <c r="AL117" i="2"/>
  <c r="AM117" i="2"/>
  <c r="AO117" i="2"/>
  <c r="AR117" i="2"/>
  <c r="AT117" i="2"/>
  <c r="AU117" i="2"/>
  <c r="AW117" i="2"/>
  <c r="AZ117" i="2"/>
  <c r="BB117" i="2"/>
  <c r="BC117" i="2"/>
  <c r="BE117" i="2"/>
  <c r="BH117" i="2"/>
  <c r="BJ117" i="2"/>
  <c r="BK117" i="2"/>
  <c r="BM117" i="2"/>
  <c r="BP117" i="2"/>
  <c r="BR117" i="2"/>
  <c r="BS117" i="2"/>
  <c r="BU117" i="2"/>
  <c r="BX117" i="2"/>
  <c r="BZ117" i="2"/>
  <c r="CA117" i="2"/>
  <c r="CC117" i="2"/>
  <c r="CF117" i="2"/>
  <c r="CH117" i="2"/>
  <c r="CI117" i="2"/>
  <c r="CK117" i="2"/>
  <c r="CN117" i="2"/>
  <c r="CP117" i="2"/>
  <c r="CQ117" i="2"/>
  <c r="CS117" i="2"/>
  <c r="B117" i="2"/>
  <c r="B116" i="2"/>
  <c r="B115" i="2"/>
  <c r="B114" i="2"/>
  <c r="B53" i="3"/>
  <c r="B51" i="3"/>
  <c r="B52" i="3"/>
  <c r="Z52" i="4"/>
  <c r="Z53" i="4" s="1"/>
  <c r="CH52" i="4"/>
  <c r="CH54" i="4" s="1"/>
  <c r="BB12" i="5"/>
  <c r="BB13" i="5" s="1"/>
  <c r="BB14" i="5"/>
  <c r="AT14" i="5"/>
  <c r="AF14" i="5"/>
  <c r="CV14" i="5"/>
  <c r="CU14" i="5"/>
  <c r="G14" i="5"/>
  <c r="AS14" i="5"/>
  <c r="AO14" i="5"/>
  <c r="AA14" i="5"/>
  <c r="CT14" i="5"/>
  <c r="AG14" i="5"/>
  <c r="Y14" i="5"/>
  <c r="S14" i="5"/>
  <c r="AJ14" i="5"/>
  <c r="CS14" i="5"/>
  <c r="AX14" i="5"/>
  <c r="CR14" i="5"/>
  <c r="AV14" i="5"/>
  <c r="CQ14" i="5"/>
  <c r="L14" i="5"/>
  <c r="AR14" i="5"/>
  <c r="C14" i="5"/>
  <c r="AN14" i="5"/>
  <c r="CP14" i="5"/>
  <c r="CO14" i="5"/>
  <c r="CN14" i="5"/>
  <c r="D14" i="5"/>
  <c r="CM14" i="5"/>
  <c r="CL14" i="5"/>
  <c r="CK14" i="5"/>
  <c r="R14" i="5"/>
  <c r="AI14" i="5"/>
  <c r="CJ14" i="5"/>
  <c r="CI14" i="5"/>
  <c r="CH14" i="5"/>
  <c r="CG14" i="5"/>
  <c r="BA14" i="5"/>
  <c r="I14" i="5"/>
  <c r="CF14" i="5"/>
  <c r="M14" i="5"/>
  <c r="CE14" i="5"/>
  <c r="Z14" i="5"/>
  <c r="AK14" i="5"/>
  <c r="AD14" i="5"/>
  <c r="CD14" i="5"/>
  <c r="CC14" i="5"/>
  <c r="CB14" i="5"/>
  <c r="B14" i="5"/>
  <c r="E14" i="5"/>
  <c r="CA14" i="5"/>
  <c r="BZ14" i="5"/>
  <c r="BY14" i="5"/>
  <c r="BX14" i="5"/>
  <c r="BW14" i="5"/>
  <c r="BV14" i="5"/>
  <c r="AQ14" i="5"/>
  <c r="AH14" i="5"/>
  <c r="N14" i="5"/>
  <c r="J14" i="5"/>
  <c r="BU14" i="5"/>
  <c r="AY14" i="5"/>
  <c r="H14" i="5"/>
  <c r="BT14" i="5"/>
  <c r="W14" i="5"/>
  <c r="BS14" i="5"/>
  <c r="BR14" i="5"/>
  <c r="AE14" i="5"/>
  <c r="BQ14" i="5"/>
  <c r="BP14" i="5"/>
  <c r="BO14" i="5"/>
  <c r="AL14" i="5"/>
  <c r="Q14" i="5"/>
  <c r="AM14" i="5"/>
  <c r="F14" i="5"/>
  <c r="V14" i="5"/>
  <c r="BN14" i="5"/>
  <c r="BM14" i="5"/>
  <c r="AW14" i="5"/>
  <c r="BL14" i="5"/>
  <c r="BK14" i="5"/>
  <c r="AU14" i="5"/>
  <c r="T14" i="5"/>
  <c r="AB14" i="5"/>
  <c r="BJ14" i="5"/>
  <c r="BI14" i="5"/>
  <c r="X14" i="5"/>
  <c r="AZ14" i="5"/>
  <c r="AP14" i="5"/>
  <c r="BH14" i="5"/>
  <c r="O14" i="5"/>
  <c r="U14" i="5"/>
  <c r="BG14" i="5"/>
  <c r="BF14" i="5"/>
  <c r="BE14" i="5"/>
  <c r="AC14" i="5"/>
  <c r="BD14" i="5"/>
  <c r="BC14" i="5"/>
  <c r="K14" i="5"/>
  <c r="P14" i="5"/>
  <c r="AT12" i="5"/>
  <c r="AT13" i="5" s="1"/>
  <c r="AF12" i="5"/>
  <c r="AF13" i="5" s="1"/>
  <c r="CV12" i="5"/>
  <c r="CV13" i="5" s="1"/>
  <c r="CU12" i="5"/>
  <c r="CU13" i="5" s="1"/>
  <c r="G12" i="5"/>
  <c r="G13" i="5" s="1"/>
  <c r="AS12" i="5"/>
  <c r="AS13" i="5" s="1"/>
  <c r="AO12" i="5"/>
  <c r="AO13" i="5" s="1"/>
  <c r="AA12" i="5"/>
  <c r="AA13" i="5" s="1"/>
  <c r="CT12" i="5"/>
  <c r="CT13" i="5" s="1"/>
  <c r="AG12" i="5"/>
  <c r="AG13" i="5" s="1"/>
  <c r="Y12" i="5"/>
  <c r="Y13" i="5" s="1"/>
  <c r="S12" i="5"/>
  <c r="S13" i="5" s="1"/>
  <c r="AJ12" i="5"/>
  <c r="AJ13" i="5" s="1"/>
  <c r="CS12" i="5"/>
  <c r="CS13" i="5" s="1"/>
  <c r="AX12" i="5"/>
  <c r="AX13" i="5" s="1"/>
  <c r="CR12" i="5"/>
  <c r="CR13" i="5" s="1"/>
  <c r="AV12" i="5"/>
  <c r="AV13" i="5" s="1"/>
  <c r="CQ12" i="5"/>
  <c r="CQ13" i="5" s="1"/>
  <c r="L12" i="5"/>
  <c r="L13" i="5" s="1"/>
  <c r="AR12" i="5"/>
  <c r="AR13" i="5" s="1"/>
  <c r="C12" i="5"/>
  <c r="C13" i="5" s="1"/>
  <c r="AN12" i="5"/>
  <c r="AN13" i="5" s="1"/>
  <c r="CP12" i="5"/>
  <c r="CP13" i="5" s="1"/>
  <c r="CO12" i="5"/>
  <c r="CO13" i="5" s="1"/>
  <c r="CN12" i="5"/>
  <c r="CN13" i="5" s="1"/>
  <c r="D12" i="5"/>
  <c r="D13" i="5" s="1"/>
  <c r="CM12" i="5"/>
  <c r="CM13" i="5" s="1"/>
  <c r="CL12" i="5"/>
  <c r="CL13" i="5" s="1"/>
  <c r="CK12" i="5"/>
  <c r="CK13" i="5" s="1"/>
  <c r="R12" i="5"/>
  <c r="R13" i="5" s="1"/>
  <c r="AI12" i="5"/>
  <c r="AI13" i="5" s="1"/>
  <c r="CJ12" i="5"/>
  <c r="CJ13" i="5" s="1"/>
  <c r="CI12" i="5"/>
  <c r="CI13" i="5" s="1"/>
  <c r="CH12" i="5"/>
  <c r="CH13" i="5" s="1"/>
  <c r="CG12" i="5"/>
  <c r="CG13" i="5" s="1"/>
  <c r="BA12" i="5"/>
  <c r="BA13" i="5" s="1"/>
  <c r="I12" i="5"/>
  <c r="I13" i="5" s="1"/>
  <c r="CF12" i="5"/>
  <c r="CF13" i="5" s="1"/>
  <c r="M12" i="5"/>
  <c r="M13" i="5" s="1"/>
  <c r="CE12" i="5"/>
  <c r="CE13" i="5" s="1"/>
  <c r="Z12" i="5"/>
  <c r="Z13" i="5" s="1"/>
  <c r="AK12" i="5"/>
  <c r="AK13" i="5" s="1"/>
  <c r="AD12" i="5"/>
  <c r="AD13" i="5" s="1"/>
  <c r="CD12" i="5"/>
  <c r="CD13" i="5" s="1"/>
  <c r="CC12" i="5"/>
  <c r="CC13" i="5" s="1"/>
  <c r="CB12" i="5"/>
  <c r="CB13" i="5" s="1"/>
  <c r="B12" i="5"/>
  <c r="B13" i="5" s="1"/>
  <c r="E12" i="5"/>
  <c r="E13" i="5" s="1"/>
  <c r="CA12" i="5"/>
  <c r="CA13" i="5" s="1"/>
  <c r="BZ12" i="5"/>
  <c r="BZ13" i="5" s="1"/>
  <c r="BY12" i="5"/>
  <c r="BY13" i="5" s="1"/>
  <c r="BX12" i="5"/>
  <c r="BX13" i="5" s="1"/>
  <c r="BW12" i="5"/>
  <c r="BW13" i="5" s="1"/>
  <c r="BV12" i="5"/>
  <c r="BV13" i="5" s="1"/>
  <c r="AQ12" i="5"/>
  <c r="AQ13" i="5" s="1"/>
  <c r="AH12" i="5"/>
  <c r="AH13" i="5" s="1"/>
  <c r="N12" i="5"/>
  <c r="N13" i="5" s="1"/>
  <c r="J12" i="5"/>
  <c r="J13" i="5" s="1"/>
  <c r="BU12" i="5"/>
  <c r="BU13" i="5" s="1"/>
  <c r="AY12" i="5"/>
  <c r="AY13" i="5" s="1"/>
  <c r="H12" i="5"/>
  <c r="H13" i="5" s="1"/>
  <c r="BT12" i="5"/>
  <c r="BT13" i="5" s="1"/>
  <c r="W12" i="5"/>
  <c r="W13" i="5" s="1"/>
  <c r="BS12" i="5"/>
  <c r="BS13" i="5" s="1"/>
  <c r="BR12" i="5"/>
  <c r="BR13" i="5" s="1"/>
  <c r="AE12" i="5"/>
  <c r="AE13" i="5" s="1"/>
  <c r="BQ12" i="5"/>
  <c r="BQ13" i="5" s="1"/>
  <c r="BP12" i="5"/>
  <c r="BP13" i="5" s="1"/>
  <c r="BO12" i="5"/>
  <c r="BO13" i="5" s="1"/>
  <c r="AL12" i="5"/>
  <c r="AL13" i="5" s="1"/>
  <c r="Q12" i="5"/>
  <c r="Q13" i="5" s="1"/>
  <c r="AM12" i="5"/>
  <c r="AM13" i="5" s="1"/>
  <c r="F12" i="5"/>
  <c r="F13" i="5" s="1"/>
  <c r="V12" i="5"/>
  <c r="V13" i="5" s="1"/>
  <c r="BN12" i="5"/>
  <c r="BN13" i="5" s="1"/>
  <c r="BM12" i="5"/>
  <c r="BM13" i="5" s="1"/>
  <c r="AW12" i="5"/>
  <c r="AW13" i="5" s="1"/>
  <c r="BL12" i="5"/>
  <c r="BL13" i="5" s="1"/>
  <c r="BK12" i="5"/>
  <c r="BK13" i="5" s="1"/>
  <c r="AU12" i="5"/>
  <c r="AU13" i="5" s="1"/>
  <c r="T12" i="5"/>
  <c r="T13" i="5" s="1"/>
  <c r="AB12" i="5"/>
  <c r="AB13" i="5" s="1"/>
  <c r="BJ12" i="5"/>
  <c r="BJ13" i="5" s="1"/>
  <c r="BI12" i="5"/>
  <c r="BI13" i="5" s="1"/>
  <c r="X12" i="5"/>
  <c r="X13" i="5" s="1"/>
  <c r="AZ12" i="5"/>
  <c r="AZ13" i="5" s="1"/>
  <c r="AP12" i="5"/>
  <c r="AP13" i="5" s="1"/>
  <c r="BH12" i="5"/>
  <c r="BH13" i="5" s="1"/>
  <c r="O12" i="5"/>
  <c r="O13" i="5" s="1"/>
  <c r="U12" i="5"/>
  <c r="U13" i="5" s="1"/>
  <c r="BG12" i="5"/>
  <c r="BG13" i="5" s="1"/>
  <c r="BF12" i="5"/>
  <c r="BF13" i="5" s="1"/>
  <c r="BE12" i="5"/>
  <c r="BE13" i="5" s="1"/>
  <c r="AC12" i="5"/>
  <c r="AC13" i="5" s="1"/>
  <c r="BD12" i="5"/>
  <c r="BD13" i="5" s="1"/>
  <c r="BC12" i="5"/>
  <c r="BC13" i="5" s="1"/>
  <c r="K12" i="5"/>
  <c r="K13" i="5" s="1"/>
  <c r="P12" i="5"/>
  <c r="P13" i="5" s="1"/>
  <c r="BY54" i="4"/>
  <c r="AX54" i="4"/>
  <c r="D54" i="4"/>
  <c r="BO54" i="4"/>
  <c r="B54" i="4"/>
  <c r="AC54" i="4"/>
  <c r="H54" i="4"/>
  <c r="CT54" i="4"/>
  <c r="G54" i="4"/>
  <c r="AA54" i="4"/>
  <c r="CE54" i="4"/>
  <c r="CS54" i="4"/>
  <c r="CQ54" i="4"/>
  <c r="BP54" i="4"/>
  <c r="T54" i="4"/>
  <c r="CP54" i="4"/>
  <c r="CO54" i="4"/>
  <c r="BJ54" i="4"/>
  <c r="AK54" i="4"/>
  <c r="W54" i="4"/>
  <c r="AM54" i="4"/>
  <c r="AU54" i="4"/>
  <c r="AE54" i="4"/>
  <c r="P54" i="4"/>
  <c r="BV54" i="4"/>
  <c r="BG54" i="4"/>
  <c r="CK54" i="4"/>
  <c r="CJ54" i="4"/>
  <c r="BL54" i="4"/>
  <c r="AS54" i="4"/>
  <c r="BX54" i="4"/>
  <c r="BU54" i="4"/>
  <c r="AD54" i="4"/>
  <c r="CC54" i="4"/>
  <c r="AP54" i="4"/>
  <c r="BS54" i="4"/>
  <c r="Z54" i="4"/>
  <c r="CV52" i="4"/>
  <c r="CV53" i="4" s="1"/>
  <c r="X52" i="4"/>
  <c r="X54" i="4" s="1"/>
  <c r="BY52" i="4"/>
  <c r="BY53" i="4" s="1"/>
  <c r="AX52" i="4"/>
  <c r="AX53" i="4" s="1"/>
  <c r="D52" i="4"/>
  <c r="D53" i="4" s="1"/>
  <c r="AQ52" i="4"/>
  <c r="AQ53" i="4" s="1"/>
  <c r="BZ52" i="4"/>
  <c r="BZ53" i="4" s="1"/>
  <c r="CU52" i="4"/>
  <c r="CU53" i="4" s="1"/>
  <c r="BB52" i="4"/>
  <c r="BB53" i="4" s="1"/>
  <c r="BQ52" i="4"/>
  <c r="BQ54" i="4" s="1"/>
  <c r="BO52" i="4"/>
  <c r="BO53" i="4" s="1"/>
  <c r="B52" i="4"/>
  <c r="B53" i="4" s="1"/>
  <c r="AC52" i="4"/>
  <c r="AC53" i="4" s="1"/>
  <c r="CA52" i="4"/>
  <c r="CA53" i="4" s="1"/>
  <c r="AZ52" i="4"/>
  <c r="AZ53" i="4" s="1"/>
  <c r="CF52" i="4"/>
  <c r="CF53" i="4" s="1"/>
  <c r="BR52" i="4"/>
  <c r="BR53" i="4" s="1"/>
  <c r="BM52" i="4"/>
  <c r="BM54" i="4" s="1"/>
  <c r="H52" i="4"/>
  <c r="H53" i="4" s="1"/>
  <c r="CT52" i="4"/>
  <c r="CT53" i="4" s="1"/>
  <c r="G52" i="4"/>
  <c r="G53" i="4" s="1"/>
  <c r="CD52" i="4"/>
  <c r="CD53" i="4" s="1"/>
  <c r="CG52" i="4"/>
  <c r="CG53" i="4" s="1"/>
  <c r="BE52" i="4"/>
  <c r="BE53" i="4" s="1"/>
  <c r="BH52" i="4"/>
  <c r="BH53" i="4" s="1"/>
  <c r="L52" i="4"/>
  <c r="L54" i="4" s="1"/>
  <c r="AA52" i="4"/>
  <c r="AA53" i="4" s="1"/>
  <c r="CE52" i="4"/>
  <c r="CE53" i="4" s="1"/>
  <c r="CS52" i="4"/>
  <c r="CS53" i="4" s="1"/>
  <c r="U52" i="4"/>
  <c r="U53" i="4" s="1"/>
  <c r="AT52" i="4"/>
  <c r="AT53" i="4" s="1"/>
  <c r="F52" i="4"/>
  <c r="F53" i="4" s="1"/>
  <c r="BA52" i="4"/>
  <c r="BA53" i="4" s="1"/>
  <c r="CR52" i="4"/>
  <c r="CR54" i="4" s="1"/>
  <c r="CQ52" i="4"/>
  <c r="CQ53" i="4" s="1"/>
  <c r="BP52" i="4"/>
  <c r="BP53" i="4" s="1"/>
  <c r="T52" i="4"/>
  <c r="T53" i="4" s="1"/>
  <c r="S52" i="4"/>
  <c r="S53" i="4" s="1"/>
  <c r="AF52" i="4"/>
  <c r="AF53" i="4" s="1"/>
  <c r="BK52" i="4"/>
  <c r="BK53" i="4" s="1"/>
  <c r="K52" i="4"/>
  <c r="K53" i="4" s="1"/>
  <c r="BF52" i="4"/>
  <c r="BF54" i="4" s="1"/>
  <c r="CP52" i="4"/>
  <c r="CP53" i="4" s="1"/>
  <c r="CO52" i="4"/>
  <c r="CO53" i="4" s="1"/>
  <c r="BJ52" i="4"/>
  <c r="BJ53" i="4" s="1"/>
  <c r="M52" i="4"/>
  <c r="M53" i="4" s="1"/>
  <c r="C52" i="4"/>
  <c r="C53" i="4" s="1"/>
  <c r="E52" i="4"/>
  <c r="E53" i="4" s="1"/>
  <c r="BW52" i="4"/>
  <c r="BW53" i="4" s="1"/>
  <c r="CN52" i="4"/>
  <c r="CN54" i="4" s="1"/>
  <c r="AK52" i="4"/>
  <c r="AK53" i="4" s="1"/>
  <c r="W52" i="4"/>
  <c r="W53" i="4" s="1"/>
  <c r="AM52" i="4"/>
  <c r="AM53" i="4" s="1"/>
  <c r="CM52" i="4"/>
  <c r="CM53" i="4" s="1"/>
  <c r="AO52" i="4"/>
  <c r="AO53" i="4" s="1"/>
  <c r="AH52" i="4"/>
  <c r="AH53" i="4" s="1"/>
  <c r="I52" i="4"/>
  <c r="I53" i="4" s="1"/>
  <c r="N52" i="4"/>
  <c r="N54" i="4" s="1"/>
  <c r="AU52" i="4"/>
  <c r="AU53" i="4" s="1"/>
  <c r="AE52" i="4"/>
  <c r="AE53" i="4" s="1"/>
  <c r="P52" i="4"/>
  <c r="P53" i="4" s="1"/>
  <c r="CL52" i="4"/>
  <c r="CL53" i="4" s="1"/>
  <c r="AJ52" i="4"/>
  <c r="AJ53" i="4" s="1"/>
  <c r="AV52" i="4"/>
  <c r="AV53" i="4" s="1"/>
  <c r="BT52" i="4"/>
  <c r="BT53" i="4" s="1"/>
  <c r="BD52" i="4"/>
  <c r="BD54" i="4" s="1"/>
  <c r="BV52" i="4"/>
  <c r="BV53" i="4" s="1"/>
  <c r="BG52" i="4"/>
  <c r="BG53" i="4" s="1"/>
  <c r="CK52" i="4"/>
  <c r="CK53" i="4" s="1"/>
  <c r="AB52" i="4"/>
  <c r="AB53" i="4" s="1"/>
  <c r="Y52" i="4"/>
  <c r="Y53" i="4" s="1"/>
  <c r="AR52" i="4"/>
  <c r="AR53" i="4" s="1"/>
  <c r="J52" i="4"/>
  <c r="J53" i="4" s="1"/>
  <c r="BC52" i="4"/>
  <c r="BC54" i="4" s="1"/>
  <c r="CJ52" i="4"/>
  <c r="CJ53" i="4" s="1"/>
  <c r="BL52" i="4"/>
  <c r="BL53" i="4" s="1"/>
  <c r="AS52" i="4"/>
  <c r="AS53" i="4" s="1"/>
  <c r="BN52" i="4"/>
  <c r="BN53" i="4" s="1"/>
  <c r="BI52" i="4"/>
  <c r="BI53" i="4" s="1"/>
  <c r="AN52" i="4"/>
  <c r="AN53" i="4" s="1"/>
  <c r="R52" i="4"/>
  <c r="R53" i="4" s="1"/>
  <c r="AY52" i="4"/>
  <c r="AY54" i="4" s="1"/>
  <c r="BX52" i="4"/>
  <c r="BX53" i="4" s="1"/>
  <c r="BU52" i="4"/>
  <c r="BU53" i="4" s="1"/>
  <c r="AD52" i="4"/>
  <c r="AD53" i="4" s="1"/>
  <c r="CI52" i="4"/>
  <c r="CI53" i="4" s="1"/>
  <c r="AL52" i="4"/>
  <c r="AL53" i="4" s="1"/>
  <c r="AW52" i="4"/>
  <c r="AW53" i="4" s="1"/>
  <c r="O52" i="4"/>
  <c r="O53" i="4" s="1"/>
  <c r="AG52" i="4"/>
  <c r="AG54" i="4" s="1"/>
  <c r="CC52" i="4"/>
  <c r="CC53" i="4" s="1"/>
  <c r="AP52" i="4"/>
  <c r="AP53" i="4" s="1"/>
  <c r="BS52" i="4"/>
  <c r="BS53" i="4" s="1"/>
  <c r="AI52" i="4"/>
  <c r="AI53" i="4" s="1"/>
  <c r="V52" i="4"/>
  <c r="V53" i="4" s="1"/>
  <c r="CB52" i="4"/>
  <c r="CB53" i="4" s="1"/>
  <c r="Q52" i="4"/>
  <c r="Q53" i="4" s="1"/>
  <c r="CU53" i="3"/>
  <c r="CT53" i="3"/>
  <c r="CS53" i="3"/>
  <c r="CR53" i="3"/>
  <c r="F53" i="3"/>
  <c r="CQ53" i="3"/>
  <c r="AC53" i="3"/>
  <c r="R53" i="3"/>
  <c r="AS53" i="3"/>
  <c r="AF53" i="3"/>
  <c r="W53" i="3"/>
  <c r="X53" i="3"/>
  <c r="CP53" i="3"/>
  <c r="CO53" i="3"/>
  <c r="Z53" i="3"/>
  <c r="CN53" i="3"/>
  <c r="CM53" i="3"/>
  <c r="CL53" i="3"/>
  <c r="I53" i="3"/>
  <c r="AT53" i="3"/>
  <c r="E53" i="3"/>
  <c r="M53" i="3"/>
  <c r="CK53" i="3"/>
  <c r="CJ53" i="3"/>
  <c r="CI53" i="3"/>
  <c r="CH53" i="3"/>
  <c r="CG53" i="3"/>
  <c r="AV53" i="3"/>
  <c r="U53" i="3"/>
  <c r="AP53" i="3"/>
  <c r="AK53" i="3"/>
  <c r="CF53" i="3"/>
  <c r="AN53" i="3"/>
  <c r="AL53" i="3"/>
  <c r="AZ53" i="3"/>
  <c r="H53" i="3"/>
  <c r="CE53" i="3"/>
  <c r="D53" i="3"/>
  <c r="CD53" i="3"/>
  <c r="CC53" i="3"/>
  <c r="AJ53" i="3"/>
  <c r="CB53" i="3"/>
  <c r="AO53" i="3"/>
  <c r="CA53" i="3"/>
  <c r="BZ53" i="3"/>
  <c r="G53" i="3"/>
  <c r="C53" i="3"/>
  <c r="BY53" i="3"/>
  <c r="AI53" i="3"/>
  <c r="BX53" i="3"/>
  <c r="AM53" i="3"/>
  <c r="BW53" i="3"/>
  <c r="AQ53" i="3"/>
  <c r="BV53" i="3"/>
  <c r="AH53" i="3"/>
  <c r="S53" i="3"/>
  <c r="L53" i="3"/>
  <c r="BU53" i="3"/>
  <c r="BT53" i="3"/>
  <c r="N53" i="3"/>
  <c r="AU53" i="3"/>
  <c r="AE53" i="3"/>
  <c r="BS53" i="3"/>
  <c r="BR53" i="3"/>
  <c r="AG53" i="3"/>
  <c r="BQ53" i="3"/>
  <c r="BP53" i="3"/>
  <c r="AR53" i="3"/>
  <c r="BO53" i="3"/>
  <c r="V53" i="3"/>
  <c r="AW53" i="3"/>
  <c r="K53" i="3"/>
  <c r="AD53" i="3"/>
  <c r="AY53" i="3"/>
  <c r="BN53" i="3"/>
  <c r="BM53" i="3"/>
  <c r="BL53" i="3"/>
  <c r="BK53" i="3"/>
  <c r="Q53" i="3"/>
  <c r="Y53" i="3"/>
  <c r="AA53" i="3"/>
  <c r="BJ53" i="3"/>
  <c r="BI53" i="3"/>
  <c r="AX53" i="3"/>
  <c r="BH53" i="3"/>
  <c r="T53" i="3"/>
  <c r="BG53" i="3"/>
  <c r="O53" i="3"/>
  <c r="AB53" i="3"/>
  <c r="BF53" i="3"/>
  <c r="BE53" i="3"/>
  <c r="BD53" i="3"/>
  <c r="BC53" i="3"/>
  <c r="BB53" i="3"/>
  <c r="BA53" i="3"/>
  <c r="J53" i="3"/>
  <c r="P53" i="3"/>
  <c r="CU51" i="3"/>
  <c r="CU52" i="3" s="1"/>
  <c r="CT51" i="3"/>
  <c r="CT52" i="3" s="1"/>
  <c r="CS51" i="3"/>
  <c r="CS52" i="3" s="1"/>
  <c r="CR51" i="3"/>
  <c r="CR52" i="3" s="1"/>
  <c r="F51" i="3"/>
  <c r="F52" i="3" s="1"/>
  <c r="CQ51" i="3"/>
  <c r="CQ52" i="3" s="1"/>
  <c r="AC51" i="3"/>
  <c r="AC52" i="3" s="1"/>
  <c r="R51" i="3"/>
  <c r="R52" i="3" s="1"/>
  <c r="AS51" i="3"/>
  <c r="AS52" i="3" s="1"/>
  <c r="AF51" i="3"/>
  <c r="AF52" i="3" s="1"/>
  <c r="W51" i="3"/>
  <c r="W52" i="3" s="1"/>
  <c r="X51" i="3"/>
  <c r="X52" i="3" s="1"/>
  <c r="CP51" i="3"/>
  <c r="CP52" i="3" s="1"/>
  <c r="CO51" i="3"/>
  <c r="CO52" i="3" s="1"/>
  <c r="Z51" i="3"/>
  <c r="Z52" i="3" s="1"/>
  <c r="CN51" i="3"/>
  <c r="CN52" i="3" s="1"/>
  <c r="CM51" i="3"/>
  <c r="CM52" i="3" s="1"/>
  <c r="CL51" i="3"/>
  <c r="CL52" i="3" s="1"/>
  <c r="I51" i="3"/>
  <c r="I52" i="3" s="1"/>
  <c r="AT51" i="3"/>
  <c r="AT52" i="3" s="1"/>
  <c r="E51" i="3"/>
  <c r="E52" i="3" s="1"/>
  <c r="M51" i="3"/>
  <c r="M52" i="3" s="1"/>
  <c r="CK51" i="3"/>
  <c r="CK52" i="3" s="1"/>
  <c r="CJ51" i="3"/>
  <c r="CJ52" i="3" s="1"/>
  <c r="CI51" i="3"/>
  <c r="CI52" i="3" s="1"/>
  <c r="CH51" i="3"/>
  <c r="CH52" i="3" s="1"/>
  <c r="CG51" i="3"/>
  <c r="CG52" i="3" s="1"/>
  <c r="AV51" i="3"/>
  <c r="AV52" i="3" s="1"/>
  <c r="U51" i="3"/>
  <c r="U52" i="3" s="1"/>
  <c r="AP51" i="3"/>
  <c r="AP52" i="3" s="1"/>
  <c r="AK51" i="3"/>
  <c r="AK52" i="3" s="1"/>
  <c r="CF51" i="3"/>
  <c r="CF52" i="3" s="1"/>
  <c r="AN51" i="3"/>
  <c r="AN52" i="3" s="1"/>
  <c r="AL51" i="3"/>
  <c r="AL52" i="3" s="1"/>
  <c r="AZ51" i="3"/>
  <c r="AZ52" i="3" s="1"/>
  <c r="H51" i="3"/>
  <c r="H52" i="3" s="1"/>
  <c r="CE51" i="3"/>
  <c r="CE52" i="3" s="1"/>
  <c r="D51" i="3"/>
  <c r="D52" i="3" s="1"/>
  <c r="CD51" i="3"/>
  <c r="CD52" i="3" s="1"/>
  <c r="CC51" i="3"/>
  <c r="CC52" i="3" s="1"/>
  <c r="AJ51" i="3"/>
  <c r="AJ52" i="3" s="1"/>
  <c r="CB51" i="3"/>
  <c r="CB52" i="3" s="1"/>
  <c r="AO51" i="3"/>
  <c r="AO52" i="3" s="1"/>
  <c r="CA51" i="3"/>
  <c r="CA52" i="3" s="1"/>
  <c r="BZ51" i="3"/>
  <c r="BZ52" i="3" s="1"/>
  <c r="G51" i="3"/>
  <c r="G52" i="3" s="1"/>
  <c r="C51" i="3"/>
  <c r="C52" i="3" s="1"/>
  <c r="BY51" i="3"/>
  <c r="BY52" i="3" s="1"/>
  <c r="AI51" i="3"/>
  <c r="AI52" i="3" s="1"/>
  <c r="BX51" i="3"/>
  <c r="BX52" i="3" s="1"/>
  <c r="AM51" i="3"/>
  <c r="AM52" i="3" s="1"/>
  <c r="BW51" i="3"/>
  <c r="BW52" i="3" s="1"/>
  <c r="AQ51" i="3"/>
  <c r="AQ52" i="3" s="1"/>
  <c r="BV51" i="3"/>
  <c r="BV52" i="3" s="1"/>
  <c r="AH51" i="3"/>
  <c r="AH52" i="3" s="1"/>
  <c r="S51" i="3"/>
  <c r="S52" i="3" s="1"/>
  <c r="L51" i="3"/>
  <c r="L52" i="3" s="1"/>
  <c r="BU51" i="3"/>
  <c r="BU52" i="3" s="1"/>
  <c r="BT51" i="3"/>
  <c r="BT52" i="3" s="1"/>
  <c r="N51" i="3"/>
  <c r="N52" i="3" s="1"/>
  <c r="AU51" i="3"/>
  <c r="AU52" i="3" s="1"/>
  <c r="AE51" i="3"/>
  <c r="AE52" i="3" s="1"/>
  <c r="BS51" i="3"/>
  <c r="BS52" i="3" s="1"/>
  <c r="BR51" i="3"/>
  <c r="BR52" i="3" s="1"/>
  <c r="AG51" i="3"/>
  <c r="AG52" i="3" s="1"/>
  <c r="BQ51" i="3"/>
  <c r="BQ52" i="3" s="1"/>
  <c r="BP51" i="3"/>
  <c r="BP52" i="3" s="1"/>
  <c r="AR51" i="3"/>
  <c r="AR52" i="3" s="1"/>
  <c r="BO51" i="3"/>
  <c r="BO52" i="3" s="1"/>
  <c r="V51" i="3"/>
  <c r="V52" i="3" s="1"/>
  <c r="AW51" i="3"/>
  <c r="AW52" i="3" s="1"/>
  <c r="K51" i="3"/>
  <c r="K52" i="3" s="1"/>
  <c r="AD51" i="3"/>
  <c r="AD52" i="3" s="1"/>
  <c r="AY51" i="3"/>
  <c r="AY52" i="3" s="1"/>
  <c r="BN51" i="3"/>
  <c r="BN52" i="3" s="1"/>
  <c r="BM51" i="3"/>
  <c r="BM52" i="3" s="1"/>
  <c r="BL51" i="3"/>
  <c r="BL52" i="3" s="1"/>
  <c r="BK51" i="3"/>
  <c r="BK52" i="3" s="1"/>
  <c r="Q51" i="3"/>
  <c r="Q52" i="3" s="1"/>
  <c r="Y51" i="3"/>
  <c r="Y52" i="3" s="1"/>
  <c r="AA51" i="3"/>
  <c r="AA52" i="3" s="1"/>
  <c r="BJ51" i="3"/>
  <c r="BJ52" i="3" s="1"/>
  <c r="BI51" i="3"/>
  <c r="BI52" i="3" s="1"/>
  <c r="AX51" i="3"/>
  <c r="AX52" i="3" s="1"/>
  <c r="BH51" i="3"/>
  <c r="BH52" i="3" s="1"/>
  <c r="T51" i="3"/>
  <c r="T52" i="3" s="1"/>
  <c r="BG51" i="3"/>
  <c r="BG52" i="3" s="1"/>
  <c r="O51" i="3"/>
  <c r="O52" i="3" s="1"/>
  <c r="AB51" i="3"/>
  <c r="AB52" i="3" s="1"/>
  <c r="BF51" i="3"/>
  <c r="BF52" i="3" s="1"/>
  <c r="BE51" i="3"/>
  <c r="BE52" i="3" s="1"/>
  <c r="BD51" i="3"/>
  <c r="BD52" i="3" s="1"/>
  <c r="BC51" i="3"/>
  <c r="BC52" i="3" s="1"/>
  <c r="BB51" i="3"/>
  <c r="BB52" i="3" s="1"/>
  <c r="BA51" i="3"/>
  <c r="BA52" i="3" s="1"/>
  <c r="J51" i="3"/>
  <c r="J52" i="3" s="1"/>
  <c r="P51" i="3"/>
  <c r="P52" i="3" s="1"/>
  <c r="R113" i="2"/>
  <c r="R111" i="2"/>
  <c r="R112" i="2" s="1"/>
  <c r="CJ113" i="2"/>
  <c r="AF113" i="2"/>
  <c r="CM113" i="2"/>
  <c r="BK113" i="2"/>
  <c r="F113" i="2"/>
  <c r="BC113" i="2"/>
  <c r="AQ113" i="2"/>
  <c r="Z113" i="2"/>
  <c r="BH113" i="2"/>
  <c r="AU113" i="2"/>
  <c r="AE113" i="2"/>
  <c r="C113" i="2"/>
  <c r="AL113" i="2"/>
  <c r="CO113" i="2"/>
  <c r="AI113" i="2"/>
  <c r="CS113" i="2"/>
  <c r="BY113" i="2"/>
  <c r="CC113" i="2"/>
  <c r="H113" i="2"/>
  <c r="BR113" i="2"/>
  <c r="G113" i="2"/>
  <c r="S113" i="2"/>
  <c r="CU113" i="2"/>
  <c r="BP113" i="2"/>
  <c r="BT113" i="2"/>
  <c r="B113" i="2"/>
  <c r="AJ113" i="2"/>
  <c r="CR113" i="2"/>
  <c r="CD113" i="2"/>
  <c r="V113" i="2"/>
  <c r="AY113" i="2"/>
  <c r="J113" i="2"/>
  <c r="BM113" i="2"/>
  <c r="BL113" i="2"/>
  <c r="BG113" i="2"/>
  <c r="BZ113" i="2"/>
  <c r="K113" i="2"/>
  <c r="AA113" i="2"/>
  <c r="I113" i="2"/>
  <c r="BX113" i="2"/>
  <c r="T113" i="2"/>
  <c r="AZ113" i="2"/>
  <c r="BN113" i="2"/>
  <c r="BO113" i="2"/>
  <c r="BW113" i="2"/>
  <c r="W113" i="2"/>
  <c r="D113" i="2"/>
  <c r="E113" i="2"/>
  <c r="CK113" i="2"/>
  <c r="BE113" i="2"/>
  <c r="AV113" i="2"/>
  <c r="AD113" i="2"/>
  <c r="AW113" i="2"/>
  <c r="BS113" i="2"/>
  <c r="AX113" i="2"/>
  <c r="AO113" i="2"/>
  <c r="P113" i="2"/>
  <c r="N113" i="2"/>
  <c r="BF113" i="2"/>
  <c r="AR113" i="2"/>
  <c r="O113" i="2"/>
  <c r="CB113" i="2"/>
  <c r="AM113" i="2"/>
  <c r="BI113" i="2"/>
  <c r="CG113" i="2"/>
  <c r="AT113" i="2"/>
  <c r="CI113" i="2"/>
  <c r="BQ113" i="2"/>
  <c r="BV113" i="2"/>
  <c r="AK113" i="2"/>
  <c r="Y113" i="2"/>
  <c r="BB113" i="2"/>
  <c r="L113" i="2"/>
  <c r="AP113" i="2"/>
  <c r="CN113" i="2"/>
  <c r="CA113" i="2"/>
  <c r="BD113" i="2"/>
  <c r="CE113" i="2"/>
  <c r="BU113" i="2"/>
  <c r="X113" i="2"/>
  <c r="U113" i="2"/>
  <c r="AH113" i="2"/>
  <c r="CL113" i="2"/>
  <c r="CH113" i="2"/>
  <c r="AN113" i="2"/>
  <c r="CT113" i="2"/>
  <c r="AB113" i="2"/>
  <c r="BJ113" i="2"/>
  <c r="Q113" i="2"/>
  <c r="AG113" i="2"/>
  <c r="CQ113" i="2"/>
  <c r="BA113" i="2"/>
  <c r="CF113" i="2"/>
  <c r="AS113" i="2"/>
  <c r="AC113" i="2"/>
  <c r="CP113" i="2"/>
  <c r="M113" i="2"/>
  <c r="BK112" i="2"/>
  <c r="CR112" i="2"/>
  <c r="BQ112" i="2"/>
  <c r="CJ111" i="2"/>
  <c r="CJ112" i="2" s="1"/>
  <c r="AF111" i="2"/>
  <c r="AF112" i="2" s="1"/>
  <c r="CM111" i="2"/>
  <c r="CM112" i="2" s="1"/>
  <c r="BK111" i="2"/>
  <c r="F111" i="2"/>
  <c r="F112" i="2" s="1"/>
  <c r="BC111" i="2"/>
  <c r="BC112" i="2" s="1"/>
  <c r="AQ111" i="2"/>
  <c r="AQ112" i="2" s="1"/>
  <c r="Z111" i="2"/>
  <c r="Z112" i="2" s="1"/>
  <c r="BH111" i="2"/>
  <c r="BH112" i="2" s="1"/>
  <c r="AU111" i="2"/>
  <c r="AU112" i="2" s="1"/>
  <c r="AE111" i="2"/>
  <c r="AE112" i="2" s="1"/>
  <c r="C111" i="2"/>
  <c r="C112" i="2" s="1"/>
  <c r="AL111" i="2"/>
  <c r="AL112" i="2" s="1"/>
  <c r="CO111" i="2"/>
  <c r="CO112" i="2" s="1"/>
  <c r="AI111" i="2"/>
  <c r="AI112" i="2" s="1"/>
  <c r="CS111" i="2"/>
  <c r="CS112" i="2" s="1"/>
  <c r="BY111" i="2"/>
  <c r="BY112" i="2" s="1"/>
  <c r="CC111" i="2"/>
  <c r="CC112" i="2" s="1"/>
  <c r="H111" i="2"/>
  <c r="H112" i="2" s="1"/>
  <c r="BR111" i="2"/>
  <c r="BR112" i="2" s="1"/>
  <c r="G111" i="2"/>
  <c r="G112" i="2" s="1"/>
  <c r="S111" i="2"/>
  <c r="S112" i="2" s="1"/>
  <c r="CU111" i="2"/>
  <c r="CU112" i="2" s="1"/>
  <c r="BP111" i="2"/>
  <c r="BP112" i="2" s="1"/>
  <c r="BT111" i="2"/>
  <c r="BT112" i="2" s="1"/>
  <c r="B111" i="2"/>
  <c r="B112" i="2" s="1"/>
  <c r="AJ111" i="2"/>
  <c r="AJ112" i="2" s="1"/>
  <c r="CR111" i="2"/>
  <c r="CD111" i="2"/>
  <c r="CD112" i="2" s="1"/>
  <c r="V111" i="2"/>
  <c r="V112" i="2" s="1"/>
  <c r="AY111" i="2"/>
  <c r="AY112" i="2" s="1"/>
  <c r="J111" i="2"/>
  <c r="J112" i="2" s="1"/>
  <c r="BM111" i="2"/>
  <c r="BM112" i="2" s="1"/>
  <c r="BL111" i="2"/>
  <c r="BL112" i="2" s="1"/>
  <c r="BG111" i="2"/>
  <c r="BG112" i="2" s="1"/>
  <c r="BZ111" i="2"/>
  <c r="BZ112" i="2" s="1"/>
  <c r="K111" i="2"/>
  <c r="K112" i="2" s="1"/>
  <c r="AA111" i="2"/>
  <c r="AA112" i="2" s="1"/>
  <c r="I111" i="2"/>
  <c r="I112" i="2" s="1"/>
  <c r="BX111" i="2"/>
  <c r="BX112" i="2" s="1"/>
  <c r="T111" i="2"/>
  <c r="T112" i="2" s="1"/>
  <c r="AZ111" i="2"/>
  <c r="AZ112" i="2" s="1"/>
  <c r="BN111" i="2"/>
  <c r="BN112" i="2" s="1"/>
  <c r="BO111" i="2"/>
  <c r="BO112" i="2" s="1"/>
  <c r="BW111" i="2"/>
  <c r="BW112" i="2" s="1"/>
  <c r="W111" i="2"/>
  <c r="W112" i="2" s="1"/>
  <c r="D111" i="2"/>
  <c r="D112" i="2" s="1"/>
  <c r="E111" i="2"/>
  <c r="E112" i="2" s="1"/>
  <c r="CK111" i="2"/>
  <c r="CK112" i="2" s="1"/>
  <c r="BE111" i="2"/>
  <c r="BE112" i="2" s="1"/>
  <c r="AV111" i="2"/>
  <c r="AV112" i="2" s="1"/>
  <c r="AD111" i="2"/>
  <c r="AD112" i="2" s="1"/>
  <c r="AW111" i="2"/>
  <c r="AW112" i="2" s="1"/>
  <c r="BS111" i="2"/>
  <c r="BS112" i="2" s="1"/>
  <c r="AX111" i="2"/>
  <c r="AX112" i="2" s="1"/>
  <c r="AO111" i="2"/>
  <c r="AO112" i="2" s="1"/>
  <c r="P111" i="2"/>
  <c r="P112" i="2" s="1"/>
  <c r="N111" i="2"/>
  <c r="N112" i="2" s="1"/>
  <c r="BF111" i="2"/>
  <c r="BF112" i="2" s="1"/>
  <c r="AR111" i="2"/>
  <c r="AR112" i="2" s="1"/>
  <c r="O111" i="2"/>
  <c r="O112" i="2" s="1"/>
  <c r="CB111" i="2"/>
  <c r="CB112" i="2" s="1"/>
  <c r="AM111" i="2"/>
  <c r="AM112" i="2" s="1"/>
  <c r="BI111" i="2"/>
  <c r="BI112" i="2" s="1"/>
  <c r="CG111" i="2"/>
  <c r="CG112" i="2" s="1"/>
  <c r="AT111" i="2"/>
  <c r="AT112" i="2" s="1"/>
  <c r="CI111" i="2"/>
  <c r="CI112" i="2" s="1"/>
  <c r="BQ111" i="2"/>
  <c r="BV111" i="2"/>
  <c r="BV112" i="2" s="1"/>
  <c r="AK111" i="2"/>
  <c r="AK112" i="2" s="1"/>
  <c r="Y111" i="2"/>
  <c r="Y112" i="2" s="1"/>
  <c r="BB111" i="2"/>
  <c r="BB112" i="2" s="1"/>
  <c r="L111" i="2"/>
  <c r="L112" i="2" s="1"/>
  <c r="AP111" i="2"/>
  <c r="AP112" i="2" s="1"/>
  <c r="CN111" i="2"/>
  <c r="CN112" i="2" s="1"/>
  <c r="CA111" i="2"/>
  <c r="CA112" i="2" s="1"/>
  <c r="BD111" i="2"/>
  <c r="BD112" i="2" s="1"/>
  <c r="CE111" i="2"/>
  <c r="CE112" i="2" s="1"/>
  <c r="BU111" i="2"/>
  <c r="BU112" i="2" s="1"/>
  <c r="X111" i="2"/>
  <c r="X112" i="2" s="1"/>
  <c r="U111" i="2"/>
  <c r="U112" i="2" s="1"/>
  <c r="AH111" i="2"/>
  <c r="AH112" i="2" s="1"/>
  <c r="CL111" i="2"/>
  <c r="CL112" i="2" s="1"/>
  <c r="CH111" i="2"/>
  <c r="CH112" i="2" s="1"/>
  <c r="AN111" i="2"/>
  <c r="AN112" i="2" s="1"/>
  <c r="CT111" i="2"/>
  <c r="CT112" i="2" s="1"/>
  <c r="AB111" i="2"/>
  <c r="AB112" i="2" s="1"/>
  <c r="BJ111" i="2"/>
  <c r="BJ112" i="2" s="1"/>
  <c r="Q111" i="2"/>
  <c r="Q112" i="2" s="1"/>
  <c r="AG111" i="2"/>
  <c r="AG112" i="2" s="1"/>
  <c r="CQ111" i="2"/>
  <c r="CQ112" i="2" s="1"/>
  <c r="BA111" i="2"/>
  <c r="BA112" i="2" s="1"/>
  <c r="CF111" i="2"/>
  <c r="CF112" i="2" s="1"/>
  <c r="AS111" i="2"/>
  <c r="AS112" i="2" s="1"/>
  <c r="AC111" i="2"/>
  <c r="AC112" i="2" s="1"/>
  <c r="CP111" i="2"/>
  <c r="CP112" i="2" s="1"/>
  <c r="M111" i="2"/>
  <c r="M112" i="2" s="1"/>
  <c r="BD53" i="4" l="1"/>
  <c r="CR53" i="4"/>
  <c r="X53" i="4"/>
  <c r="N53" i="4"/>
  <c r="AY53" i="4"/>
  <c r="CN53" i="4"/>
  <c r="BM53" i="4"/>
  <c r="AG53" i="4"/>
  <c r="L53" i="4"/>
  <c r="CH53" i="4"/>
  <c r="BC53" i="4"/>
  <c r="BF53" i="4"/>
  <c r="BQ53" i="4"/>
  <c r="AI54" i="4"/>
  <c r="CI54" i="4"/>
  <c r="BN54" i="4"/>
  <c r="AB54" i="4"/>
  <c r="CL54" i="4"/>
  <c r="CM54" i="4"/>
  <c r="M54" i="4"/>
  <c r="S54" i="4"/>
  <c r="U54" i="4"/>
  <c r="CD54" i="4"/>
  <c r="CA54" i="4"/>
  <c r="AQ54" i="4"/>
  <c r="Q54" i="4"/>
  <c r="O54" i="4"/>
  <c r="R54" i="4"/>
  <c r="J54" i="4"/>
  <c r="BT54" i="4"/>
  <c r="I54" i="4"/>
  <c r="BW54" i="4"/>
  <c r="K54" i="4"/>
  <c r="BA54" i="4"/>
  <c r="BH54" i="4"/>
  <c r="BR54" i="4"/>
  <c r="BB54" i="4"/>
  <c r="CV54" i="4"/>
  <c r="CB54" i="4"/>
  <c r="AW54" i="4"/>
  <c r="AN54" i="4"/>
  <c r="AR54" i="4"/>
  <c r="AV54" i="4"/>
  <c r="AH54" i="4"/>
  <c r="E54" i="4"/>
  <c r="BK54" i="4"/>
  <c r="F54" i="4"/>
  <c r="BE54" i="4"/>
  <c r="CF54" i="4"/>
  <c r="CU54" i="4"/>
  <c r="V54" i="4"/>
  <c r="AL54" i="4"/>
  <c r="BI54" i="4"/>
  <c r="Y54" i="4"/>
  <c r="AJ54" i="4"/>
  <c r="AO54" i="4"/>
  <c r="C54" i="4"/>
  <c r="AF54" i="4"/>
  <c r="AT54" i="4"/>
  <c r="CG54" i="4"/>
  <c r="AZ54" i="4"/>
  <c r="BZ54" i="4"/>
</calcChain>
</file>

<file path=xl/sharedStrings.xml><?xml version="1.0" encoding="utf-8"?>
<sst xmlns="http://schemas.openxmlformats.org/spreadsheetml/2006/main" count="1080" uniqueCount="221">
  <si>
    <t>1-1</t>
  </si>
  <si>
    <t>10-2</t>
  </si>
  <si>
    <t>100-2</t>
  </si>
  <si>
    <t>11-1</t>
  </si>
  <si>
    <t>12-2</t>
  </si>
  <si>
    <t>13-1</t>
  </si>
  <si>
    <t>14-2</t>
  </si>
  <si>
    <t>15-1</t>
  </si>
  <si>
    <t>16-2</t>
  </si>
  <si>
    <t>18-2</t>
  </si>
  <si>
    <t>19-1</t>
  </si>
  <si>
    <t>2-2</t>
  </si>
  <si>
    <t>20-2</t>
  </si>
  <si>
    <t>21-1</t>
  </si>
  <si>
    <t>22-2</t>
  </si>
  <si>
    <t>23-1</t>
  </si>
  <si>
    <t>24-2</t>
  </si>
  <si>
    <t>25-1</t>
  </si>
  <si>
    <t>26-2</t>
  </si>
  <si>
    <t>27-1</t>
  </si>
  <si>
    <t>28-2</t>
  </si>
  <si>
    <t>29-1</t>
  </si>
  <si>
    <t>3-1</t>
  </si>
  <si>
    <t>30-2</t>
  </si>
  <si>
    <t>31-1</t>
  </si>
  <si>
    <t>32-2</t>
  </si>
  <si>
    <t>33-1</t>
  </si>
  <si>
    <t>34-2</t>
  </si>
  <si>
    <t>35-1</t>
  </si>
  <si>
    <t>36-2</t>
  </si>
  <si>
    <t>37-1</t>
  </si>
  <si>
    <t>38-2</t>
  </si>
  <si>
    <t>39-1</t>
  </si>
  <si>
    <t>4-2</t>
  </si>
  <si>
    <t>40-2</t>
  </si>
  <si>
    <t>41-1</t>
  </si>
  <si>
    <t>42-2</t>
  </si>
  <si>
    <t>43-1</t>
  </si>
  <si>
    <t>44-2</t>
  </si>
  <si>
    <t>45-1</t>
  </si>
  <si>
    <t>46-2</t>
  </si>
  <si>
    <t>47-1</t>
  </si>
  <si>
    <t>48-2</t>
  </si>
  <si>
    <t>49-1</t>
  </si>
  <si>
    <t>5-1</t>
  </si>
  <si>
    <t>50-2</t>
  </si>
  <si>
    <t>51-1</t>
  </si>
  <si>
    <t>52-2</t>
  </si>
  <si>
    <t>53-1</t>
  </si>
  <si>
    <t>54-2</t>
  </si>
  <si>
    <t>55-1</t>
  </si>
  <si>
    <t>56-2</t>
  </si>
  <si>
    <t>57-1</t>
  </si>
  <si>
    <t>58-2</t>
  </si>
  <si>
    <t>59-1</t>
  </si>
  <si>
    <t>6-2</t>
  </si>
  <si>
    <t>60-2</t>
  </si>
  <si>
    <t>61-1</t>
  </si>
  <si>
    <t>62-2</t>
  </si>
  <si>
    <t>63-1</t>
  </si>
  <si>
    <t>64-2</t>
  </si>
  <si>
    <t>65-1</t>
  </si>
  <si>
    <t>66-2</t>
  </si>
  <si>
    <t>67-1</t>
  </si>
  <si>
    <t>68-2</t>
  </si>
  <si>
    <t>69-1</t>
  </si>
  <si>
    <t>7-1</t>
  </si>
  <si>
    <t>70-2</t>
  </si>
  <si>
    <t>71-1</t>
  </si>
  <si>
    <t>72-2</t>
  </si>
  <si>
    <t>73-1</t>
  </si>
  <si>
    <t>74-2</t>
  </si>
  <si>
    <t>75-1</t>
  </si>
  <si>
    <t>76-2</t>
  </si>
  <si>
    <t>77-1</t>
  </si>
  <si>
    <t>78-2</t>
  </si>
  <si>
    <t>79-1</t>
  </si>
  <si>
    <t>8-2</t>
  </si>
  <si>
    <t>80-2</t>
  </si>
  <si>
    <t>81-1</t>
  </si>
  <si>
    <t>82-2</t>
  </si>
  <si>
    <t>83-1</t>
  </si>
  <si>
    <t>84-2</t>
  </si>
  <si>
    <t>85-1</t>
  </si>
  <si>
    <t>86-2</t>
  </si>
  <si>
    <t>87-1</t>
  </si>
  <si>
    <t>88-2</t>
  </si>
  <si>
    <t>89-1</t>
  </si>
  <si>
    <t>9-1</t>
  </si>
  <si>
    <t>90-2</t>
  </si>
  <si>
    <t>91-1</t>
  </si>
  <si>
    <t>92-2</t>
  </si>
  <si>
    <t>93-1</t>
  </si>
  <si>
    <t>94-2</t>
  </si>
  <si>
    <t>95-1</t>
  </si>
  <si>
    <t>96-2</t>
  </si>
  <si>
    <t>97-1</t>
  </si>
  <si>
    <t>98-2</t>
  </si>
  <si>
    <t>99-1</t>
  </si>
  <si>
    <t>A1</t>
  </si>
  <si>
    <t>A10</t>
  </si>
  <si>
    <t>A2</t>
  </si>
  <si>
    <t>A3</t>
  </si>
  <si>
    <t>A4</t>
  </si>
  <si>
    <t>A5</t>
  </si>
  <si>
    <t>A6</t>
  </si>
  <si>
    <t>A7</t>
  </si>
  <si>
    <t>A8</t>
  </si>
  <si>
    <t>A9</t>
  </si>
  <si>
    <t xml:space="preserve"> [Clostridium] methylpentosum group</t>
  </si>
  <si>
    <t xml:space="preserve"> [Eubacterium] coprostanoligenes group</t>
  </si>
  <si>
    <t xml:space="preserve"> Acidaminococcaceae</t>
  </si>
  <si>
    <t xml:space="preserve"> Acidobacteriaceae (Subgroup 1)</t>
  </si>
  <si>
    <t xml:space="preserve"> Actinomycetaceae</t>
  </si>
  <si>
    <t xml:space="preserve"> Aerococcaceae</t>
  </si>
  <si>
    <t xml:space="preserve"> Aeromonadaceae</t>
  </si>
  <si>
    <t xml:space="preserve"> Alcaligenaceae</t>
  </si>
  <si>
    <t xml:space="preserve"> Alcanivoracaceae1</t>
  </si>
  <si>
    <t xml:space="preserve"> Anaerovoracaceae</t>
  </si>
  <si>
    <t xml:space="preserve"> Atopobiaceae</t>
  </si>
  <si>
    <t xml:space="preserve"> Bacillaceae</t>
  </si>
  <si>
    <t xml:space="preserve"> Bacteroidaceae</t>
  </si>
  <si>
    <t xml:space="preserve"> Beijerinckiaceae</t>
  </si>
  <si>
    <t xml:space="preserve"> Bifidobacteriaceae</t>
  </si>
  <si>
    <t xml:space="preserve"> Brevibacteriaceae</t>
  </si>
  <si>
    <t xml:space="preserve"> Burkholderiaceae</t>
  </si>
  <si>
    <t xml:space="preserve"> Burkholderiales Order</t>
  </si>
  <si>
    <t xml:space="preserve"> Butyricicoccaceae</t>
  </si>
  <si>
    <t xml:space="preserve"> Campylobacteraceae</t>
  </si>
  <si>
    <t xml:space="preserve"> Carnobacteriaceae</t>
  </si>
  <si>
    <t xml:space="preserve"> Catellicoccaceae</t>
  </si>
  <si>
    <t xml:space="preserve"> Caulobacteraceae</t>
  </si>
  <si>
    <t xml:space="preserve"> Chitinophagaceae</t>
  </si>
  <si>
    <t xml:space="preserve"> Chlamydiaceae</t>
  </si>
  <si>
    <t xml:space="preserve"> Christensenellaceae</t>
  </si>
  <si>
    <t xml:space="preserve"> Clostridiaceae</t>
  </si>
  <si>
    <t xml:space="preserve"> Comamonadaceae</t>
  </si>
  <si>
    <t xml:space="preserve"> Coriobacteriaceae</t>
  </si>
  <si>
    <t xml:space="preserve"> Corynebacteriaceae</t>
  </si>
  <si>
    <t xml:space="preserve"> Deferribacteraceae</t>
  </si>
  <si>
    <t xml:space="preserve"> Dermatophilaceae</t>
  </si>
  <si>
    <t xml:space="preserve"> Desulfobulbaceae</t>
  </si>
  <si>
    <t xml:space="preserve"> Desulfovibrionaceae</t>
  </si>
  <si>
    <t xml:space="preserve"> Dietziaceae</t>
  </si>
  <si>
    <t xml:space="preserve"> Dysgonomonadaceae</t>
  </si>
  <si>
    <t xml:space="preserve"> Eggerthellaceae</t>
  </si>
  <si>
    <t xml:space="preserve"> Elusimicrobiaceae</t>
  </si>
  <si>
    <t xml:space="preserve"> Enterobacteriaceae</t>
  </si>
  <si>
    <t xml:space="preserve"> Enterococcaceae</t>
  </si>
  <si>
    <t xml:space="preserve"> Erwiniaceae</t>
  </si>
  <si>
    <t xml:space="preserve"> Erysipelatoclostridiaceae</t>
  </si>
  <si>
    <t xml:space="preserve"> Erysipelotrichaceae</t>
  </si>
  <si>
    <t xml:space="preserve"> Eubacteriaceae</t>
  </si>
  <si>
    <t xml:space="preserve"> Family XI</t>
  </si>
  <si>
    <t xml:space="preserve"> Fibrobacteraceae</t>
  </si>
  <si>
    <t xml:space="preserve"> Flavobacteriaceae</t>
  </si>
  <si>
    <t xml:space="preserve"> Fusobacteriaceae</t>
  </si>
  <si>
    <t xml:space="preserve"> Gemellaceae</t>
  </si>
  <si>
    <t xml:space="preserve"> Helicobacteraceae</t>
  </si>
  <si>
    <t xml:space="preserve"> Hungateiclostridiaceae</t>
  </si>
  <si>
    <t xml:space="preserve"> Lachnospiraceae</t>
  </si>
  <si>
    <t xml:space="preserve"> Lactobacillaceae</t>
  </si>
  <si>
    <t xml:space="preserve"> Leptotrichiaceae</t>
  </si>
  <si>
    <t xml:space="preserve"> Listeriaceae</t>
  </si>
  <si>
    <t xml:space="preserve"> Marinifilaceae</t>
  </si>
  <si>
    <t xml:space="preserve"> Micrococcaceae</t>
  </si>
  <si>
    <t xml:space="preserve"> Monoglobaceae</t>
  </si>
  <si>
    <t xml:space="preserve"> Moraxellaceae</t>
  </si>
  <si>
    <t xml:space="preserve"> Morganellaceae</t>
  </si>
  <si>
    <t xml:space="preserve"> Muribaculaceae</t>
  </si>
  <si>
    <t xml:space="preserve"> Neisseriaceae</t>
  </si>
  <si>
    <t xml:space="preserve"> Oscillospiraceae</t>
  </si>
  <si>
    <t xml:space="preserve"> Oxalobacteraceae</t>
  </si>
  <si>
    <t xml:space="preserve"> p-251-o5</t>
  </si>
  <si>
    <t xml:space="preserve"> p-2534-18B5 gut group</t>
  </si>
  <si>
    <t xml:space="preserve"> Paludibacteraceae</t>
  </si>
  <si>
    <t xml:space="preserve"> Pasteurellaceae</t>
  </si>
  <si>
    <t xml:space="preserve"> Peptococcaceae</t>
  </si>
  <si>
    <t xml:space="preserve"> Peptostreptococcaceae</t>
  </si>
  <si>
    <t xml:space="preserve"> Pirellulaceae</t>
  </si>
  <si>
    <t xml:space="preserve"> Planococcaceae</t>
  </si>
  <si>
    <t xml:space="preserve"> Porphyromonadaceae</t>
  </si>
  <si>
    <t xml:space="preserve"> Prevotellaceae</t>
  </si>
  <si>
    <t xml:space="preserve"> Propionibacteriaceae</t>
  </si>
  <si>
    <t xml:space="preserve"> Pseudomonadaceae</t>
  </si>
  <si>
    <t xml:space="preserve"> Rhodobacteraceae</t>
  </si>
  <si>
    <t xml:space="preserve"> Rikenellaceae</t>
  </si>
  <si>
    <t xml:space="preserve"> Ruminococcaceae</t>
  </si>
  <si>
    <t xml:space="preserve"> Saccharimonadaceae</t>
  </si>
  <si>
    <t xml:space="preserve"> Selenomonadaceae</t>
  </si>
  <si>
    <t xml:space="preserve"> Solibacteraceae</t>
  </si>
  <si>
    <t xml:space="preserve"> Sphingobacteriaceae</t>
  </si>
  <si>
    <t xml:space="preserve"> Sphingomonadaceae</t>
  </si>
  <si>
    <t xml:space="preserve"> Spirochaetaceae</t>
  </si>
  <si>
    <t xml:space="preserve"> Sporichthyaceae</t>
  </si>
  <si>
    <t xml:space="preserve"> Staphylococcaceae</t>
  </si>
  <si>
    <t xml:space="preserve"> Streptococcaceae</t>
  </si>
  <si>
    <t xml:space="preserve"> Succinivibrionaceae</t>
  </si>
  <si>
    <t xml:space="preserve"> Sutterellaceae</t>
  </si>
  <si>
    <t xml:space="preserve"> Synergistaceae</t>
  </si>
  <si>
    <t xml:space="preserve"> Tannerellaceae</t>
  </si>
  <si>
    <t xml:space="preserve"> UCG-010</t>
  </si>
  <si>
    <t xml:space="preserve"> Vagococcaceae</t>
  </si>
  <si>
    <t xml:space="preserve"> Veillonellaceae</t>
  </si>
  <si>
    <t xml:space="preserve"> Vibrionaceae</t>
  </si>
  <si>
    <t xml:space="preserve"> WD2101 soil group</t>
  </si>
  <si>
    <t xml:space="preserve"> Weeksellaceae</t>
  </si>
  <si>
    <t xml:space="preserve"> Xanthomonadaceae</t>
  </si>
  <si>
    <t>Sample_type</t>
  </si>
  <si>
    <t>Farm</t>
  </si>
  <si>
    <t>Sample_ID</t>
  </si>
  <si>
    <t>Feces</t>
  </si>
  <si>
    <t>Oral Fluid</t>
  </si>
  <si>
    <t xml:space="preserve">Pen Floor </t>
  </si>
  <si>
    <t xml:space="preserve">average </t>
  </si>
  <si>
    <t xml:space="preserve">percentage </t>
  </si>
  <si>
    <t>stdv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</si>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</sst>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0"/>
  <sheetViews>
    <sheetView workbookViewId="0">
      <selection sqref="A1:DF100"/>
    </sheetView>
  </sheetViews>
  <sheetFormatPr baseColWidth="10" defaultColWidth="8.83203125" defaultRowHeight="15" x14ac:dyDescent="0.2"/>
  <cols>
    <col min="1" max="1" width="31.83203125" bestFit="1" customWidth="1"/>
  </cols>
  <sheetData>
    <row r="1" spans="1:110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</row>
    <row r="2" spans="1:110" x14ac:dyDescent="0.2">
      <c r="A2" t="s">
        <v>109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1.504623297039996E-3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</row>
    <row r="3" spans="1:110" x14ac:dyDescent="0.2">
      <c r="A3" t="s">
        <v>110</v>
      </c>
      <c r="B3">
        <v>8.3013385908477736E-3</v>
      </c>
      <c r="C3">
        <v>0</v>
      </c>
      <c r="D3">
        <v>7.0483066872958564E-3</v>
      </c>
      <c r="E3">
        <v>1.030690654764644E-2</v>
      </c>
      <c r="F3">
        <v>3.3481075220815658E-3</v>
      </c>
      <c r="G3">
        <v>1.268583219997186E-2</v>
      </c>
      <c r="H3">
        <v>2.583452308110681E-3</v>
      </c>
      <c r="I3">
        <v>5.1157192099359847E-3</v>
      </c>
      <c r="J3">
        <v>8.0368824372313245E-3</v>
      </c>
      <c r="K3">
        <v>2.3476548694905839E-3</v>
      </c>
      <c r="L3">
        <v>1.2932042965011169E-2</v>
      </c>
      <c r="M3">
        <v>5.8662245743799019E-3</v>
      </c>
      <c r="N3">
        <v>5.5625703852847834E-3</v>
      </c>
      <c r="O3">
        <v>9.2109643768727104E-3</v>
      </c>
      <c r="P3">
        <v>9.9320737485016266E-3</v>
      </c>
      <c r="Q3">
        <v>2.1714501510574021E-2</v>
      </c>
      <c r="R3">
        <v>1.4319130104943741E-2</v>
      </c>
      <c r="S3">
        <v>0</v>
      </c>
      <c r="T3">
        <v>7.7655829364257608E-3</v>
      </c>
      <c r="U3">
        <v>2.3372645944711602E-2</v>
      </c>
      <c r="V3">
        <v>3.293906273394221E-3</v>
      </c>
      <c r="W3">
        <v>2.736803042953892E-2</v>
      </c>
      <c r="X3">
        <v>1.117145073700543E-2</v>
      </c>
      <c r="Y3">
        <v>8.1012864354339693E-3</v>
      </c>
      <c r="Z3">
        <v>1.436181546984871E-2</v>
      </c>
      <c r="AA3">
        <v>4.8936888288896394E-3</v>
      </c>
      <c r="AB3">
        <v>2.4985473561882621E-2</v>
      </c>
      <c r="AC3">
        <v>2.7005130974885232E-3</v>
      </c>
      <c r="AD3">
        <v>0</v>
      </c>
      <c r="AE3">
        <v>5.9214143721185971E-3</v>
      </c>
      <c r="AF3">
        <v>5.6471369845949434E-3</v>
      </c>
      <c r="AG3">
        <v>4.5961709141625461E-3</v>
      </c>
      <c r="AH3">
        <v>1.6323927945161801E-2</v>
      </c>
      <c r="AI3">
        <v>3.821615817067778E-3</v>
      </c>
      <c r="AJ3">
        <v>1.4412525795145599E-3</v>
      </c>
      <c r="AK3">
        <v>2.943676939426142E-2</v>
      </c>
      <c r="AL3">
        <v>3.2035024960623609E-3</v>
      </c>
      <c r="AM3">
        <v>1.2323179727501519E-2</v>
      </c>
      <c r="AN3">
        <v>4.7154471544715451E-3</v>
      </c>
      <c r="AO3">
        <v>4.2063184272545569E-3</v>
      </c>
      <c r="AP3">
        <v>4.4269726590168579E-3</v>
      </c>
      <c r="AQ3">
        <v>7.6839532989410814E-3</v>
      </c>
      <c r="AR3">
        <v>2.6685479418440592E-3</v>
      </c>
      <c r="AS3">
        <v>2.6631013124505439E-2</v>
      </c>
      <c r="AT3">
        <v>1.105484322810042E-2</v>
      </c>
      <c r="AU3">
        <v>2.8223262609157621E-3</v>
      </c>
      <c r="AV3">
        <v>0</v>
      </c>
      <c r="AW3">
        <v>7.8053259871441686E-3</v>
      </c>
      <c r="AX3">
        <v>1.784725213859314E-3</v>
      </c>
      <c r="AY3">
        <v>1.604063627857238E-3</v>
      </c>
      <c r="AZ3">
        <v>7.9388329036794002E-3</v>
      </c>
      <c r="BA3">
        <v>1.9317084256576329E-3</v>
      </c>
      <c r="BB3">
        <v>3.1134201780188709E-3</v>
      </c>
      <c r="BC3">
        <v>2.9783300811338201E-3</v>
      </c>
      <c r="BD3">
        <v>1.8149495617661649E-2</v>
      </c>
      <c r="BE3">
        <v>2.9760639428595718E-3</v>
      </c>
      <c r="BF3">
        <v>1.4023571535133519E-3</v>
      </c>
      <c r="BG3">
        <v>1.718312072713938E-2</v>
      </c>
      <c r="BH3">
        <v>1.119817466750728E-2</v>
      </c>
      <c r="BI3">
        <v>1.2344018932874351E-2</v>
      </c>
      <c r="BJ3">
        <v>6.3390910615462011E-3</v>
      </c>
      <c r="BK3">
        <v>5.6560987309755353E-2</v>
      </c>
      <c r="BL3">
        <v>4.5300902533365857E-3</v>
      </c>
      <c r="BM3">
        <v>1.1127870905313491E-2</v>
      </c>
      <c r="BN3">
        <v>6.5230160447645839E-3</v>
      </c>
      <c r="BO3">
        <v>3.360739590042814E-2</v>
      </c>
      <c r="BP3">
        <v>1.558756728166516E-2</v>
      </c>
      <c r="BQ3">
        <v>4.2602048524035411E-3</v>
      </c>
      <c r="BR3">
        <v>1.684937068615509E-2</v>
      </c>
      <c r="BS3">
        <v>9.0079221458157395E-3</v>
      </c>
      <c r="BT3">
        <v>2.2258774838829491E-2</v>
      </c>
      <c r="BU3">
        <v>1.0020599839391081E-2</v>
      </c>
      <c r="BV3">
        <v>2.917041800643087E-2</v>
      </c>
      <c r="BW3">
        <v>4.8539826529800274E-3</v>
      </c>
      <c r="BX3">
        <v>1.3335822686901561E-2</v>
      </c>
      <c r="BY3">
        <v>9.0399951299689543E-3</v>
      </c>
      <c r="BZ3">
        <v>1.5123447417170279E-2</v>
      </c>
      <c r="CA3">
        <v>2.9048225983341731E-3</v>
      </c>
      <c r="CB3">
        <v>4.4292906761837997E-3</v>
      </c>
      <c r="CC3">
        <v>1.032035296374448E-2</v>
      </c>
      <c r="CD3">
        <v>0</v>
      </c>
      <c r="CE3">
        <v>2.5585038211420701E-2</v>
      </c>
      <c r="CF3">
        <v>8.0199414761027415E-3</v>
      </c>
      <c r="CG3">
        <v>2.3816550584346591E-2</v>
      </c>
      <c r="CH3">
        <v>1.10373846900793E-2</v>
      </c>
      <c r="CI3">
        <v>0</v>
      </c>
      <c r="CJ3">
        <v>2.8139746309364042E-3</v>
      </c>
      <c r="CK3">
        <v>1.4901014688143051E-3</v>
      </c>
      <c r="CL3">
        <v>1.131983854814725E-2</v>
      </c>
      <c r="CM3">
        <v>0</v>
      </c>
      <c r="CN3">
        <v>2.0129699741350229E-2</v>
      </c>
      <c r="CO3">
        <v>0</v>
      </c>
      <c r="CP3">
        <v>1.0603926766630771E-2</v>
      </c>
      <c r="CQ3">
        <v>0</v>
      </c>
      <c r="CR3">
        <v>2.7028410545175321E-2</v>
      </c>
      <c r="CS3">
        <v>9.3487843025735814E-3</v>
      </c>
      <c r="CT3">
        <v>3.4169077467052403E-2</v>
      </c>
      <c r="CU3">
        <v>5.0336126105242239E-3</v>
      </c>
      <c r="CV3">
        <v>3.2208330997365017E-2</v>
      </c>
      <c r="CW3">
        <v>3.1754730971340149E-2</v>
      </c>
      <c r="CX3">
        <v>3.5279833222606582E-2</v>
      </c>
      <c r="CY3">
        <v>2.7873972974808179E-2</v>
      </c>
      <c r="CZ3">
        <v>2.1450141651878831E-2</v>
      </c>
      <c r="DA3">
        <v>2.195849676489323E-2</v>
      </c>
      <c r="DB3">
        <v>1.6667724263383889E-2</v>
      </c>
      <c r="DC3">
        <v>2.158649103464284E-2</v>
      </c>
      <c r="DD3">
        <v>1.1865244720672361E-2</v>
      </c>
      <c r="DE3">
        <v>2.623906705539359E-2</v>
      </c>
      <c r="DF3">
        <v>2.0014015416958651E-2</v>
      </c>
    </row>
    <row r="4" spans="1:110" x14ac:dyDescent="0.2">
      <c r="A4" t="s">
        <v>111</v>
      </c>
      <c r="B4">
        <v>3.5425962436442873E-2</v>
      </c>
      <c r="C4">
        <v>3.8623086950224499E-4</v>
      </c>
      <c r="D4">
        <v>4.6415678184631246E-3</v>
      </c>
      <c r="E4">
        <v>1.8957345971563979E-2</v>
      </c>
      <c r="F4">
        <v>6.7281017824686717E-3</v>
      </c>
      <c r="G4">
        <v>7.644327721239976E-3</v>
      </c>
      <c r="H4">
        <v>6.322659596165613E-3</v>
      </c>
      <c r="I4">
        <v>3.3402637194287897E-2</v>
      </c>
      <c r="J4">
        <v>2.7724129337735972E-3</v>
      </c>
      <c r="K4">
        <v>5.3516433584086436E-3</v>
      </c>
      <c r="L4">
        <v>3.1904711262363078E-4</v>
      </c>
      <c r="M4">
        <v>1.243384556526175E-2</v>
      </c>
      <c r="N4">
        <v>8.7363068627785544E-3</v>
      </c>
      <c r="O4">
        <v>4.7142381533681048E-2</v>
      </c>
      <c r="P4">
        <v>1.361379074148068E-2</v>
      </c>
      <c r="Q4">
        <v>7.7416918429003015E-2</v>
      </c>
      <c r="R4">
        <v>4.4664306486281453E-2</v>
      </c>
      <c r="S4">
        <v>7.205076780315503E-2</v>
      </c>
      <c r="T4">
        <v>1.8016152412507761E-2</v>
      </c>
      <c r="U4">
        <v>4.2715525347231553E-2</v>
      </c>
      <c r="V4">
        <v>8.3096271896990568E-3</v>
      </c>
      <c r="W4">
        <v>1.9667872715465259E-2</v>
      </c>
      <c r="X4">
        <v>3.2029258561454062E-2</v>
      </c>
      <c r="Y4">
        <v>1.4370623676925581E-2</v>
      </c>
      <c r="Z4">
        <v>4.0059663328361389E-2</v>
      </c>
      <c r="AA4">
        <v>1.8663516706041171E-2</v>
      </c>
      <c r="AB4">
        <v>4.0415778939892823E-2</v>
      </c>
      <c r="AC4">
        <v>8.2365649473399947E-3</v>
      </c>
      <c r="AD4">
        <v>9.5053544110147881E-2</v>
      </c>
      <c r="AE4">
        <v>1.6199297889438729E-2</v>
      </c>
      <c r="AF4">
        <v>1.1045135572810699E-2</v>
      </c>
      <c r="AG4">
        <v>1.309116267275263E-2</v>
      </c>
      <c r="AH4">
        <v>2.5059780009564801E-2</v>
      </c>
      <c r="AI4">
        <v>1.042258859200303E-2</v>
      </c>
      <c r="AJ4">
        <v>2.653214975924531E-3</v>
      </c>
      <c r="AK4">
        <v>4.8352816153028687E-2</v>
      </c>
      <c r="AL4">
        <v>1.297418510905256E-2</v>
      </c>
      <c r="AM4">
        <v>4.2581503659347972E-2</v>
      </c>
      <c r="AN4">
        <v>1.9024390243902439E-2</v>
      </c>
      <c r="AO4">
        <v>3.3053906506369142E-2</v>
      </c>
      <c r="AP4">
        <v>1.6291259385182041E-2</v>
      </c>
      <c r="AQ4">
        <v>9.1420038012489824E-2</v>
      </c>
      <c r="AR4">
        <v>1.119563216980553E-2</v>
      </c>
      <c r="AS4">
        <v>6.0438211138093813E-2</v>
      </c>
      <c r="AT4">
        <v>4.2818661782135538E-2</v>
      </c>
      <c r="AU4">
        <v>6.7071753494703989E-3</v>
      </c>
      <c r="AV4">
        <v>0</v>
      </c>
      <c r="AW4">
        <v>8.1879400061218247E-3</v>
      </c>
      <c r="AX4">
        <v>3.8935729378218147E-2</v>
      </c>
      <c r="AY4">
        <v>5.2666755781312653E-3</v>
      </c>
      <c r="AZ4">
        <v>2.0887040074994138E-2</v>
      </c>
      <c r="BA4">
        <v>1.5340037497869439E-2</v>
      </c>
      <c r="BB4">
        <v>3.1592619475111737E-2</v>
      </c>
      <c r="BC4">
        <v>6.1107117181883538E-3</v>
      </c>
      <c r="BD4">
        <v>8.1528030428311554E-2</v>
      </c>
      <c r="BE4">
        <v>7.9928574465371362E-3</v>
      </c>
      <c r="BF4">
        <v>2.8047143070267051E-3</v>
      </c>
      <c r="BG4">
        <v>6.5353485082641383E-2</v>
      </c>
      <c r="BH4">
        <v>2.4257708126932662E-2</v>
      </c>
      <c r="BI4">
        <v>3.5445352839931152E-2</v>
      </c>
      <c r="BJ4">
        <v>1.3080664095254071E-2</v>
      </c>
      <c r="BK4">
        <v>6.5675286729754478E-2</v>
      </c>
      <c r="BL4">
        <v>1.0523748126981911E-2</v>
      </c>
      <c r="BM4">
        <v>3.2415971767652332E-2</v>
      </c>
      <c r="BN4">
        <v>7.2031409404272424E-3</v>
      </c>
      <c r="BO4">
        <v>7.3239116432387369E-2</v>
      </c>
      <c r="BP4">
        <v>2.7348246787592172E-2</v>
      </c>
      <c r="BQ4">
        <v>1.595310753240475E-2</v>
      </c>
      <c r="BR4">
        <v>2.4715793747462439E-2</v>
      </c>
      <c r="BS4">
        <v>1.282824627015724E-2</v>
      </c>
      <c r="BT4">
        <v>1.7960894595813549E-2</v>
      </c>
      <c r="BU4">
        <v>2.6919451136482669E-2</v>
      </c>
      <c r="BV4">
        <v>6.3845659163987142E-2</v>
      </c>
      <c r="BW4">
        <v>1.1538155486591871E-2</v>
      </c>
      <c r="BX4">
        <v>2.9712212946416669E-2</v>
      </c>
      <c r="BY4">
        <v>1.391002617641687E-2</v>
      </c>
      <c r="BZ4">
        <v>5.9552370251146403E-2</v>
      </c>
      <c r="CA4">
        <v>2.0393040282182761E-2</v>
      </c>
      <c r="CB4">
        <v>8.6992543496271744E-3</v>
      </c>
      <c r="CC4">
        <v>1.442547477460196E-2</v>
      </c>
      <c r="CD4">
        <v>1.271152776674347E-3</v>
      </c>
      <c r="CE4">
        <v>2.8907770446670152E-2</v>
      </c>
      <c r="CF4">
        <v>8.4173259636573829E-3</v>
      </c>
      <c r="CG4">
        <v>3.7893991264313538E-2</v>
      </c>
      <c r="CH4">
        <v>1.414468360576145E-2</v>
      </c>
      <c r="CI4">
        <v>8.4277521331654771E-3</v>
      </c>
      <c r="CJ4">
        <v>8.5717996450062773E-3</v>
      </c>
      <c r="CK4">
        <v>2.5331724969843181E-2</v>
      </c>
      <c r="CL4">
        <v>6.4034475433219027E-3</v>
      </c>
      <c r="CM4">
        <v>1.7892342683851401E-3</v>
      </c>
      <c r="CN4">
        <v>3.8385125763766542E-2</v>
      </c>
      <c r="CO4">
        <v>0</v>
      </c>
      <c r="CP4">
        <v>3.8936293596222353E-2</v>
      </c>
      <c r="CQ4">
        <v>0</v>
      </c>
      <c r="CR4">
        <v>5.3647299718454063E-2</v>
      </c>
      <c r="CS4">
        <v>9.7753448030712363E-3</v>
      </c>
      <c r="CT4">
        <v>3.2722597235615561E-2</v>
      </c>
      <c r="CU4">
        <v>3.841441202768487E-3</v>
      </c>
      <c r="CV4">
        <v>1.5193137859505519E-2</v>
      </c>
      <c r="CW4">
        <v>5.9318482220574488E-3</v>
      </c>
      <c r="CX4">
        <v>3.7616549449038972E-2</v>
      </c>
      <c r="CY4">
        <v>1.4021864602430909E-2</v>
      </c>
      <c r="CZ4">
        <v>5.0434295320818147E-2</v>
      </c>
      <c r="DA4">
        <v>4.6867142713466758E-2</v>
      </c>
      <c r="DB4">
        <v>4.6851534572836688E-2</v>
      </c>
      <c r="DC4">
        <v>5.6983694075320612E-2</v>
      </c>
      <c r="DD4">
        <v>2.9098100148315559E-2</v>
      </c>
      <c r="DE4">
        <v>3.7155061360092209E-2</v>
      </c>
      <c r="DF4">
        <v>4.8941836019621578E-2</v>
      </c>
    </row>
    <row r="5" spans="1:110" x14ac:dyDescent="0.2">
      <c r="A5" t="s">
        <v>112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1.300887664524028E-3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</row>
    <row r="6" spans="1:110" x14ac:dyDescent="0.2">
      <c r="A6" t="s">
        <v>113</v>
      </c>
      <c r="B6">
        <v>0</v>
      </c>
      <c r="C6">
        <v>2.133925553999903E-2</v>
      </c>
      <c r="D6">
        <v>1.5858690046415679E-2</v>
      </c>
      <c r="E6">
        <v>0</v>
      </c>
      <c r="F6">
        <v>6.6962150441631321E-4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3.406198532714478E-3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6.3167203587897167E-4</v>
      </c>
      <c r="AJ6">
        <v>2.6204592354810178E-3</v>
      </c>
      <c r="AK6">
        <v>0</v>
      </c>
      <c r="AL6">
        <v>6.4070049921247227E-4</v>
      </c>
      <c r="AM6">
        <v>0</v>
      </c>
      <c r="AN6">
        <v>1.3333333333333331E-3</v>
      </c>
      <c r="AO6">
        <v>0</v>
      </c>
      <c r="AP6">
        <v>0</v>
      </c>
      <c r="AQ6">
        <v>0</v>
      </c>
      <c r="AR6">
        <v>4.1101772897368261E-3</v>
      </c>
      <c r="AS6">
        <v>0</v>
      </c>
      <c r="AT6">
        <v>0</v>
      </c>
      <c r="AU6">
        <v>4.9141680778297973E-3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9.7565985416452701E-4</v>
      </c>
      <c r="BD6">
        <v>0</v>
      </c>
      <c r="BE6">
        <v>2.7422303473491772E-3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1.4200682841345139E-3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7.1138512612265456E-3</v>
      </c>
      <c r="CB6">
        <v>8.3168695430501562E-3</v>
      </c>
      <c r="CC6">
        <v>0</v>
      </c>
      <c r="CD6">
        <v>0.10197028680384521</v>
      </c>
      <c r="CE6">
        <v>0</v>
      </c>
      <c r="CF6">
        <v>1.1451898414074639E-2</v>
      </c>
      <c r="CG6">
        <v>0</v>
      </c>
      <c r="CH6">
        <v>2.3304741867616122E-3</v>
      </c>
      <c r="CI6">
        <v>0</v>
      </c>
      <c r="CJ6">
        <v>5.5803281527338849E-2</v>
      </c>
      <c r="CK6">
        <v>0</v>
      </c>
      <c r="CL6">
        <v>0</v>
      </c>
      <c r="CM6">
        <v>0</v>
      </c>
      <c r="CN6">
        <v>0</v>
      </c>
      <c r="CO6">
        <v>3.771688885911436E-2</v>
      </c>
      <c r="CP6">
        <v>0</v>
      </c>
      <c r="CQ6">
        <v>5.6512820512820507E-2</v>
      </c>
      <c r="CR6">
        <v>0</v>
      </c>
      <c r="CS6">
        <v>5.3639982937579982E-2</v>
      </c>
      <c r="CT6">
        <v>0</v>
      </c>
      <c r="CU6">
        <v>2.785044872007153E-2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</row>
    <row r="7" spans="1:110" x14ac:dyDescent="0.2">
      <c r="A7" t="s">
        <v>114</v>
      </c>
      <c r="B7">
        <v>0</v>
      </c>
      <c r="C7">
        <v>0</v>
      </c>
      <c r="D7">
        <v>0</v>
      </c>
      <c r="E7">
        <v>0</v>
      </c>
      <c r="F7">
        <v>1.3073562705270879E-3</v>
      </c>
      <c r="G7">
        <v>0</v>
      </c>
      <c r="H7">
        <v>1.6656468828608331E-3</v>
      </c>
      <c r="I7">
        <v>0</v>
      </c>
      <c r="J7">
        <v>0</v>
      </c>
      <c r="K7">
        <v>1.034987630635634E-3</v>
      </c>
      <c r="L7">
        <v>0</v>
      </c>
      <c r="M7">
        <v>1.2752662118217181E-3</v>
      </c>
      <c r="N7">
        <v>0</v>
      </c>
      <c r="O7">
        <v>0</v>
      </c>
      <c r="P7">
        <v>0</v>
      </c>
      <c r="Q7">
        <v>0</v>
      </c>
      <c r="R7">
        <v>2.275888228600329E-3</v>
      </c>
      <c r="S7">
        <v>0</v>
      </c>
      <c r="T7">
        <v>1.932767308621523E-3</v>
      </c>
      <c r="U7">
        <v>0</v>
      </c>
      <c r="V7">
        <v>3.293906273394221E-3</v>
      </c>
      <c r="W7">
        <v>0</v>
      </c>
      <c r="X7">
        <v>0</v>
      </c>
      <c r="Y7">
        <v>2.0762090864680019E-3</v>
      </c>
      <c r="Z7">
        <v>0</v>
      </c>
      <c r="AA7">
        <v>1.754978062774215E-3</v>
      </c>
      <c r="AB7">
        <v>0</v>
      </c>
      <c r="AC7">
        <v>0</v>
      </c>
      <c r="AD7">
        <v>0</v>
      </c>
      <c r="AE7">
        <v>0</v>
      </c>
      <c r="AF7">
        <v>0</v>
      </c>
      <c r="AG7">
        <v>1.521491061240015E-3</v>
      </c>
      <c r="AH7">
        <v>0</v>
      </c>
      <c r="AI7">
        <v>6.4430547659655108E-3</v>
      </c>
      <c r="AJ7">
        <v>1.342985358184022E-3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6.8024318693933076E-3</v>
      </c>
      <c r="BF7">
        <v>0</v>
      </c>
      <c r="BG7">
        <v>0</v>
      </c>
      <c r="BH7">
        <v>1.891380707916779E-3</v>
      </c>
      <c r="BI7">
        <v>0</v>
      </c>
      <c r="BJ7">
        <v>2.180110682542345E-3</v>
      </c>
      <c r="BK7">
        <v>0</v>
      </c>
      <c r="BL7">
        <v>2.6135136076941841E-3</v>
      </c>
      <c r="BM7">
        <v>0</v>
      </c>
      <c r="BN7">
        <v>9.8927257550932078E-4</v>
      </c>
      <c r="BO7">
        <v>0</v>
      </c>
      <c r="BP7">
        <v>0</v>
      </c>
      <c r="BQ7">
        <v>1.782638909870985E-3</v>
      </c>
      <c r="BR7">
        <v>0</v>
      </c>
      <c r="BS7">
        <v>1.8096272167933409E-3</v>
      </c>
      <c r="BT7">
        <v>0</v>
      </c>
      <c r="BU7">
        <v>3.2121783457281518E-3</v>
      </c>
      <c r="BV7">
        <v>0</v>
      </c>
      <c r="BW7">
        <v>6.7637463197262673E-3</v>
      </c>
      <c r="BX7">
        <v>0</v>
      </c>
      <c r="BY7">
        <v>4.4743410239240274E-3</v>
      </c>
      <c r="BZ7">
        <v>0</v>
      </c>
      <c r="CA7">
        <v>8.2994931380976373E-3</v>
      </c>
      <c r="CB7">
        <v>2.8997514498757251E-3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1.8461538461538459E-3</v>
      </c>
      <c r="CR7">
        <v>0</v>
      </c>
      <c r="CS7">
        <v>0</v>
      </c>
      <c r="CT7">
        <v>0</v>
      </c>
      <c r="CU7">
        <v>1.291519025068715E-3</v>
      </c>
      <c r="CV7">
        <v>0</v>
      </c>
      <c r="CW7">
        <v>7.737193333118411E-4</v>
      </c>
      <c r="CX7">
        <v>0</v>
      </c>
      <c r="CY7">
        <v>4.7531744415020029E-4</v>
      </c>
      <c r="CZ7">
        <v>0</v>
      </c>
      <c r="DA7">
        <v>0</v>
      </c>
      <c r="DB7">
        <v>0</v>
      </c>
      <c r="DC7">
        <v>0</v>
      </c>
      <c r="DD7">
        <v>7.9101631471149101E-3</v>
      </c>
      <c r="DE7">
        <v>4.8816868940267126E-3</v>
      </c>
      <c r="DF7">
        <v>0</v>
      </c>
    </row>
    <row r="8" spans="1:110" x14ac:dyDescent="0.2">
      <c r="A8" t="s">
        <v>115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2.1021532867450711E-3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</row>
    <row r="9" spans="1:110" x14ac:dyDescent="0.2">
      <c r="A9" t="s">
        <v>116</v>
      </c>
      <c r="B9">
        <v>0</v>
      </c>
      <c r="C9">
        <v>1.617341766040651E-2</v>
      </c>
      <c r="D9">
        <v>0</v>
      </c>
      <c r="E9">
        <v>0</v>
      </c>
      <c r="F9">
        <v>2.51905232613756E-3</v>
      </c>
      <c r="G9">
        <v>0</v>
      </c>
      <c r="H9">
        <v>0</v>
      </c>
      <c r="I9">
        <v>0</v>
      </c>
      <c r="J9">
        <v>3.4577284904367331E-3</v>
      </c>
      <c r="K9">
        <v>9.3148886757207054E-3</v>
      </c>
      <c r="L9">
        <v>0</v>
      </c>
      <c r="M9">
        <v>4.1446151884205832E-4</v>
      </c>
      <c r="N9">
        <v>3.378493669590144E-3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2.6359423493899068E-3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5.3353884459199103E-4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</row>
    <row r="10" spans="1:110" x14ac:dyDescent="0.2">
      <c r="A10" t="s">
        <v>117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1.2272389976596841E-3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</row>
    <row r="11" spans="1:110" x14ac:dyDescent="0.2">
      <c r="A11" t="s">
        <v>118</v>
      </c>
      <c r="B11">
        <v>1.411227560444122E-3</v>
      </c>
      <c r="C11">
        <v>0</v>
      </c>
      <c r="D11">
        <v>1.2033694344163661E-3</v>
      </c>
      <c r="E11">
        <v>0</v>
      </c>
      <c r="F11">
        <v>2.774146232581869E-3</v>
      </c>
      <c r="G11">
        <v>1.172442902030671E-3</v>
      </c>
      <c r="H11">
        <v>1.9375892310830099E-3</v>
      </c>
      <c r="I11">
        <v>1.039557914318543E-3</v>
      </c>
      <c r="J11">
        <v>2.8035636408946479E-3</v>
      </c>
      <c r="K11">
        <v>0</v>
      </c>
      <c r="L11">
        <v>0</v>
      </c>
      <c r="M11">
        <v>9.2456800357074544E-4</v>
      </c>
      <c r="N11">
        <v>1.296795549943692E-3</v>
      </c>
      <c r="O11">
        <v>1.131949839085562E-3</v>
      </c>
      <c r="P11">
        <v>4.6520920143843826E-3</v>
      </c>
      <c r="Q11">
        <v>1.2839879154078551E-3</v>
      </c>
      <c r="R11">
        <v>8.1236565937539505E-3</v>
      </c>
      <c r="S11">
        <v>1.3769569251953181E-3</v>
      </c>
      <c r="T11">
        <v>6.1089252433215984E-3</v>
      </c>
      <c r="U11">
        <v>2.68651102812777E-3</v>
      </c>
      <c r="V11">
        <v>2.8821679892199431E-3</v>
      </c>
      <c r="W11">
        <v>2.721340878869407E-3</v>
      </c>
      <c r="X11">
        <v>2.5268757619417051E-3</v>
      </c>
      <c r="Y11">
        <v>2.564728871519296E-3</v>
      </c>
      <c r="Z11">
        <v>1.9603665033027912E-3</v>
      </c>
      <c r="AA11">
        <v>4.6574417819777256E-3</v>
      </c>
      <c r="AB11">
        <v>3.5831880689521588E-3</v>
      </c>
      <c r="AC11">
        <v>4.7258979206049151E-4</v>
      </c>
      <c r="AD11">
        <v>7.8191398946115924E-4</v>
      </c>
      <c r="AE11">
        <v>1.395761959142241E-3</v>
      </c>
      <c r="AF11">
        <v>0</v>
      </c>
      <c r="AG11">
        <v>2.4407252440725251E-3</v>
      </c>
      <c r="AH11">
        <v>6.6953610712577718E-3</v>
      </c>
      <c r="AI11">
        <v>1.7370980986671719E-3</v>
      </c>
      <c r="AJ11">
        <v>2.7187264568115559E-3</v>
      </c>
      <c r="AK11">
        <v>6.7304286220332974E-3</v>
      </c>
      <c r="AL11">
        <v>1.868709789369711E-4</v>
      </c>
      <c r="AM11">
        <v>0</v>
      </c>
      <c r="AN11">
        <v>0</v>
      </c>
      <c r="AO11">
        <v>5.6382566152561077E-3</v>
      </c>
      <c r="AP11">
        <v>1.7353732823346089E-3</v>
      </c>
      <c r="AQ11">
        <v>3.25821341297855E-4</v>
      </c>
      <c r="AR11">
        <v>2.0550886448684131E-3</v>
      </c>
      <c r="AS11">
        <v>9.8229146770716807E-4</v>
      </c>
      <c r="AT11">
        <v>2.45663182846676E-3</v>
      </c>
      <c r="AU11">
        <v>0</v>
      </c>
      <c r="AV11">
        <v>0</v>
      </c>
      <c r="AW11">
        <v>0</v>
      </c>
      <c r="AX11">
        <v>1.8462674626130841E-4</v>
      </c>
      <c r="AY11">
        <v>2.2456890790001341E-3</v>
      </c>
      <c r="AZ11">
        <v>3.398172017811109E-3</v>
      </c>
      <c r="BA11">
        <v>1.6476336571785699E-3</v>
      </c>
      <c r="BB11">
        <v>8.7863391526912934E-4</v>
      </c>
      <c r="BC11">
        <v>0</v>
      </c>
      <c r="BD11">
        <v>4.7544236811642143E-3</v>
      </c>
      <c r="BE11">
        <v>8.2904638408230942E-4</v>
      </c>
      <c r="BF11">
        <v>1.760405788452931E-3</v>
      </c>
      <c r="BG11">
        <v>1.9645336197186788E-3</v>
      </c>
      <c r="BH11">
        <v>1.2308985559458399E-3</v>
      </c>
      <c r="BI11">
        <v>3.6305938037865752E-3</v>
      </c>
      <c r="BJ11">
        <v>1.64346805299346E-3</v>
      </c>
      <c r="BK11">
        <v>0</v>
      </c>
      <c r="BL11">
        <v>8.3632435446213895E-4</v>
      </c>
      <c r="BM11">
        <v>2.7890827333010792E-3</v>
      </c>
      <c r="BN11">
        <v>1.112931647447986E-3</v>
      </c>
      <c r="BO11">
        <v>3.750994581896715E-3</v>
      </c>
      <c r="BP11">
        <v>1.6800970722752871E-3</v>
      </c>
      <c r="BQ11">
        <v>4.8342750098196211E-4</v>
      </c>
      <c r="BR11">
        <v>0</v>
      </c>
      <c r="BS11">
        <v>1.729199340491414E-3</v>
      </c>
      <c r="BT11">
        <v>6.2345793648688084E-3</v>
      </c>
      <c r="BU11">
        <v>2.5837086693900348E-3</v>
      </c>
      <c r="BV11">
        <v>1.2604501607717041E-3</v>
      </c>
      <c r="BW11">
        <v>0</v>
      </c>
      <c r="BX11">
        <v>8.5349265196169955E-4</v>
      </c>
      <c r="BY11">
        <v>2.0393255007000672E-3</v>
      </c>
      <c r="BZ11">
        <v>2.7635215159889461E-3</v>
      </c>
      <c r="CA11">
        <v>1.215282923792868E-3</v>
      </c>
      <c r="CB11">
        <v>1.7525970301446689E-3</v>
      </c>
      <c r="CC11">
        <v>1.7456359102244391E-2</v>
      </c>
      <c r="CD11">
        <v>3.1381584174147931E-3</v>
      </c>
      <c r="CE11">
        <v>1.9176911757725349E-2</v>
      </c>
      <c r="CF11">
        <v>7.297424226003396E-3</v>
      </c>
      <c r="CG11">
        <v>3.0692952425923738E-3</v>
      </c>
      <c r="CH11">
        <v>4.434374494254734E-3</v>
      </c>
      <c r="CI11">
        <v>0</v>
      </c>
      <c r="CJ11">
        <v>4.6755270790943331E-3</v>
      </c>
      <c r="CK11">
        <v>0</v>
      </c>
      <c r="CL11">
        <v>1.213923704895147E-3</v>
      </c>
      <c r="CM11">
        <v>0</v>
      </c>
      <c r="CN11">
        <v>5.0230535667428874E-3</v>
      </c>
      <c r="CO11">
        <v>0</v>
      </c>
      <c r="CP11">
        <v>1.598873332781045E-2</v>
      </c>
      <c r="CQ11">
        <v>1.1623931623931619E-3</v>
      </c>
      <c r="CR11">
        <v>9.7261325825441513E-4</v>
      </c>
      <c r="CS11">
        <v>0</v>
      </c>
      <c r="CT11">
        <v>1.378977820636451E-2</v>
      </c>
      <c r="CU11">
        <v>1.5895618770076501E-3</v>
      </c>
      <c r="CV11">
        <v>7.1200313954140268E-3</v>
      </c>
      <c r="CW11">
        <v>4.2876946387697861E-3</v>
      </c>
      <c r="CX11">
        <v>1.1271219445144439E-2</v>
      </c>
      <c r="CY11">
        <v>4.5494669654376312E-3</v>
      </c>
      <c r="CZ11">
        <v>4.9500326888951146E-3</v>
      </c>
      <c r="DA11">
        <v>5.5985785644842266E-3</v>
      </c>
      <c r="DB11">
        <v>4.6322736214226791E-3</v>
      </c>
      <c r="DC11">
        <v>6.6732431961933503E-3</v>
      </c>
      <c r="DD11">
        <v>1.3419026767427079E-3</v>
      </c>
      <c r="DE11">
        <v>2.1018374127059459E-3</v>
      </c>
      <c r="DF11">
        <v>1.920112123335669E-2</v>
      </c>
    </row>
    <row r="12" spans="1:110" x14ac:dyDescent="0.2">
      <c r="A12" t="s">
        <v>119</v>
      </c>
      <c r="B12">
        <v>8.6748988274359239E-3</v>
      </c>
      <c r="C12">
        <v>5.7451841838458938E-3</v>
      </c>
      <c r="D12">
        <v>5.7589822932783219E-3</v>
      </c>
      <c r="E12">
        <v>4.7853494685501314E-3</v>
      </c>
      <c r="F12">
        <v>1.1893753387965941E-2</v>
      </c>
      <c r="G12">
        <v>2.5090278103456361E-3</v>
      </c>
      <c r="H12">
        <v>7.7843497178598144E-3</v>
      </c>
      <c r="I12">
        <v>3.0639601685178092E-3</v>
      </c>
      <c r="J12">
        <v>3.1462214192262169E-3</v>
      </c>
      <c r="K12">
        <v>1.893270056040794E-3</v>
      </c>
      <c r="L12">
        <v>0</v>
      </c>
      <c r="M12">
        <v>8.3529936874322513E-3</v>
      </c>
      <c r="N12">
        <v>6.8934921339112044E-3</v>
      </c>
      <c r="O12">
        <v>1.7689490622572409E-2</v>
      </c>
      <c r="P12">
        <v>1.7466750385295961E-2</v>
      </c>
      <c r="Q12">
        <v>2.0770392749244709E-3</v>
      </c>
      <c r="R12">
        <v>5.158679984827412E-2</v>
      </c>
      <c r="S12">
        <v>5.8670338551800516E-3</v>
      </c>
      <c r="T12">
        <v>4.4108511078898321E-2</v>
      </c>
      <c r="U12">
        <v>2.4823361899900601E-2</v>
      </c>
      <c r="V12">
        <v>3.2340170684234157E-2</v>
      </c>
      <c r="W12">
        <v>7.2641246868911769E-2</v>
      </c>
      <c r="X12">
        <v>2.3983154161587059E-2</v>
      </c>
      <c r="Y12">
        <v>3.6394723986321452E-2</v>
      </c>
      <c r="Z12">
        <v>4.1338163221819732E-3</v>
      </c>
      <c r="AA12">
        <v>4.3300708741140732E-2</v>
      </c>
      <c r="AB12">
        <v>8.5931951707663504E-2</v>
      </c>
      <c r="AC12">
        <v>2.305563056980826E-2</v>
      </c>
      <c r="AD12">
        <v>6.4558898521162672E-2</v>
      </c>
      <c r="AE12">
        <v>3.2314004144990062E-2</v>
      </c>
      <c r="AF12">
        <v>2.9315284640617861E-2</v>
      </c>
      <c r="AG12">
        <v>6.5614302015975659E-3</v>
      </c>
      <c r="AH12">
        <v>1.4028375577873431E-3</v>
      </c>
      <c r="AI12">
        <v>1.44337060198345E-2</v>
      </c>
      <c r="AJ12">
        <v>3.8389727799796908E-2</v>
      </c>
      <c r="AK12">
        <v>1.555083244775062E-2</v>
      </c>
      <c r="AL12">
        <v>1.220000533917083E-2</v>
      </c>
      <c r="AM12">
        <v>2.6439873875437531E-2</v>
      </c>
      <c r="AN12">
        <v>7.8048780487804878E-3</v>
      </c>
      <c r="AO12">
        <v>9.6924316100354999E-2</v>
      </c>
      <c r="AP12">
        <v>2.7093072673183172E-2</v>
      </c>
      <c r="AQ12">
        <v>1.5395058376323651E-2</v>
      </c>
      <c r="AR12">
        <v>2.8249800625728481E-2</v>
      </c>
      <c r="AS12">
        <v>3.5935496193620561E-2</v>
      </c>
      <c r="AT12">
        <v>2.607477642495421E-3</v>
      </c>
      <c r="AU12">
        <v>3.068034664807252E-2</v>
      </c>
      <c r="AV12">
        <v>0</v>
      </c>
      <c r="AW12">
        <v>1.3468013468013469E-2</v>
      </c>
      <c r="AX12">
        <v>1.8729357704063841E-2</v>
      </c>
      <c r="AY12">
        <v>7.2717551129528133E-3</v>
      </c>
      <c r="AZ12">
        <v>1.9920318725099601E-3</v>
      </c>
      <c r="BA12">
        <v>3.6929719902278279E-3</v>
      </c>
      <c r="BB12">
        <v>2.6683729991977691E-2</v>
      </c>
      <c r="BC12">
        <v>1.745917633768101E-3</v>
      </c>
      <c r="BD12">
        <v>2.3606747147345789E-2</v>
      </c>
      <c r="BE12">
        <v>5.7395518898006037E-3</v>
      </c>
      <c r="BF12">
        <v>2.17812919588244E-3</v>
      </c>
      <c r="BG12">
        <v>5.3173376640385569E-3</v>
      </c>
      <c r="BH12">
        <v>6.6348434357080656E-3</v>
      </c>
      <c r="BI12">
        <v>2.2052495697074009E-3</v>
      </c>
      <c r="BJ12">
        <v>5.2322656381016269E-3</v>
      </c>
      <c r="BK12">
        <v>1.5917317168898E-2</v>
      </c>
      <c r="BL12">
        <v>4.9482524305676564E-3</v>
      </c>
      <c r="BM12">
        <v>3.41520334689928E-3</v>
      </c>
      <c r="BN12">
        <v>6.0902092929792564E-3</v>
      </c>
      <c r="BO12">
        <v>6.2137688023339516E-3</v>
      </c>
      <c r="BP12">
        <v>2.1374568308391149E-2</v>
      </c>
      <c r="BQ12">
        <v>4.4717043840831498E-3</v>
      </c>
      <c r="BR12">
        <v>3.0450669914738118E-3</v>
      </c>
      <c r="BS12">
        <v>4.865886516266538E-3</v>
      </c>
      <c r="BT12">
        <v>1.546706284986602E-2</v>
      </c>
      <c r="BU12">
        <v>5.0975873747425024E-3</v>
      </c>
      <c r="BV12">
        <v>0</v>
      </c>
      <c r="BW12">
        <v>6.5648126044402007E-3</v>
      </c>
      <c r="BX12">
        <v>5.1476275571440003E-3</v>
      </c>
      <c r="BY12">
        <v>3.0437694040299509E-4</v>
      </c>
      <c r="BZ12">
        <v>4.1908348264447746E-3</v>
      </c>
      <c r="CA12">
        <v>6.3135429943385604E-3</v>
      </c>
      <c r="CB12">
        <v>8.7311197501752594E-3</v>
      </c>
      <c r="CC12">
        <v>0</v>
      </c>
      <c r="CD12">
        <v>2.86009374751728E-3</v>
      </c>
      <c r="CE12">
        <v>0</v>
      </c>
      <c r="CF12">
        <v>3.9015931505364692E-3</v>
      </c>
      <c r="CG12">
        <v>2.538071065989848E-3</v>
      </c>
      <c r="CH12">
        <v>1.501861142579705E-2</v>
      </c>
      <c r="CI12">
        <v>4.6510001398797039E-3</v>
      </c>
      <c r="CJ12">
        <v>4.2858998225031386E-3</v>
      </c>
      <c r="CK12">
        <v>1.408500674093521E-2</v>
      </c>
      <c r="CL12">
        <v>7.5870231555946709E-3</v>
      </c>
      <c r="CM12">
        <v>4.7308567096285064E-3</v>
      </c>
      <c r="CN12">
        <v>1.5931326610938261E-2</v>
      </c>
      <c r="CO12">
        <v>0</v>
      </c>
      <c r="CP12">
        <v>7.9529450749730758E-3</v>
      </c>
      <c r="CQ12">
        <v>3.2820512820512819E-3</v>
      </c>
      <c r="CR12">
        <v>3.6242641412848733E-2</v>
      </c>
      <c r="CS12">
        <v>6.753874591212853E-3</v>
      </c>
      <c r="CT12">
        <v>3.5679845708775312E-3</v>
      </c>
      <c r="CU12">
        <v>1.3180117230188431E-2</v>
      </c>
      <c r="CV12">
        <v>7.0919997757470429E-3</v>
      </c>
      <c r="CW12">
        <v>7.0924272220252108E-3</v>
      </c>
      <c r="CX12">
        <v>4.56805113284919E-2</v>
      </c>
      <c r="CY12">
        <v>5.8056630678345886E-3</v>
      </c>
      <c r="CZ12">
        <v>4.1872918028703958E-2</v>
      </c>
      <c r="DA12">
        <v>5.6924469476013283E-2</v>
      </c>
      <c r="DB12">
        <v>2.6207246652706389E-2</v>
      </c>
      <c r="DC12">
        <v>3.6847908083328502E-2</v>
      </c>
      <c r="DD12">
        <v>2.3306730701320708E-3</v>
      </c>
      <c r="DE12">
        <v>7.186927927317106E-3</v>
      </c>
      <c r="DF12">
        <v>6.1948142957252983E-3</v>
      </c>
    </row>
    <row r="13" spans="1:110" x14ac:dyDescent="0.2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1.4539332721150899E-3</v>
      </c>
      <c r="AX13">
        <v>0</v>
      </c>
      <c r="AY13">
        <v>0</v>
      </c>
      <c r="AZ13">
        <v>0</v>
      </c>
      <c r="BA13">
        <v>1.090847110959605E-2</v>
      </c>
      <c r="BB13">
        <v>0</v>
      </c>
      <c r="BC13">
        <v>2.310773338810722E-3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2.5487936873712512E-3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</row>
    <row r="14" spans="1:110" x14ac:dyDescent="0.2">
      <c r="A14" t="s">
        <v>121</v>
      </c>
      <c r="B14">
        <v>0</v>
      </c>
      <c r="C14">
        <v>4.0071452710857911E-3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3.684385750749085E-3</v>
      </c>
      <c r="P14">
        <v>1.198698555853645E-3</v>
      </c>
      <c r="Q14">
        <v>0</v>
      </c>
      <c r="R14">
        <v>0</v>
      </c>
      <c r="S14">
        <v>7.6630646271739454E-3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1.631856496283686E-2</v>
      </c>
      <c r="AG14">
        <v>0</v>
      </c>
      <c r="AH14">
        <v>9.5010361868324567E-3</v>
      </c>
      <c r="AI14">
        <v>0</v>
      </c>
      <c r="AJ14">
        <v>2.653214975924531E-3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1.452047032157529E-3</v>
      </c>
      <c r="AQ14">
        <v>1.238121096931849E-2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4.0368934634407161E-3</v>
      </c>
      <c r="AZ14">
        <v>0</v>
      </c>
      <c r="BA14">
        <v>5.6246804158854606E-3</v>
      </c>
      <c r="BB14">
        <v>7.3537838560568444E-3</v>
      </c>
      <c r="BC14">
        <v>1.935914552736983E-2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8.5056589295990789E-2</v>
      </c>
      <c r="CD14">
        <v>5.5612933979502666E-3</v>
      </c>
      <c r="CE14">
        <v>3.047420135757346E-2</v>
      </c>
      <c r="CF14">
        <v>0</v>
      </c>
      <c r="CG14">
        <v>1.682209892574667E-3</v>
      </c>
      <c r="CH14">
        <v>0</v>
      </c>
      <c r="CI14">
        <v>0.23583718002517831</v>
      </c>
      <c r="CJ14">
        <v>8.4852158102082346E-3</v>
      </c>
      <c r="CK14">
        <v>2.5189810544241822E-3</v>
      </c>
      <c r="CL14">
        <v>0</v>
      </c>
      <c r="CM14">
        <v>0</v>
      </c>
      <c r="CN14">
        <v>0</v>
      </c>
      <c r="CO14">
        <v>0</v>
      </c>
      <c r="CP14">
        <v>4.5563747825366578E-4</v>
      </c>
      <c r="CQ14">
        <v>0</v>
      </c>
      <c r="CR14">
        <v>6.6547222933196828E-3</v>
      </c>
      <c r="CS14">
        <v>8.8866770937011234E-4</v>
      </c>
      <c r="CT14">
        <v>8.0360012857602064E-3</v>
      </c>
      <c r="CU14">
        <v>0</v>
      </c>
      <c r="CV14">
        <v>1.1212647866793741E-3</v>
      </c>
      <c r="CW14">
        <v>0</v>
      </c>
      <c r="CX14">
        <v>0</v>
      </c>
      <c r="CY14">
        <v>0</v>
      </c>
      <c r="CZ14">
        <v>1.400952647800504E-3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2.0742817098808688E-3</v>
      </c>
    </row>
    <row r="15" spans="1:110" x14ac:dyDescent="0.2">
      <c r="A15" t="s">
        <v>122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1.1300233067307009E-3</v>
      </c>
      <c r="DE15">
        <v>0</v>
      </c>
      <c r="DF15">
        <v>0</v>
      </c>
    </row>
    <row r="16" spans="1:110" x14ac:dyDescent="0.2">
      <c r="A16" t="s">
        <v>123</v>
      </c>
      <c r="B16">
        <v>0</v>
      </c>
      <c r="C16">
        <v>9.6557717375561245E-4</v>
      </c>
      <c r="D16">
        <v>0</v>
      </c>
      <c r="E16">
        <v>0</v>
      </c>
      <c r="F16">
        <v>4.4003698861643436E-3</v>
      </c>
      <c r="G16">
        <v>0</v>
      </c>
      <c r="H16">
        <v>5.7107893126657136E-3</v>
      </c>
      <c r="I16">
        <v>0</v>
      </c>
      <c r="J16">
        <v>1.4952339418104791E-3</v>
      </c>
      <c r="K16">
        <v>0</v>
      </c>
      <c r="L16">
        <v>0</v>
      </c>
      <c r="M16">
        <v>7.3327807179748774E-4</v>
      </c>
      <c r="N16">
        <v>1.9110671262328089E-3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1.215230893869835E-3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2.0550886448684131E-3</v>
      </c>
      <c r="AS16">
        <v>0</v>
      </c>
      <c r="AT16">
        <v>0</v>
      </c>
      <c r="AU16">
        <v>1.062522827638875E-3</v>
      </c>
      <c r="AV16">
        <v>0</v>
      </c>
      <c r="AW16">
        <v>2.9078665442301812E-3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8.9281918285787174E-4</v>
      </c>
      <c r="BF16">
        <v>0</v>
      </c>
      <c r="BG16">
        <v>0</v>
      </c>
      <c r="BH16">
        <v>7.0251283436908946E-3</v>
      </c>
      <c r="BI16">
        <v>0</v>
      </c>
      <c r="BJ16">
        <v>9.1229247023310416E-3</v>
      </c>
      <c r="BK16">
        <v>0</v>
      </c>
      <c r="BL16">
        <v>1.299787434226574E-2</v>
      </c>
      <c r="BM16">
        <v>0</v>
      </c>
      <c r="BN16">
        <v>1.279871394565184E-2</v>
      </c>
      <c r="BO16">
        <v>0</v>
      </c>
      <c r="BP16">
        <v>2.3645810646837368E-3</v>
      </c>
      <c r="BQ16">
        <v>6.4960570444451164E-3</v>
      </c>
      <c r="BR16">
        <v>0</v>
      </c>
      <c r="BS16">
        <v>1.3471669280572651E-2</v>
      </c>
      <c r="BT16">
        <v>0</v>
      </c>
      <c r="BU16">
        <v>3.4216682378408569E-3</v>
      </c>
      <c r="BV16">
        <v>0</v>
      </c>
      <c r="BW16">
        <v>8.1164955836715205E-3</v>
      </c>
      <c r="BX16">
        <v>0</v>
      </c>
      <c r="BY16">
        <v>8.2181773908808677E-3</v>
      </c>
      <c r="BZ16">
        <v>0</v>
      </c>
      <c r="CA16">
        <v>1.3042060645582E-3</v>
      </c>
      <c r="CB16">
        <v>1.418010324389778E-2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1.934298333279603E-3</v>
      </c>
      <c r="CX16">
        <v>0</v>
      </c>
      <c r="CY16">
        <v>1.2561961023969581E-3</v>
      </c>
      <c r="CZ16">
        <v>0</v>
      </c>
      <c r="DA16">
        <v>0</v>
      </c>
      <c r="DB16">
        <v>0</v>
      </c>
      <c r="DC16">
        <v>0</v>
      </c>
      <c r="DD16">
        <v>1.073522141394166E-2</v>
      </c>
      <c r="DE16">
        <v>1.450945826835718E-2</v>
      </c>
      <c r="DF16">
        <v>0</v>
      </c>
    </row>
    <row r="17" spans="1:110" x14ac:dyDescent="0.2">
      <c r="A17" t="s">
        <v>124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2.0395676116663269E-3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</row>
    <row r="18" spans="1:110" x14ac:dyDescent="0.2">
      <c r="A18" t="s">
        <v>125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1.591866077847386E-3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</row>
    <row r="19" spans="1:110" x14ac:dyDescent="0.2">
      <c r="A19" t="s">
        <v>126</v>
      </c>
      <c r="B19">
        <v>0</v>
      </c>
      <c r="C19">
        <v>0</v>
      </c>
      <c r="D19">
        <v>1.3752793536187041E-3</v>
      </c>
      <c r="E19">
        <v>8.742465375235816E-4</v>
      </c>
      <c r="F19">
        <v>0</v>
      </c>
      <c r="G19">
        <v>2.3190920602166671E-2</v>
      </c>
      <c r="H19">
        <v>0</v>
      </c>
      <c r="I19">
        <v>3.0694315259615908E-2</v>
      </c>
      <c r="J19">
        <v>0</v>
      </c>
      <c r="K19">
        <v>0</v>
      </c>
      <c r="L19">
        <v>0</v>
      </c>
      <c r="M19">
        <v>0</v>
      </c>
      <c r="N19">
        <v>1.87694092755008E-3</v>
      </c>
      <c r="O19">
        <v>0</v>
      </c>
      <c r="P19">
        <v>0</v>
      </c>
      <c r="Q19">
        <v>5.0226586102719026E-3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1.9177498401875129E-3</v>
      </c>
      <c r="AA19">
        <v>0</v>
      </c>
      <c r="AB19">
        <v>4.8421460391245402E-4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1.0703231218721981E-3</v>
      </c>
      <c r="AN19">
        <v>4.0650406504065036E-3</v>
      </c>
      <c r="AO19">
        <v>2.983204558336565E-4</v>
      </c>
      <c r="AP19">
        <v>1.133305000708316E-3</v>
      </c>
      <c r="AQ19">
        <v>0</v>
      </c>
      <c r="AR19">
        <v>1.6256671369854611E-3</v>
      </c>
      <c r="AS19">
        <v>0</v>
      </c>
      <c r="AT19">
        <v>5.6243939230686347E-3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4.9800796812749003E-4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3.8188468158347681E-3</v>
      </c>
      <c r="BJ19">
        <v>0</v>
      </c>
      <c r="BK19">
        <v>4.6661724303344821E-3</v>
      </c>
      <c r="BL19">
        <v>0</v>
      </c>
      <c r="BM19">
        <v>4.098244016279136E-3</v>
      </c>
      <c r="BN19">
        <v>0</v>
      </c>
      <c r="BO19">
        <v>3.6752169135755692E-3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3.9803079501414054E-3</v>
      </c>
      <c r="BV19">
        <v>3.6012861736334409E-3</v>
      </c>
      <c r="BW19">
        <v>0</v>
      </c>
      <c r="BX19">
        <v>1.6002987224281861E-3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6.4033796933592818E-2</v>
      </c>
      <c r="CF19">
        <v>6.1413966258444422E-4</v>
      </c>
      <c r="CG19">
        <v>4.7219926809113442E-3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1.8742737189339129E-4</v>
      </c>
      <c r="CO19">
        <v>0</v>
      </c>
      <c r="CP19">
        <v>9.1127495650733157E-4</v>
      </c>
      <c r="CQ19">
        <v>0</v>
      </c>
      <c r="CR19">
        <v>1.638085487586383E-3</v>
      </c>
      <c r="CS19">
        <v>0</v>
      </c>
      <c r="CT19">
        <v>0</v>
      </c>
      <c r="CU19">
        <v>1.0928237904427589E-3</v>
      </c>
      <c r="CV19">
        <v>0</v>
      </c>
      <c r="CW19">
        <v>5.2870821109642476E-3</v>
      </c>
      <c r="CX19">
        <v>0</v>
      </c>
      <c r="CY19">
        <v>3.361173355062131E-3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6.3069376313945342E-3</v>
      </c>
    </row>
    <row r="20" spans="1:110" x14ac:dyDescent="0.2">
      <c r="A20" t="s">
        <v>127</v>
      </c>
      <c r="B20">
        <v>3.4450555152018259E-3</v>
      </c>
      <c r="C20">
        <v>3.7657509776468879E-3</v>
      </c>
      <c r="D20">
        <v>2.879491146639161E-3</v>
      </c>
      <c r="E20">
        <v>1.012285464500989E-3</v>
      </c>
      <c r="F20">
        <v>1.5146200695130891E-2</v>
      </c>
      <c r="G20">
        <v>4.2911410214322562E-3</v>
      </c>
      <c r="H20">
        <v>1.4073016520497649E-2</v>
      </c>
      <c r="I20">
        <v>2.8724626579854462E-3</v>
      </c>
      <c r="J20">
        <v>1.517039436795215E-2</v>
      </c>
      <c r="K20">
        <v>4.7205533397283788E-3</v>
      </c>
      <c r="L20">
        <v>5.9555461023077746E-4</v>
      </c>
      <c r="M20">
        <v>6.3763310591085894E-3</v>
      </c>
      <c r="N20">
        <v>1.2285431525782341E-2</v>
      </c>
      <c r="O20">
        <v>8.6560870047719448E-3</v>
      </c>
      <c r="P20">
        <v>1.652491580569667E-2</v>
      </c>
      <c r="Q20">
        <v>5.1359516616314204E-3</v>
      </c>
      <c r="R20">
        <v>1.9597926412947279E-2</v>
      </c>
      <c r="S20">
        <v>1.107552309396234E-2</v>
      </c>
      <c r="T20">
        <v>1.6497549527162279E-2</v>
      </c>
      <c r="U20">
        <v>7.6028262096015896E-3</v>
      </c>
      <c r="V20">
        <v>5.8766282377601441E-3</v>
      </c>
      <c r="W20">
        <v>2.1647029718279368E-3</v>
      </c>
      <c r="X20">
        <v>9.9745095866119924E-4</v>
      </c>
      <c r="Y20">
        <v>1.009607555772675E-2</v>
      </c>
      <c r="Z20">
        <v>5.0287662476028129E-3</v>
      </c>
      <c r="AA20">
        <v>7.2899088761390479E-3</v>
      </c>
      <c r="AB20">
        <v>1.0781845180450641E-2</v>
      </c>
      <c r="AC20">
        <v>4.8271671617607344E-3</v>
      </c>
      <c r="AD20">
        <v>1.665816760156383E-3</v>
      </c>
      <c r="AE20">
        <v>3.8912151588207928E-3</v>
      </c>
      <c r="AF20">
        <v>3.4048914171822451E-3</v>
      </c>
      <c r="AG20">
        <v>5.9274755927475591E-3</v>
      </c>
      <c r="AH20">
        <v>1.0329985652797699E-2</v>
      </c>
      <c r="AI20">
        <v>1.114901143326385E-2</v>
      </c>
      <c r="AJ20">
        <v>5.5357201349536499E-3</v>
      </c>
      <c r="AK20">
        <v>0</v>
      </c>
      <c r="AL20">
        <v>1.190635094369844E-2</v>
      </c>
      <c r="AM20">
        <v>1.429026005959096E-2</v>
      </c>
      <c r="AN20">
        <v>1.128455284552846E-2</v>
      </c>
      <c r="AO20">
        <v>2.1389576683273171E-2</v>
      </c>
      <c r="AP20">
        <v>8.4289559427680981E-3</v>
      </c>
      <c r="AQ20">
        <v>4.2899809937550909E-3</v>
      </c>
      <c r="AR20">
        <v>4.6929636218636904E-3</v>
      </c>
      <c r="AS20">
        <v>8.4586209719228356E-3</v>
      </c>
      <c r="AT20">
        <v>4.9132636569335199E-3</v>
      </c>
      <c r="AU20">
        <v>7.4708636318358401E-3</v>
      </c>
      <c r="AV20">
        <v>0</v>
      </c>
      <c r="AW20">
        <v>5.8157330884603606E-3</v>
      </c>
      <c r="AX20">
        <v>1.1118632941514351E-2</v>
      </c>
      <c r="AY20">
        <v>2.005079534821548E-3</v>
      </c>
      <c r="AZ20">
        <v>7.2650574173892656E-3</v>
      </c>
      <c r="BA20">
        <v>1.590818703482757E-3</v>
      </c>
      <c r="BB20">
        <v>1.3561523474806131E-3</v>
      </c>
      <c r="BC20">
        <v>9.243093355242888E-4</v>
      </c>
      <c r="BD20">
        <v>6.4081362659169838E-3</v>
      </c>
      <c r="BE20">
        <v>9.8210110114365888E-3</v>
      </c>
      <c r="BF20">
        <v>3.1030881694763539E-3</v>
      </c>
      <c r="BG20">
        <v>1.519239332582445E-3</v>
      </c>
      <c r="BH20">
        <v>2.221621783902249E-2</v>
      </c>
      <c r="BI20">
        <v>5.5938037865748708E-3</v>
      </c>
      <c r="BJ20">
        <v>2.337749454972329E-2</v>
      </c>
      <c r="BK20">
        <v>5.9744450743534957E-3</v>
      </c>
      <c r="BL20">
        <v>2.7389622608635051E-2</v>
      </c>
      <c r="BM20">
        <v>8.1680280046674443E-3</v>
      </c>
      <c r="BN20">
        <v>3.9230840572541503E-2</v>
      </c>
      <c r="BO20">
        <v>6.9715454855454094E-3</v>
      </c>
      <c r="BP20">
        <v>1.742322889766964E-3</v>
      </c>
      <c r="BQ20">
        <v>1.522796628093181E-2</v>
      </c>
      <c r="BR20">
        <v>1.8270401948842869E-3</v>
      </c>
      <c r="BS20">
        <v>3.4865484376885032E-2</v>
      </c>
      <c r="BT20">
        <v>7.348844613058127E-3</v>
      </c>
      <c r="BU20">
        <v>8.2050207744143004E-3</v>
      </c>
      <c r="BV20">
        <v>1.8520900321543411E-3</v>
      </c>
      <c r="BW20">
        <v>1.392536007002467E-2</v>
      </c>
      <c r="BX20">
        <v>3.4939855439682071E-3</v>
      </c>
      <c r="BY20">
        <v>3.0133317099896511E-2</v>
      </c>
      <c r="BZ20">
        <v>7.3491451304321422E-3</v>
      </c>
      <c r="CA20">
        <v>1.46130361324362E-2</v>
      </c>
      <c r="CB20">
        <v>2.781849467847811E-2</v>
      </c>
      <c r="CC20">
        <v>1.8799155956263189E-3</v>
      </c>
      <c r="CD20">
        <v>5.5612933979502658E-4</v>
      </c>
      <c r="CE20">
        <v>8.0694925713200737E-4</v>
      </c>
      <c r="CF20">
        <v>5.0214948881904557E-3</v>
      </c>
      <c r="CG20">
        <v>1.5700625664030219E-2</v>
      </c>
      <c r="CH20">
        <v>6.7324809839779901E-3</v>
      </c>
      <c r="CI20">
        <v>7.7633235417540912E-3</v>
      </c>
      <c r="CJ20">
        <v>0</v>
      </c>
      <c r="CK20">
        <v>2.3770666288228199E-3</v>
      </c>
      <c r="CL20">
        <v>1.104670571454584E-2</v>
      </c>
      <c r="CM20">
        <v>1.3949962092494311E-3</v>
      </c>
      <c r="CN20">
        <v>4.6856842973347834E-3</v>
      </c>
      <c r="CO20">
        <v>0</v>
      </c>
      <c r="CP20">
        <v>1.101814265595228E-2</v>
      </c>
      <c r="CQ20">
        <v>5.4700854700854705E-4</v>
      </c>
      <c r="CR20">
        <v>0</v>
      </c>
      <c r="CS20">
        <v>3.1636570453575999E-3</v>
      </c>
      <c r="CT20">
        <v>1.7357762777242039E-3</v>
      </c>
      <c r="CU20">
        <v>4.3050634168957181E-3</v>
      </c>
      <c r="CV20">
        <v>1.8500868980209681E-3</v>
      </c>
      <c r="CW20">
        <v>2.2244430832715429E-3</v>
      </c>
      <c r="CX20">
        <v>4.0777989049506306E-3</v>
      </c>
      <c r="CY20">
        <v>9.1668364228967203E-4</v>
      </c>
      <c r="CZ20">
        <v>1.4601039818187479E-2</v>
      </c>
      <c r="DA20">
        <v>8.2805323678299646E-3</v>
      </c>
      <c r="DB20">
        <v>1.9354019925122149E-2</v>
      </c>
      <c r="DC20">
        <v>1.7930714327162998E-2</v>
      </c>
      <c r="DD20">
        <v>6.8507662970548767E-3</v>
      </c>
      <c r="DE20">
        <v>4.3392772391348568E-3</v>
      </c>
      <c r="DF20">
        <v>1.541695865451997E-3</v>
      </c>
    </row>
    <row r="21" spans="1:110" x14ac:dyDescent="0.2">
      <c r="A21" t="s">
        <v>128</v>
      </c>
      <c r="B21">
        <v>3.3205354363391101E-4</v>
      </c>
      <c r="C21">
        <v>0</v>
      </c>
      <c r="D21">
        <v>0</v>
      </c>
      <c r="E21">
        <v>1.058298440160125E-3</v>
      </c>
      <c r="F21">
        <v>0</v>
      </c>
      <c r="G21">
        <v>0</v>
      </c>
      <c r="H21">
        <v>1.5636685022775169E-3</v>
      </c>
      <c r="I21">
        <v>1.564808228921595E-2</v>
      </c>
      <c r="J21">
        <v>0</v>
      </c>
      <c r="K21">
        <v>1.019841470187308E-2</v>
      </c>
      <c r="L21">
        <v>6.4745294055088803E-2</v>
      </c>
      <c r="M21">
        <v>0</v>
      </c>
      <c r="N21">
        <v>7.8148994983448794E-3</v>
      </c>
      <c r="O21">
        <v>0</v>
      </c>
      <c r="P21">
        <v>9.7037502140533138E-4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7.7579519006982156E-4</v>
      </c>
      <c r="Y21">
        <v>0</v>
      </c>
      <c r="Z21">
        <v>1.1676965693586189E-2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3.9630883161213808E-3</v>
      </c>
      <c r="AN21">
        <v>5.6260162601626017E-3</v>
      </c>
      <c r="AO21">
        <v>0</v>
      </c>
      <c r="AP21">
        <v>0</v>
      </c>
      <c r="AQ21">
        <v>0</v>
      </c>
      <c r="AR21">
        <v>1.349610453346421E-3</v>
      </c>
      <c r="AS21">
        <v>0</v>
      </c>
      <c r="AT21">
        <v>9.8329921344682686E-2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4.7724561104482699E-3</v>
      </c>
      <c r="BB21">
        <v>0</v>
      </c>
      <c r="BC21">
        <v>0</v>
      </c>
      <c r="BD21">
        <v>0</v>
      </c>
      <c r="BE21">
        <v>2.0832447600017011E-3</v>
      </c>
      <c r="BF21">
        <v>4.923168730419215E-3</v>
      </c>
      <c r="BG21">
        <v>0</v>
      </c>
      <c r="BH21">
        <v>0</v>
      </c>
      <c r="BI21">
        <v>4.8407917383820999E-4</v>
      </c>
      <c r="BJ21">
        <v>0</v>
      </c>
      <c r="BK21">
        <v>0</v>
      </c>
      <c r="BL21">
        <v>0</v>
      </c>
      <c r="BM21">
        <v>6.4888863591086319E-3</v>
      </c>
      <c r="BN21">
        <v>0</v>
      </c>
      <c r="BO21">
        <v>0</v>
      </c>
      <c r="BP21">
        <v>5.0714041255716996E-3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9.396211874203397E-3</v>
      </c>
      <c r="CB21">
        <v>0</v>
      </c>
      <c r="CC21">
        <v>0.31068482639554962</v>
      </c>
      <c r="CD21">
        <v>0</v>
      </c>
      <c r="CE21">
        <v>0.16257654151041909</v>
      </c>
      <c r="CF21">
        <v>0</v>
      </c>
      <c r="CG21">
        <v>0</v>
      </c>
      <c r="CH21">
        <v>0</v>
      </c>
      <c r="CI21">
        <v>0</v>
      </c>
      <c r="CJ21">
        <v>1.428633274167713E-3</v>
      </c>
      <c r="CK21">
        <v>0</v>
      </c>
      <c r="CL21">
        <v>2.2639677096294501E-2</v>
      </c>
      <c r="CM21">
        <v>0</v>
      </c>
      <c r="CN21">
        <v>4.7231697717134624E-3</v>
      </c>
      <c r="CO21">
        <v>0</v>
      </c>
      <c r="CP21">
        <v>0</v>
      </c>
      <c r="CQ21">
        <v>1.1623931623931619E-3</v>
      </c>
      <c r="CR21">
        <v>0</v>
      </c>
      <c r="CS21">
        <v>0</v>
      </c>
      <c r="CT21">
        <v>7.264545162327227E-3</v>
      </c>
      <c r="CU21">
        <v>0</v>
      </c>
      <c r="CV21">
        <v>7.5124740707518079E-3</v>
      </c>
      <c r="CW21">
        <v>2.256681388826203E-4</v>
      </c>
      <c r="CX21">
        <v>0</v>
      </c>
      <c r="CY21">
        <v>9.5063488830040058E-4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4.7652417659425369E-4</v>
      </c>
    </row>
    <row r="22" spans="1:110" x14ac:dyDescent="0.2">
      <c r="A22" t="s">
        <v>129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3.5692433204160719E-3</v>
      </c>
      <c r="I22">
        <v>0</v>
      </c>
      <c r="J22">
        <v>2.5855086910472869E-3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</row>
    <row r="23" spans="1:110" x14ac:dyDescent="0.2">
      <c r="A23" t="s">
        <v>130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1.363154440349371E-3</v>
      </c>
      <c r="L23">
        <v>0</v>
      </c>
      <c r="M23">
        <v>0</v>
      </c>
      <c r="N23">
        <v>1.126164556530048E-3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</row>
    <row r="24" spans="1:110" x14ac:dyDescent="0.2">
      <c r="A24" t="s">
        <v>131</v>
      </c>
      <c r="B24">
        <v>0</v>
      </c>
      <c r="C24">
        <v>9.6557717375561248E-5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1.401781820447324E-3</v>
      </c>
      <c r="K24">
        <v>0</v>
      </c>
      <c r="L24">
        <v>0</v>
      </c>
      <c r="M24">
        <v>0</v>
      </c>
      <c r="N24">
        <v>0</v>
      </c>
      <c r="O24">
        <v>0</v>
      </c>
      <c r="P24">
        <v>2.169073577258976E-3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1.267909217700013E-3</v>
      </c>
      <c r="AH24">
        <v>0</v>
      </c>
      <c r="AI24">
        <v>0</v>
      </c>
      <c r="AJ24">
        <v>9.8267221330538179E-5</v>
      </c>
      <c r="AK24">
        <v>0</v>
      </c>
      <c r="AL24">
        <v>2.0555807683066822E-3</v>
      </c>
      <c r="AM24">
        <v>0</v>
      </c>
      <c r="AN24">
        <v>2.4065040650406498E-3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7.3048444400172655E-4</v>
      </c>
      <c r="AV24">
        <v>0</v>
      </c>
      <c r="AW24">
        <v>8.4940312213039482E-3</v>
      </c>
      <c r="AX24">
        <v>0</v>
      </c>
      <c r="AY24">
        <v>0</v>
      </c>
      <c r="AZ24">
        <v>0</v>
      </c>
      <c r="BA24">
        <v>5.9655701380603374E-3</v>
      </c>
      <c r="BB24">
        <v>0</v>
      </c>
      <c r="BC24">
        <v>0</v>
      </c>
      <c r="BD24">
        <v>0</v>
      </c>
      <c r="BE24">
        <v>0</v>
      </c>
      <c r="BF24">
        <v>1.163658063553633E-3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3.491498201878426E-4</v>
      </c>
      <c r="BV24">
        <v>0</v>
      </c>
      <c r="BW24">
        <v>0</v>
      </c>
      <c r="BX24">
        <v>0</v>
      </c>
      <c r="BY24">
        <v>5.7831618676569064E-4</v>
      </c>
      <c r="BZ24">
        <v>0</v>
      </c>
      <c r="CA24">
        <v>0</v>
      </c>
      <c r="CB24">
        <v>1.274616021923396E-4</v>
      </c>
      <c r="CC24">
        <v>0</v>
      </c>
      <c r="CD24">
        <v>0</v>
      </c>
      <c r="CE24">
        <v>0</v>
      </c>
      <c r="CF24">
        <v>6.5026552508941154E-4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1.417179601074518E-3</v>
      </c>
      <c r="DC24">
        <v>0</v>
      </c>
      <c r="DD24">
        <v>0</v>
      </c>
      <c r="DE24">
        <v>0</v>
      </c>
      <c r="DF24">
        <v>0</v>
      </c>
    </row>
    <row r="25" spans="1:110" x14ac:dyDescent="0.2">
      <c r="A25" t="s">
        <v>132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1.1130772304355271E-3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1.2032520325203249E-3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1.079484120220442E-3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</row>
    <row r="26" spans="1:110" x14ac:dyDescent="0.2">
      <c r="A26" t="s">
        <v>133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3.5471636333869961E-4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1.1787201718312071E-3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</row>
    <row r="27" spans="1:110" x14ac:dyDescent="0.2">
      <c r="A27" t="s">
        <v>134</v>
      </c>
      <c r="B27">
        <v>2.3451281519144959E-3</v>
      </c>
      <c r="C27">
        <v>0</v>
      </c>
      <c r="D27">
        <v>0</v>
      </c>
      <c r="E27">
        <v>0</v>
      </c>
      <c r="F27">
        <v>0</v>
      </c>
      <c r="G27">
        <v>7.7850208694836562E-3</v>
      </c>
      <c r="H27">
        <v>0</v>
      </c>
      <c r="I27">
        <v>0</v>
      </c>
      <c r="J27">
        <v>0</v>
      </c>
      <c r="K27">
        <v>0</v>
      </c>
      <c r="L27">
        <v>8.5079230032968198E-4</v>
      </c>
      <c r="M27">
        <v>0</v>
      </c>
      <c r="N27">
        <v>1.126164556530048E-3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1.343255514063885E-3</v>
      </c>
      <c r="V27">
        <v>0</v>
      </c>
      <c r="W27">
        <v>0</v>
      </c>
      <c r="X27">
        <v>1.573755956998781E-3</v>
      </c>
      <c r="Y27">
        <v>1.2620094447158439E-3</v>
      </c>
      <c r="Z27">
        <v>6.0515661623694872E-3</v>
      </c>
      <c r="AA27">
        <v>0</v>
      </c>
      <c r="AB27">
        <v>1.61404867970818E-3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1.8013149599207419E-4</v>
      </c>
      <c r="BI27">
        <v>0</v>
      </c>
      <c r="BJ27">
        <v>0</v>
      </c>
      <c r="BK27">
        <v>0</v>
      </c>
      <c r="BL27">
        <v>0</v>
      </c>
      <c r="BM27">
        <v>2.5044824543928052E-3</v>
      </c>
      <c r="BN27">
        <v>0</v>
      </c>
      <c r="BO27">
        <v>6.8199901489031183E-4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2.459837832913237E-3</v>
      </c>
      <c r="CA27">
        <v>0</v>
      </c>
      <c r="CB27">
        <v>0</v>
      </c>
      <c r="CC27">
        <v>1.572990600422022E-2</v>
      </c>
      <c r="CD27">
        <v>0</v>
      </c>
      <c r="CE27">
        <v>0</v>
      </c>
      <c r="CF27">
        <v>2.7094396878725481E-3</v>
      </c>
      <c r="CG27">
        <v>0</v>
      </c>
      <c r="CH27">
        <v>0</v>
      </c>
      <c r="CI27">
        <v>0</v>
      </c>
      <c r="CJ27">
        <v>7.7492532144248661E-3</v>
      </c>
      <c r="CK27">
        <v>0</v>
      </c>
      <c r="CL27">
        <v>2.579587872902188E-3</v>
      </c>
      <c r="CM27">
        <v>0</v>
      </c>
      <c r="CN27">
        <v>2.6202346590696101E-2</v>
      </c>
      <c r="CO27">
        <v>0</v>
      </c>
      <c r="CP27">
        <v>4.4735316046723549E-3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2.2244430832715429E-3</v>
      </c>
      <c r="CX27">
        <v>5.9334264965292876E-3</v>
      </c>
      <c r="CY27">
        <v>9.8458613431112924E-4</v>
      </c>
      <c r="CZ27">
        <v>7.4717474549360237E-4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3.0049053959355289E-2</v>
      </c>
    </row>
    <row r="28" spans="1:110" x14ac:dyDescent="0.2">
      <c r="A28" t="s">
        <v>135</v>
      </c>
      <c r="B28">
        <v>5.9562104389332777E-3</v>
      </c>
      <c r="C28">
        <v>5.6486264664703323E-3</v>
      </c>
      <c r="D28">
        <v>2.2348289496303939E-2</v>
      </c>
      <c r="E28">
        <v>5.659596006073713E-3</v>
      </c>
      <c r="F28">
        <v>5.7396128949969711E-4</v>
      </c>
      <c r="G28">
        <v>1.219340618111898E-3</v>
      </c>
      <c r="H28">
        <v>0</v>
      </c>
      <c r="I28">
        <v>0.1182907479345626</v>
      </c>
      <c r="J28">
        <v>4.9841131393682644E-3</v>
      </c>
      <c r="K28">
        <v>1.842782854546373E-3</v>
      </c>
      <c r="L28">
        <v>0</v>
      </c>
      <c r="M28">
        <v>2.518650768347893E-3</v>
      </c>
      <c r="N28">
        <v>3.788008053782889E-3</v>
      </c>
      <c r="O28">
        <v>3.6577516368882478E-2</v>
      </c>
      <c r="P28">
        <v>2.7027798390319081E-2</v>
      </c>
      <c r="Q28">
        <v>3.0211480362537759E-4</v>
      </c>
      <c r="R28">
        <v>2.71842205082817E-2</v>
      </c>
      <c r="S28">
        <v>1.4577783099350429E-2</v>
      </c>
      <c r="T28">
        <v>3.0855249534065019E-2</v>
      </c>
      <c r="U28">
        <v>1.174005319291836E-2</v>
      </c>
      <c r="V28">
        <v>1.538403952687528E-2</v>
      </c>
      <c r="W28">
        <v>4.3541454061910498E-2</v>
      </c>
      <c r="X28">
        <v>8.2012634378809707E-4</v>
      </c>
      <c r="Y28">
        <v>2.7397817944960101E-2</v>
      </c>
      <c r="Z28">
        <v>1.41913488173876E-2</v>
      </c>
      <c r="AA28">
        <v>2.9699628754640571E-2</v>
      </c>
      <c r="AB28">
        <v>6.9081283491510114E-3</v>
      </c>
      <c r="AC28">
        <v>1.772211720226843E-2</v>
      </c>
      <c r="AD28">
        <v>0</v>
      </c>
      <c r="AE28">
        <v>2.0090513048259529E-2</v>
      </c>
      <c r="AF28">
        <v>3.7246190258688701E-2</v>
      </c>
      <c r="AG28">
        <v>1.1601369341955121E-2</v>
      </c>
      <c r="AH28">
        <v>1.2083532600031879E-2</v>
      </c>
      <c r="AI28">
        <v>6.1588023498199739E-3</v>
      </c>
      <c r="AJ28">
        <v>6.7149267909201076E-3</v>
      </c>
      <c r="AK28">
        <v>1.6648955012398159E-2</v>
      </c>
      <c r="AL28">
        <v>7.3413598868095776E-3</v>
      </c>
      <c r="AM28">
        <v>2.5803465532702709E-2</v>
      </c>
      <c r="AN28">
        <v>3.8048780487804881E-3</v>
      </c>
      <c r="AO28">
        <v>3.13534799081173E-2</v>
      </c>
      <c r="AP28">
        <v>1.002266610001417E-2</v>
      </c>
      <c r="AQ28">
        <v>2.3703502579418952E-2</v>
      </c>
      <c r="AR28">
        <v>4.7849825164100364E-3</v>
      </c>
      <c r="AS28">
        <v>3.5662637452590802E-2</v>
      </c>
      <c r="AT28">
        <v>3.0169162805732141E-4</v>
      </c>
      <c r="AU28">
        <v>7.7364943387455594E-3</v>
      </c>
      <c r="AV28">
        <v>1.8174169120740429E-2</v>
      </c>
      <c r="AW28">
        <v>1.7064585246403429E-2</v>
      </c>
      <c r="AX28">
        <v>5.3069932508667199E-2</v>
      </c>
      <c r="AY28">
        <v>7.2182863253575727E-4</v>
      </c>
      <c r="AZ28">
        <v>4.4820717131474098E-3</v>
      </c>
      <c r="BA28">
        <v>1.8067155275268448E-2</v>
      </c>
      <c r="BB28">
        <v>1.5261489093479011E-2</v>
      </c>
      <c r="BC28">
        <v>6.4188148300297829E-3</v>
      </c>
      <c r="BD28">
        <v>5.4944600628410778E-2</v>
      </c>
      <c r="BE28">
        <v>3.2524127375536758E-3</v>
      </c>
      <c r="BF28">
        <v>7.1609726987915861E-3</v>
      </c>
      <c r="BG28">
        <v>1.016318725934463E-2</v>
      </c>
      <c r="BH28">
        <v>4.4402413762046303E-2</v>
      </c>
      <c r="BI28">
        <v>3.5176419965576591E-2</v>
      </c>
      <c r="BJ28">
        <v>4.9706523561965463E-2</v>
      </c>
      <c r="BK28">
        <v>9.463172125070864E-3</v>
      </c>
      <c r="BL28">
        <v>5.2061191065268138E-2</v>
      </c>
      <c r="BM28">
        <v>3.1789851154054131E-2</v>
      </c>
      <c r="BN28">
        <v>9.0796673570964853E-2</v>
      </c>
      <c r="BO28">
        <v>0.16852953434622819</v>
      </c>
      <c r="BP28">
        <v>1.8667745247503189E-4</v>
      </c>
      <c r="BQ28">
        <v>4.9672175725896613E-2</v>
      </c>
      <c r="BR28">
        <v>9.6427121396670725E-4</v>
      </c>
      <c r="BS28">
        <v>0.1102264044717899</v>
      </c>
      <c r="BT28">
        <v>2.281590746292415E-2</v>
      </c>
      <c r="BU28">
        <v>9.0394888446632446E-2</v>
      </c>
      <c r="BV28">
        <v>1.0726688102893889E-2</v>
      </c>
      <c r="BW28">
        <v>3.4415532744489538E-2</v>
      </c>
      <c r="BX28">
        <v>1.3789240658256209E-2</v>
      </c>
      <c r="BY28">
        <v>4.32824009253059E-2</v>
      </c>
      <c r="BZ28">
        <v>0.1348355552856145</v>
      </c>
      <c r="CA28">
        <v>3.8236950529092692E-3</v>
      </c>
      <c r="CB28">
        <v>7.4214517876489708E-2</v>
      </c>
      <c r="CC28">
        <v>0</v>
      </c>
      <c r="CD28">
        <v>0</v>
      </c>
      <c r="CE28">
        <v>1.044287273935539E-3</v>
      </c>
      <c r="CF28">
        <v>8.7063328636971214E-3</v>
      </c>
      <c r="CG28">
        <v>2.845000590249085E-2</v>
      </c>
      <c r="CH28">
        <v>3.8517559475643309E-2</v>
      </c>
      <c r="CI28">
        <v>6.5708490697999722E-2</v>
      </c>
      <c r="CJ28">
        <v>2.4416641413048178E-2</v>
      </c>
      <c r="CK28">
        <v>6.4925849712623284E-3</v>
      </c>
      <c r="CL28">
        <v>1.632727383083973E-2</v>
      </c>
      <c r="CM28">
        <v>5.549658832448825E-3</v>
      </c>
      <c r="CN28">
        <v>3.5273831390336248E-2</v>
      </c>
      <c r="CO28">
        <v>2.0432772827761779E-3</v>
      </c>
      <c r="CP28">
        <v>4.494242399138431E-2</v>
      </c>
      <c r="CQ28">
        <v>6.2905982905982908E-3</v>
      </c>
      <c r="CR28">
        <v>3.081648323521884E-2</v>
      </c>
      <c r="CS28">
        <v>1.4147589933172189E-2</v>
      </c>
      <c r="CT28">
        <v>0.1018964963034394</v>
      </c>
      <c r="CU28">
        <v>2.2121402788356458E-2</v>
      </c>
      <c r="CV28">
        <v>3.3161406066042502E-2</v>
      </c>
      <c r="CW28">
        <v>1.5893484638447399E-2</v>
      </c>
      <c r="CX28">
        <v>9.919589471031591E-2</v>
      </c>
      <c r="CY28">
        <v>1.262986351599104E-2</v>
      </c>
      <c r="CZ28">
        <v>4.7663522306279377E-2</v>
      </c>
      <c r="DA28">
        <v>8.1263200241375844E-2</v>
      </c>
      <c r="DB28">
        <v>4.0611713941239927E-2</v>
      </c>
      <c r="DC28">
        <v>4.1838333430047003E-2</v>
      </c>
      <c r="DD28">
        <v>0.1466205240483085</v>
      </c>
      <c r="DE28">
        <v>0.19262322869347079</v>
      </c>
      <c r="DF28">
        <v>4.0308339173090402E-2</v>
      </c>
    </row>
    <row r="29" spans="1:110" x14ac:dyDescent="0.2">
      <c r="A29" t="s">
        <v>136</v>
      </c>
      <c r="B29">
        <v>0</v>
      </c>
      <c r="C29">
        <v>1.313184956307633E-2</v>
      </c>
      <c r="D29">
        <v>3.2662884648444221E-3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5.6545214914331876E-3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2.993745739099505E-3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2.479046157478456E-3</v>
      </c>
      <c r="CH29">
        <v>0</v>
      </c>
      <c r="CI29">
        <v>0</v>
      </c>
      <c r="CJ29">
        <v>2.9005584657344468E-3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7.8632478632478635E-4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2.1363453687839751E-3</v>
      </c>
      <c r="DC29">
        <v>0</v>
      </c>
      <c r="DD29">
        <v>0</v>
      </c>
      <c r="DE29">
        <v>3.1866567224896601E-3</v>
      </c>
      <c r="DF29">
        <v>0</v>
      </c>
    </row>
    <row r="30" spans="1:110" x14ac:dyDescent="0.2">
      <c r="A30" t="s">
        <v>137</v>
      </c>
      <c r="B30">
        <v>2.967728546228079E-3</v>
      </c>
      <c r="C30">
        <v>2.5587795104523728E-3</v>
      </c>
      <c r="D30">
        <v>3.2662884648444221E-3</v>
      </c>
      <c r="E30">
        <v>2.7147655638890171E-3</v>
      </c>
      <c r="F30">
        <v>5.4207455119415831E-3</v>
      </c>
      <c r="G30">
        <v>2.063499507573981E-3</v>
      </c>
      <c r="H30">
        <v>2.3455027534162762E-3</v>
      </c>
      <c r="I30">
        <v>1.9423318925425399E-3</v>
      </c>
      <c r="J30">
        <v>0</v>
      </c>
      <c r="K30">
        <v>1.3126672388549499E-3</v>
      </c>
      <c r="L30">
        <v>8.5079230032968198E-4</v>
      </c>
      <c r="M30">
        <v>3.1562838742587519E-3</v>
      </c>
      <c r="N30">
        <v>4.5729106234856497E-3</v>
      </c>
      <c r="O30">
        <v>3.9973365886139173E-2</v>
      </c>
      <c r="P30">
        <v>2.854044180603916E-3</v>
      </c>
      <c r="Q30">
        <v>1.850453172205438E-3</v>
      </c>
      <c r="R30">
        <v>1.4603616133518779E-2</v>
      </c>
      <c r="S30">
        <v>2.0055676953931812E-3</v>
      </c>
      <c r="T30">
        <v>1.539311106509284E-2</v>
      </c>
      <c r="U30">
        <v>3.9491712113478234E-3</v>
      </c>
      <c r="V30">
        <v>6.9621200778559661E-3</v>
      </c>
      <c r="W30">
        <v>1.2926369174629681E-2</v>
      </c>
      <c r="X30">
        <v>9.7971849717388895E-3</v>
      </c>
      <c r="Y30">
        <v>8.9561960592737331E-3</v>
      </c>
      <c r="Z30">
        <v>1.6194331983805669E-3</v>
      </c>
      <c r="AA30">
        <v>1.2622342220722241E-2</v>
      </c>
      <c r="AB30">
        <v>1.175027438827555E-2</v>
      </c>
      <c r="AC30">
        <v>5.7385903321631113E-3</v>
      </c>
      <c r="AD30">
        <v>5.0314465408805029E-3</v>
      </c>
      <c r="AE30">
        <v>9.1358964598401218E-3</v>
      </c>
      <c r="AF30">
        <v>1.9972594776398289E-2</v>
      </c>
      <c r="AG30">
        <v>0</v>
      </c>
      <c r="AH30">
        <v>1.6260162601626021E-3</v>
      </c>
      <c r="AI30">
        <v>3.56894700271619E-3</v>
      </c>
      <c r="AJ30">
        <v>3.7669101510039629E-3</v>
      </c>
      <c r="AK30">
        <v>3.329791002479631E-3</v>
      </c>
      <c r="AL30">
        <v>0</v>
      </c>
      <c r="AM30">
        <v>3.4713182330990201E-4</v>
      </c>
      <c r="AN30">
        <v>0</v>
      </c>
      <c r="AO30">
        <v>5.0714477491721607E-4</v>
      </c>
      <c r="AP30">
        <v>1.947867969967417E-3</v>
      </c>
      <c r="AQ30">
        <v>1.5204995927233229E-3</v>
      </c>
      <c r="AR30">
        <v>0</v>
      </c>
      <c r="AS30">
        <v>1.6098665720756359E-3</v>
      </c>
      <c r="AT30">
        <v>1.5731063462988901E-3</v>
      </c>
      <c r="AU30">
        <v>0</v>
      </c>
      <c r="AV30">
        <v>0</v>
      </c>
      <c r="AW30">
        <v>3.5965717783899599E-3</v>
      </c>
      <c r="AX30">
        <v>4.5541264077789403E-3</v>
      </c>
      <c r="AY30">
        <v>0</v>
      </c>
      <c r="AZ30">
        <v>1.201078040778064E-3</v>
      </c>
      <c r="BA30">
        <v>0</v>
      </c>
      <c r="BB30">
        <v>2.59770027123047E-3</v>
      </c>
      <c r="BC30">
        <v>0</v>
      </c>
      <c r="BD30">
        <v>0</v>
      </c>
      <c r="BE30">
        <v>3.0610943412269888E-3</v>
      </c>
      <c r="BF30">
        <v>0</v>
      </c>
      <c r="BG30">
        <v>3.8766796762448601E-3</v>
      </c>
      <c r="BH30">
        <v>1.368999369539764E-2</v>
      </c>
      <c r="BI30">
        <v>2.608648881239242E-3</v>
      </c>
      <c r="BJ30">
        <v>1.2577561630051991E-2</v>
      </c>
      <c r="BK30">
        <v>1.0422572064018139E-2</v>
      </c>
      <c r="BL30">
        <v>1.160400041816218E-2</v>
      </c>
      <c r="BM30">
        <v>6.858866721689387E-3</v>
      </c>
      <c r="BN30">
        <v>1.8672519862738431E-2</v>
      </c>
      <c r="BO30">
        <v>9.661652710946083E-3</v>
      </c>
      <c r="BP30">
        <v>1.23207118633521E-2</v>
      </c>
      <c r="BQ30">
        <v>7.221198295918059E-3</v>
      </c>
      <c r="BR30">
        <v>4.8721071863580996E-3</v>
      </c>
      <c r="BS30">
        <v>2.0388466642538301E-2</v>
      </c>
      <c r="BT30">
        <v>1.2416098479823841E-2</v>
      </c>
      <c r="BU30">
        <v>3.8406480220662688E-3</v>
      </c>
      <c r="BV30">
        <v>3.7813504823151121E-3</v>
      </c>
      <c r="BW30">
        <v>1.5795336993713691E-2</v>
      </c>
      <c r="BX30">
        <v>4.1341050329394818E-3</v>
      </c>
      <c r="BY30">
        <v>4.4134656358434284E-3</v>
      </c>
      <c r="BZ30">
        <v>2.0771963922378449E-2</v>
      </c>
      <c r="CA30">
        <v>6.9360049796958834E-3</v>
      </c>
      <c r="CB30">
        <v>1.9629086737620292E-2</v>
      </c>
      <c r="CC30">
        <v>0</v>
      </c>
      <c r="CD30">
        <v>3.018987844601573E-3</v>
      </c>
      <c r="CE30">
        <v>1.661366117624721E-3</v>
      </c>
      <c r="CF30">
        <v>1.4450345001986919E-2</v>
      </c>
      <c r="CG30">
        <v>1.977334435131625E-3</v>
      </c>
      <c r="CH30">
        <v>4.0459621297944653E-3</v>
      </c>
      <c r="CI30">
        <v>9.6866694642607359E-3</v>
      </c>
      <c r="CJ30">
        <v>1.08229793497554E-2</v>
      </c>
      <c r="CK30">
        <v>1.859078975377847E-2</v>
      </c>
      <c r="CL30">
        <v>2.7616764286364599E-3</v>
      </c>
      <c r="CM30">
        <v>2.062168309325246E-3</v>
      </c>
      <c r="CN30">
        <v>3.823518386625183E-3</v>
      </c>
      <c r="CO30">
        <v>0</v>
      </c>
      <c r="CP30">
        <v>1.366912434760997E-3</v>
      </c>
      <c r="CQ30">
        <v>0</v>
      </c>
      <c r="CR30">
        <v>4.5559252623496291E-2</v>
      </c>
      <c r="CS30">
        <v>4.2300582966017346E-3</v>
      </c>
      <c r="CT30">
        <v>1.54291224686596E-3</v>
      </c>
      <c r="CU30">
        <v>3.9739046925191248E-3</v>
      </c>
      <c r="CV30">
        <v>5.9427033694006842E-3</v>
      </c>
      <c r="CW30">
        <v>2.965924111028724E-3</v>
      </c>
      <c r="CX30">
        <v>4.9048131772467987E-2</v>
      </c>
      <c r="CY30">
        <v>1.7654647925578869E-3</v>
      </c>
      <c r="CZ30">
        <v>1.195479592789764E-2</v>
      </c>
      <c r="DA30">
        <v>1.6661638003285389E-2</v>
      </c>
      <c r="DB30">
        <v>4.9495526365886163E-3</v>
      </c>
      <c r="DC30">
        <v>5.6867637671908552E-3</v>
      </c>
      <c r="DD30">
        <v>1.72328554276432E-2</v>
      </c>
      <c r="DE30">
        <v>1.3085632924266051E-2</v>
      </c>
      <c r="DF30">
        <v>7.8486334968465316E-3</v>
      </c>
    </row>
    <row r="31" spans="1:110" x14ac:dyDescent="0.2">
      <c r="A31" t="s">
        <v>138</v>
      </c>
      <c r="B31">
        <v>0</v>
      </c>
      <c r="C31">
        <v>1.3614638149954131E-2</v>
      </c>
      <c r="D31">
        <v>1.4182568334192879E-3</v>
      </c>
      <c r="E31">
        <v>0</v>
      </c>
      <c r="F31">
        <v>3.666974905136954E-3</v>
      </c>
      <c r="G31">
        <v>0</v>
      </c>
      <c r="H31">
        <v>1.7710245427969271E-2</v>
      </c>
      <c r="I31">
        <v>0</v>
      </c>
      <c r="J31">
        <v>2.1805494984736149E-4</v>
      </c>
      <c r="K31">
        <v>0</v>
      </c>
      <c r="L31">
        <v>0</v>
      </c>
      <c r="M31">
        <v>2.869348976598865E-4</v>
      </c>
      <c r="N31">
        <v>0</v>
      </c>
      <c r="O31">
        <v>0</v>
      </c>
      <c r="P31">
        <v>0</v>
      </c>
      <c r="Q31">
        <v>0</v>
      </c>
      <c r="R31">
        <v>8.2184852699456314E-4</v>
      </c>
      <c r="S31">
        <v>0</v>
      </c>
      <c r="T31">
        <v>1.242493269828122E-3</v>
      </c>
      <c r="U31">
        <v>0</v>
      </c>
      <c r="V31">
        <v>1.1977840994160801E-3</v>
      </c>
      <c r="W31">
        <v>0</v>
      </c>
      <c r="X31">
        <v>0</v>
      </c>
      <c r="Y31">
        <v>2.6461488356945119E-3</v>
      </c>
      <c r="Z31">
        <v>0</v>
      </c>
      <c r="AA31">
        <v>1.9912251096861292E-3</v>
      </c>
      <c r="AB31">
        <v>0</v>
      </c>
      <c r="AC31">
        <v>1.519038617337294E-3</v>
      </c>
      <c r="AD31">
        <v>0</v>
      </c>
      <c r="AE31">
        <v>0</v>
      </c>
      <c r="AF31">
        <v>0</v>
      </c>
      <c r="AG31">
        <v>1.426397869912514E-3</v>
      </c>
      <c r="AH31">
        <v>0</v>
      </c>
      <c r="AI31">
        <v>1.1685932663760979E-3</v>
      </c>
      <c r="AJ31">
        <v>1.1792066559664579E-3</v>
      </c>
      <c r="AK31">
        <v>0</v>
      </c>
      <c r="AL31">
        <v>2.936543954723831E-3</v>
      </c>
      <c r="AM31">
        <v>0</v>
      </c>
      <c r="AN31">
        <v>0</v>
      </c>
      <c r="AO31">
        <v>0</v>
      </c>
      <c r="AP31">
        <v>4.2498937526561833E-3</v>
      </c>
      <c r="AQ31">
        <v>0</v>
      </c>
      <c r="AR31">
        <v>4.202196184283173E-3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8.8631327765467879E-3</v>
      </c>
      <c r="BB31">
        <v>0</v>
      </c>
      <c r="BC31">
        <v>1.9564547601930781E-2</v>
      </c>
      <c r="BD31">
        <v>0</v>
      </c>
      <c r="BE31">
        <v>0</v>
      </c>
      <c r="BF31">
        <v>5.4602416828285838E-3</v>
      </c>
      <c r="BG31">
        <v>0</v>
      </c>
      <c r="BH31">
        <v>4.2931339878111022E-3</v>
      </c>
      <c r="BI31">
        <v>0</v>
      </c>
      <c r="BJ31">
        <v>5.2658058024484316E-3</v>
      </c>
      <c r="BK31">
        <v>0</v>
      </c>
      <c r="BL31">
        <v>2.230198278565704E-3</v>
      </c>
      <c r="BM31">
        <v>0</v>
      </c>
      <c r="BN31">
        <v>3.1223915664512938E-3</v>
      </c>
      <c r="BO31">
        <v>0</v>
      </c>
      <c r="BP31">
        <v>0</v>
      </c>
      <c r="BQ31">
        <v>1.60135359700275E-3</v>
      </c>
      <c r="BR31">
        <v>0</v>
      </c>
      <c r="BS31">
        <v>2.2921944746048979E-3</v>
      </c>
      <c r="BT31">
        <v>0</v>
      </c>
      <c r="BU31">
        <v>1.2569393526762329E-3</v>
      </c>
      <c r="BV31">
        <v>0</v>
      </c>
      <c r="BW31">
        <v>5.052916368266094E-3</v>
      </c>
      <c r="BX31">
        <v>0</v>
      </c>
      <c r="BY31">
        <v>1.004443903329884E-3</v>
      </c>
      <c r="BZ31">
        <v>0</v>
      </c>
      <c r="CA31">
        <v>1.7784628153066371E-3</v>
      </c>
      <c r="CB31">
        <v>4.4930214772799697E-3</v>
      </c>
      <c r="CC31">
        <v>0</v>
      </c>
      <c r="CD31">
        <v>8.4611106697386196E-3</v>
      </c>
      <c r="CE31">
        <v>0</v>
      </c>
      <c r="CF31">
        <v>8.5618294136772521E-3</v>
      </c>
      <c r="CG31">
        <v>0</v>
      </c>
      <c r="CH31">
        <v>2.9778281275287259E-3</v>
      </c>
      <c r="CI31">
        <v>0</v>
      </c>
      <c r="CJ31">
        <v>8.3553400580111698E-3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8.1025641025641026E-3</v>
      </c>
      <c r="CR31">
        <v>0</v>
      </c>
      <c r="CS31">
        <v>6.1495805488411773E-3</v>
      </c>
      <c r="CT31">
        <v>0</v>
      </c>
      <c r="CU31">
        <v>3.0135443918270031E-3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2.2600466134614031E-3</v>
      </c>
      <c r="DE31">
        <v>3.1866567224896601E-3</v>
      </c>
      <c r="DF31">
        <v>0</v>
      </c>
    </row>
    <row r="32" spans="1:110" x14ac:dyDescent="0.2">
      <c r="A32" t="s">
        <v>139</v>
      </c>
      <c r="B32">
        <v>0</v>
      </c>
      <c r="C32">
        <v>0</v>
      </c>
      <c r="D32">
        <v>0</v>
      </c>
      <c r="E32">
        <v>1.426402245433212E-3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4.5469238228639146E-3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</row>
    <row r="33" spans="1:110" x14ac:dyDescent="0.2">
      <c r="A33" t="s">
        <v>140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7.6193774622278021E-3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</row>
    <row r="34" spans="1:110" x14ac:dyDescent="0.2">
      <c r="A34" t="s">
        <v>141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1.9914282003549938E-3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</row>
    <row r="35" spans="1:110" x14ac:dyDescent="0.2">
      <c r="A35" t="s">
        <v>142</v>
      </c>
      <c r="B35">
        <v>1.743281104078033E-3</v>
      </c>
      <c r="C35">
        <v>0</v>
      </c>
      <c r="D35">
        <v>0</v>
      </c>
      <c r="E35">
        <v>3.0828693691621039E-3</v>
      </c>
      <c r="F35">
        <v>0</v>
      </c>
      <c r="G35">
        <v>1.4069314824368049E-4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3.7928830172597491E-3</v>
      </c>
      <c r="AA35">
        <v>0</v>
      </c>
      <c r="AB35">
        <v>2.9052876234747239E-4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4.0081887727615546E-3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7.0011668611435242E-3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6.9847247107412914E-4</v>
      </c>
      <c r="CA35">
        <v>1.4227702522453089E-3</v>
      </c>
      <c r="CB35">
        <v>0</v>
      </c>
      <c r="CC35">
        <v>9.3612123537310573E-3</v>
      </c>
      <c r="CD35">
        <v>0</v>
      </c>
      <c r="CE35">
        <v>6.9302700906631234E-3</v>
      </c>
      <c r="CF35">
        <v>0</v>
      </c>
      <c r="CG35">
        <v>0</v>
      </c>
      <c r="CH35">
        <v>0</v>
      </c>
      <c r="CI35">
        <v>0</v>
      </c>
      <c r="CJ35">
        <v>1.039006017576518E-2</v>
      </c>
      <c r="CK35">
        <v>0</v>
      </c>
      <c r="CL35">
        <v>2.4885435950350518E-3</v>
      </c>
      <c r="CM35">
        <v>0</v>
      </c>
      <c r="CN35">
        <v>5.3979083105296704E-3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2.256681388826203E-3</v>
      </c>
      <c r="CX35">
        <v>1.55781081762159E-3</v>
      </c>
      <c r="CY35">
        <v>3.1235146329870308E-3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5.5781359495444991E-3</v>
      </c>
    </row>
    <row r="36" spans="1:110" x14ac:dyDescent="0.2">
      <c r="A36" t="s">
        <v>143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2.0735604051940991E-3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</row>
    <row r="37" spans="1:110" x14ac:dyDescent="0.2">
      <c r="A37" t="s">
        <v>144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2.6854306886939972E-3</v>
      </c>
      <c r="I37">
        <v>0</v>
      </c>
      <c r="J37">
        <v>0</v>
      </c>
      <c r="K37">
        <v>2.2214368657545308E-3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6.5905346287142771E-3</v>
      </c>
      <c r="BB37">
        <v>0</v>
      </c>
      <c r="BC37">
        <v>1.7972681524083391E-3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5.5413654270747657E-3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</row>
    <row r="38" spans="1:110" x14ac:dyDescent="0.2">
      <c r="A38" t="s">
        <v>145</v>
      </c>
      <c r="B38">
        <v>5.1883366192798585E-4</v>
      </c>
      <c r="C38">
        <v>3.3795201081446432E-4</v>
      </c>
      <c r="D38">
        <v>0</v>
      </c>
      <c r="E38">
        <v>0</v>
      </c>
      <c r="F38">
        <v>2.5509390644430982E-4</v>
      </c>
      <c r="G38">
        <v>0</v>
      </c>
      <c r="H38">
        <v>0</v>
      </c>
      <c r="I38">
        <v>2.7356787218909011E-4</v>
      </c>
      <c r="J38">
        <v>4.3610989969472308E-4</v>
      </c>
      <c r="K38">
        <v>1.7670520523047409E-4</v>
      </c>
      <c r="L38">
        <v>1.2761884504945231E-4</v>
      </c>
      <c r="M38">
        <v>9.564496588662883E-4</v>
      </c>
      <c r="N38">
        <v>1.8086885301846229E-3</v>
      </c>
      <c r="O38">
        <v>5.9926756186882701E-3</v>
      </c>
      <c r="P38">
        <v>4.5664706889662649E-4</v>
      </c>
      <c r="Q38">
        <v>0</v>
      </c>
      <c r="R38">
        <v>3.540270577822734E-3</v>
      </c>
      <c r="S38">
        <v>0</v>
      </c>
      <c r="T38">
        <v>2.7265824532339339E-3</v>
      </c>
      <c r="U38">
        <v>1.155199742094941E-3</v>
      </c>
      <c r="V38">
        <v>3.331337026500973E-3</v>
      </c>
      <c r="W38">
        <v>7.2053684633701333E-3</v>
      </c>
      <c r="X38">
        <v>5.984705751967195E-4</v>
      </c>
      <c r="Y38">
        <v>4.6816479400749074E-3</v>
      </c>
      <c r="Z38">
        <v>7.2448327295972724E-4</v>
      </c>
      <c r="AA38">
        <v>6.1761727978400273E-3</v>
      </c>
      <c r="AB38">
        <v>6.5207566660210473E-3</v>
      </c>
      <c r="AC38">
        <v>6.7512827437213069E-4</v>
      </c>
      <c r="AD38">
        <v>1.733809280979092E-3</v>
      </c>
      <c r="AE38">
        <v>4.2718775113141311E-3</v>
      </c>
      <c r="AF38">
        <v>5.1488601918365648E-3</v>
      </c>
      <c r="AG38">
        <v>8.241409915050082E-4</v>
      </c>
      <c r="AH38">
        <v>2.3274350390562731E-3</v>
      </c>
      <c r="AI38">
        <v>2.3687701345461438E-3</v>
      </c>
      <c r="AJ38">
        <v>0</v>
      </c>
      <c r="AK38">
        <v>2.833864682961389E-3</v>
      </c>
      <c r="AL38">
        <v>0</v>
      </c>
      <c r="AM38">
        <v>6.3640834273482022E-4</v>
      </c>
      <c r="AN38">
        <v>0</v>
      </c>
      <c r="AO38">
        <v>2.2970675099191549E-3</v>
      </c>
      <c r="AP38">
        <v>7.4373140671483214E-4</v>
      </c>
      <c r="AQ38">
        <v>1.493347814281835E-3</v>
      </c>
      <c r="AR38">
        <v>0</v>
      </c>
      <c r="AS38">
        <v>4.0110234931376026E-3</v>
      </c>
      <c r="AT38">
        <v>0</v>
      </c>
      <c r="AU38">
        <v>6.9728060563801174E-4</v>
      </c>
      <c r="AV38">
        <v>0</v>
      </c>
      <c r="AW38">
        <v>0</v>
      </c>
      <c r="AX38">
        <v>1.8462674626130841E-3</v>
      </c>
      <c r="AY38">
        <v>0</v>
      </c>
      <c r="AZ38">
        <v>1.7576751816264361E-4</v>
      </c>
      <c r="BA38">
        <v>0</v>
      </c>
      <c r="BB38">
        <v>6.6852580509607672E-4</v>
      </c>
      <c r="BC38">
        <v>0</v>
      </c>
      <c r="BD38">
        <v>0</v>
      </c>
      <c r="BE38">
        <v>3.6137919306151951E-4</v>
      </c>
      <c r="BF38">
        <v>0</v>
      </c>
      <c r="BG38">
        <v>0</v>
      </c>
      <c r="BH38">
        <v>8.1059173196433392E-4</v>
      </c>
      <c r="BI38">
        <v>0</v>
      </c>
      <c r="BJ38">
        <v>2.8509139694784498E-3</v>
      </c>
      <c r="BK38">
        <v>0</v>
      </c>
      <c r="BL38">
        <v>0</v>
      </c>
      <c r="BM38">
        <v>3.1306030679910071E-4</v>
      </c>
      <c r="BN38">
        <v>3.400624478313291E-3</v>
      </c>
      <c r="BO38">
        <v>1.439775698101769E-3</v>
      </c>
      <c r="BP38">
        <v>0</v>
      </c>
      <c r="BQ38">
        <v>6.9492703266157063E-4</v>
      </c>
      <c r="BR38">
        <v>0</v>
      </c>
      <c r="BS38">
        <v>3.136687175775124E-3</v>
      </c>
      <c r="BT38">
        <v>2.3346509962061919E-3</v>
      </c>
      <c r="BU38">
        <v>6.6338465835690094E-4</v>
      </c>
      <c r="BV38">
        <v>4.8874598070739557E-4</v>
      </c>
      <c r="BW38">
        <v>1.4721094931168929E-3</v>
      </c>
      <c r="BX38">
        <v>8.0014936121409325E-4</v>
      </c>
      <c r="BY38">
        <v>4.8700310464479208E-4</v>
      </c>
      <c r="BZ38">
        <v>1.032524522457408E-3</v>
      </c>
      <c r="CA38">
        <v>1.274565017636423E-3</v>
      </c>
      <c r="CB38">
        <v>3.2821362564527429E-3</v>
      </c>
      <c r="CC38">
        <v>0</v>
      </c>
      <c r="CD38">
        <v>1.3505998252164931E-3</v>
      </c>
      <c r="CE38">
        <v>0</v>
      </c>
      <c r="CF38">
        <v>8.2728225136375119E-3</v>
      </c>
      <c r="CG38">
        <v>7.6732381064809345E-4</v>
      </c>
      <c r="CH38">
        <v>2.0391649134164102E-3</v>
      </c>
      <c r="CI38">
        <v>2.8675339208280881E-3</v>
      </c>
      <c r="CJ38">
        <v>2.6840988787393389E-3</v>
      </c>
      <c r="CK38">
        <v>0</v>
      </c>
      <c r="CL38">
        <v>3.9452520409092288E-4</v>
      </c>
      <c r="CM38">
        <v>3.0326004548900679E-4</v>
      </c>
      <c r="CN38">
        <v>7.8719496195224351E-4</v>
      </c>
      <c r="CO38">
        <v>0</v>
      </c>
      <c r="CP38">
        <v>7.8701018971087731E-4</v>
      </c>
      <c r="CQ38">
        <v>5.8119658119658117E-4</v>
      </c>
      <c r="CR38">
        <v>4.7606859482979269E-3</v>
      </c>
      <c r="CS38">
        <v>0</v>
      </c>
      <c r="CT38">
        <v>2.7643844423015109E-3</v>
      </c>
      <c r="CU38">
        <v>1.3246348975063751E-3</v>
      </c>
      <c r="CV38">
        <v>2.6349722486965301E-3</v>
      </c>
      <c r="CW38">
        <v>8.7043424997582119E-4</v>
      </c>
      <c r="CX38">
        <v>5.0170671920460024E-3</v>
      </c>
      <c r="CY38">
        <v>6.4507367420384328E-4</v>
      </c>
      <c r="CZ38">
        <v>4.6075775972105474E-3</v>
      </c>
      <c r="DA38">
        <v>6.6043112407388783E-3</v>
      </c>
      <c r="DB38">
        <v>2.91896693952662E-3</v>
      </c>
      <c r="DC38">
        <v>2.205071664829107E-3</v>
      </c>
      <c r="DD38">
        <v>1.059396850060033E-3</v>
      </c>
      <c r="DE38">
        <v>2.9832531019052138E-3</v>
      </c>
      <c r="DF38">
        <v>1.9341275402943239E-3</v>
      </c>
    </row>
    <row r="39" spans="1:110" x14ac:dyDescent="0.2">
      <c r="A39" t="s">
        <v>146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3.2444431795543159E-3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</row>
    <row r="40" spans="1:110" x14ac:dyDescent="0.2">
      <c r="A40" t="s">
        <v>147</v>
      </c>
      <c r="B40">
        <v>2.365881498391616E-3</v>
      </c>
      <c r="C40">
        <v>2.0277120648867861E-3</v>
      </c>
      <c r="D40">
        <v>0</v>
      </c>
      <c r="E40">
        <v>2.3466617586159299E-3</v>
      </c>
      <c r="F40">
        <v>2.9973534007206402E-3</v>
      </c>
      <c r="G40">
        <v>3.0952492613609719E-3</v>
      </c>
      <c r="H40">
        <v>0</v>
      </c>
      <c r="I40">
        <v>7.9635607594244137E-2</v>
      </c>
      <c r="J40">
        <v>9.9993769858575787E-3</v>
      </c>
      <c r="K40">
        <v>0.14575655071439389</v>
      </c>
      <c r="L40">
        <v>0.64732532170583856</v>
      </c>
      <c r="M40">
        <v>1.94478097302812E-3</v>
      </c>
      <c r="N40">
        <v>0.1100911169504829</v>
      </c>
      <c r="O40">
        <v>1.5536566418821441E-4</v>
      </c>
      <c r="P40">
        <v>1.1130772304355271E-3</v>
      </c>
      <c r="Q40">
        <v>0</v>
      </c>
      <c r="R40">
        <v>6.5115690984953846E-3</v>
      </c>
      <c r="S40">
        <v>0</v>
      </c>
      <c r="T40">
        <v>5.3841375025885279E-3</v>
      </c>
      <c r="U40">
        <v>0</v>
      </c>
      <c r="V40">
        <v>9.3576882766881273E-4</v>
      </c>
      <c r="W40">
        <v>0</v>
      </c>
      <c r="X40">
        <v>1.1304444198160261E-3</v>
      </c>
      <c r="Y40">
        <v>9.0783260055365585E-3</v>
      </c>
      <c r="Z40">
        <v>0</v>
      </c>
      <c r="AA40">
        <v>7.424907188660141E-3</v>
      </c>
      <c r="AB40">
        <v>0</v>
      </c>
      <c r="AC40">
        <v>0</v>
      </c>
      <c r="AD40">
        <v>0</v>
      </c>
      <c r="AE40">
        <v>5.9637101890623019E-3</v>
      </c>
      <c r="AF40">
        <v>0</v>
      </c>
      <c r="AG40">
        <v>6.0542665145175596E-3</v>
      </c>
      <c r="AH40">
        <v>0</v>
      </c>
      <c r="AI40">
        <v>0</v>
      </c>
      <c r="AJ40">
        <v>0</v>
      </c>
      <c r="AK40">
        <v>0</v>
      </c>
      <c r="AL40">
        <v>3.3903734749993332E-3</v>
      </c>
      <c r="AM40">
        <v>0</v>
      </c>
      <c r="AN40">
        <v>1.2032520325203249E-3</v>
      </c>
      <c r="AO40">
        <v>0</v>
      </c>
      <c r="AP40">
        <v>2.479104689049441E-3</v>
      </c>
      <c r="AQ40">
        <v>0</v>
      </c>
      <c r="AR40">
        <v>1.318937488497638E-3</v>
      </c>
      <c r="AS40">
        <v>0</v>
      </c>
      <c r="AT40">
        <v>0.1428509858851417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5.9655701380603374E-3</v>
      </c>
      <c r="BB40">
        <v>0</v>
      </c>
      <c r="BC40">
        <v>9.7155181267330804E-2</v>
      </c>
      <c r="BD40">
        <v>0</v>
      </c>
      <c r="BE40">
        <v>2.6359423493899068E-3</v>
      </c>
      <c r="BF40">
        <v>8.0560942861405342E-4</v>
      </c>
      <c r="BG40">
        <v>7.0723210309872426E-3</v>
      </c>
      <c r="BH40">
        <v>3.212345011858657E-3</v>
      </c>
      <c r="BI40">
        <v>7.3418674698795174E-3</v>
      </c>
      <c r="BJ40">
        <v>8.3850410867013247E-4</v>
      </c>
      <c r="BK40">
        <v>1.5394008111290391E-2</v>
      </c>
      <c r="BL40">
        <v>8.3632435446213895E-4</v>
      </c>
      <c r="BM40">
        <v>1.508381478213849E-3</v>
      </c>
      <c r="BN40">
        <v>3.9416329180449503E-2</v>
      </c>
      <c r="BO40">
        <v>7.1988784905088472E-4</v>
      </c>
      <c r="BP40">
        <v>3.5468715970256061E-3</v>
      </c>
      <c r="BQ40">
        <v>9.8800495513188501E-3</v>
      </c>
      <c r="BR40">
        <v>0</v>
      </c>
      <c r="BS40">
        <v>1.6487714641894879E-3</v>
      </c>
      <c r="BT40">
        <v>2.241795558857082E-2</v>
      </c>
      <c r="BU40">
        <v>9.8809399113159464E-3</v>
      </c>
      <c r="BV40">
        <v>6.1736334405144695E-4</v>
      </c>
      <c r="BW40">
        <v>1.1936022917163999E-3</v>
      </c>
      <c r="BX40">
        <v>6.9346277971888087E-4</v>
      </c>
      <c r="BY40">
        <v>0</v>
      </c>
      <c r="BZ40">
        <v>1.4576816787634E-3</v>
      </c>
      <c r="CA40">
        <v>3.5717461540741617E-2</v>
      </c>
      <c r="CB40">
        <v>0</v>
      </c>
      <c r="CC40">
        <v>1.2276999808171879E-3</v>
      </c>
      <c r="CD40">
        <v>0</v>
      </c>
      <c r="CE40">
        <v>0</v>
      </c>
      <c r="CF40">
        <v>3.359705212961959E-3</v>
      </c>
      <c r="CG40">
        <v>4.338330775587298E-3</v>
      </c>
      <c r="CH40">
        <v>0</v>
      </c>
      <c r="CI40">
        <v>0</v>
      </c>
      <c r="CJ40">
        <v>6.0608684358630241E-4</v>
      </c>
      <c r="CK40">
        <v>0</v>
      </c>
      <c r="CL40">
        <v>0</v>
      </c>
      <c r="CM40">
        <v>0</v>
      </c>
      <c r="CN40">
        <v>2.6239832065074782E-4</v>
      </c>
      <c r="CO40">
        <v>0</v>
      </c>
      <c r="CP40">
        <v>0</v>
      </c>
      <c r="CQ40">
        <v>0</v>
      </c>
      <c r="CR40">
        <v>0</v>
      </c>
      <c r="CS40">
        <v>3.7324043793544718E-3</v>
      </c>
      <c r="CT40">
        <v>0</v>
      </c>
      <c r="CU40">
        <v>1.159055535318078E-3</v>
      </c>
      <c r="CV40">
        <v>8.1852329427594336E-3</v>
      </c>
      <c r="CW40">
        <v>0.29930042876946389</v>
      </c>
      <c r="CX40">
        <v>6.4145151313830151E-4</v>
      </c>
      <c r="CY40">
        <v>0.29218442316833032</v>
      </c>
      <c r="CZ40">
        <v>5.6038105912020178E-4</v>
      </c>
      <c r="DA40">
        <v>3.6876864796003893E-4</v>
      </c>
      <c r="DB40">
        <v>0</v>
      </c>
      <c r="DC40">
        <v>0</v>
      </c>
      <c r="DD40">
        <v>5.5088636203121689E-3</v>
      </c>
      <c r="DE40">
        <v>5.5596989626415351E-3</v>
      </c>
      <c r="DF40">
        <v>0</v>
      </c>
    </row>
    <row r="41" spans="1:110" x14ac:dyDescent="0.2">
      <c r="A41" t="s">
        <v>148</v>
      </c>
      <c r="B41">
        <v>0</v>
      </c>
      <c r="C41">
        <v>0</v>
      </c>
      <c r="D41">
        <v>1.9769640708268872E-3</v>
      </c>
      <c r="E41">
        <v>0</v>
      </c>
      <c r="F41">
        <v>2.9973534007206402E-3</v>
      </c>
      <c r="G41">
        <v>0</v>
      </c>
      <c r="H41">
        <v>5.4048541709157657E-3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3.666708812744974E-3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1.6072410438607619E-3</v>
      </c>
      <c r="AF41">
        <v>0</v>
      </c>
      <c r="AG41">
        <v>1.2045137568150121E-3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2.4082731265051712E-3</v>
      </c>
      <c r="AQ41">
        <v>0</v>
      </c>
      <c r="AR41">
        <v>0</v>
      </c>
      <c r="AS41">
        <v>0</v>
      </c>
      <c r="AT41">
        <v>0</v>
      </c>
      <c r="AU41">
        <v>1.9258226250954611E-3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5.3143998979635217E-4</v>
      </c>
      <c r="BF41">
        <v>0</v>
      </c>
      <c r="BG41">
        <v>0</v>
      </c>
      <c r="BH41">
        <v>1.1708547239484819E-3</v>
      </c>
      <c r="BI41">
        <v>0</v>
      </c>
      <c r="BJ41">
        <v>2.951534462518867E-3</v>
      </c>
      <c r="BK41">
        <v>0</v>
      </c>
      <c r="BL41">
        <v>1.219639683590619E-3</v>
      </c>
      <c r="BM41">
        <v>0</v>
      </c>
      <c r="BN41">
        <v>1.08201687946332E-3</v>
      </c>
      <c r="BO41">
        <v>0</v>
      </c>
      <c r="BP41">
        <v>0</v>
      </c>
      <c r="BQ41">
        <v>9.5174789255823792E-3</v>
      </c>
      <c r="BR41">
        <v>0</v>
      </c>
      <c r="BS41">
        <v>2.493264165359714E-3</v>
      </c>
      <c r="BT41">
        <v>0</v>
      </c>
      <c r="BU41">
        <v>0</v>
      </c>
      <c r="BV41">
        <v>0</v>
      </c>
      <c r="BW41">
        <v>5.2518500835521606E-3</v>
      </c>
      <c r="BX41">
        <v>0</v>
      </c>
      <c r="BY41">
        <v>1.4153527728739269E-2</v>
      </c>
      <c r="BZ41">
        <v>0</v>
      </c>
      <c r="CA41">
        <v>0</v>
      </c>
      <c r="CB41">
        <v>2.714932126696833E-2</v>
      </c>
      <c r="CC41">
        <v>0</v>
      </c>
      <c r="CD41">
        <v>0</v>
      </c>
      <c r="CE41">
        <v>0</v>
      </c>
      <c r="CF41">
        <v>2.6733138253675812E-3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1.5466262319939351E-3</v>
      </c>
      <c r="CN41">
        <v>0</v>
      </c>
      <c r="CO41">
        <v>0</v>
      </c>
      <c r="CP41">
        <v>0</v>
      </c>
      <c r="CQ41">
        <v>1.435897435897436E-3</v>
      </c>
      <c r="CR41">
        <v>0</v>
      </c>
      <c r="CS41">
        <v>1.9550689606142469E-3</v>
      </c>
      <c r="CT41">
        <v>0</v>
      </c>
      <c r="CU41">
        <v>2.6161539225750901E-3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1.1605640341205831E-3</v>
      </c>
      <c r="DD41">
        <v>0</v>
      </c>
      <c r="DE41">
        <v>0</v>
      </c>
      <c r="DF41">
        <v>0</v>
      </c>
    </row>
    <row r="42" spans="1:110" x14ac:dyDescent="0.2">
      <c r="A42" t="s">
        <v>149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8.6926879154593482E-3</v>
      </c>
      <c r="BB42">
        <v>0</v>
      </c>
      <c r="BC42">
        <v>1.5405155592071481E-2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</row>
    <row r="43" spans="1:110" x14ac:dyDescent="0.2">
      <c r="A43" t="s">
        <v>150</v>
      </c>
      <c r="B43">
        <v>4.5034761855349166E-3</v>
      </c>
      <c r="C43">
        <v>1.54492347800898E-3</v>
      </c>
      <c r="D43">
        <v>2.277806429430978E-3</v>
      </c>
      <c r="E43">
        <v>6.8559333732112456E-3</v>
      </c>
      <c r="F43">
        <v>3.6350881668314149E-3</v>
      </c>
      <c r="G43">
        <v>0</v>
      </c>
      <c r="H43">
        <v>5.2008974097491334E-3</v>
      </c>
      <c r="I43">
        <v>3.173387317393445E-3</v>
      </c>
      <c r="J43">
        <v>3.9872905114946107E-3</v>
      </c>
      <c r="K43">
        <v>4.0389761195536931E-4</v>
      </c>
      <c r="L43">
        <v>2.7650749760714668E-4</v>
      </c>
      <c r="M43">
        <v>4.6228400178537268E-3</v>
      </c>
      <c r="N43">
        <v>1.3991741459918781E-3</v>
      </c>
      <c r="O43">
        <v>4.3480190877816002E-2</v>
      </c>
      <c r="P43">
        <v>3.4762258119755703E-2</v>
      </c>
      <c r="Q43">
        <v>9.1389728096676736E-3</v>
      </c>
      <c r="R43">
        <v>4.463269692755089E-2</v>
      </c>
      <c r="S43">
        <v>3.7088035441673897E-2</v>
      </c>
      <c r="T43">
        <v>3.3754400496997308E-2</v>
      </c>
      <c r="U43">
        <v>0.1042634930016388</v>
      </c>
      <c r="V43">
        <v>2.578978889055248E-2</v>
      </c>
      <c r="W43">
        <v>7.20846089618703E-2</v>
      </c>
      <c r="X43">
        <v>9.5090324725700982E-3</v>
      </c>
      <c r="Y43">
        <v>2.9636866959778539E-2</v>
      </c>
      <c r="Z43">
        <v>5.3696995525250356E-3</v>
      </c>
      <c r="AA43">
        <v>3.4863314208572388E-2</v>
      </c>
      <c r="AB43">
        <v>1.7657692556007489E-2</v>
      </c>
      <c r="AC43">
        <v>2.0861463678098841E-2</v>
      </c>
      <c r="AD43">
        <v>0.13000169981302059</v>
      </c>
      <c r="AE43">
        <v>7.9981389840544773E-2</v>
      </c>
      <c r="AF43">
        <v>6.0125399659510859E-2</v>
      </c>
      <c r="AG43">
        <v>2.538988208444275E-2</v>
      </c>
      <c r="AH43">
        <v>1.2753068707157659E-3</v>
      </c>
      <c r="AI43">
        <v>5.6218811193228472E-3</v>
      </c>
      <c r="AJ43">
        <v>3.685020799895182E-2</v>
      </c>
      <c r="AK43">
        <v>3.1845554374778602E-2</v>
      </c>
      <c r="AL43">
        <v>3.7801329453535863E-2</v>
      </c>
      <c r="AM43">
        <v>3.6998466834447047E-2</v>
      </c>
      <c r="AN43">
        <v>2.8943089430894312E-2</v>
      </c>
      <c r="AO43">
        <v>0.14370096357507231</v>
      </c>
      <c r="AP43">
        <v>2.8120130330075079E-2</v>
      </c>
      <c r="AQ43">
        <v>8.8243279934835731E-3</v>
      </c>
      <c r="AR43">
        <v>3.0519600024538369E-2</v>
      </c>
      <c r="AS43">
        <v>0.15460176266746711</v>
      </c>
      <c r="AT43">
        <v>2.3919836224544772E-3</v>
      </c>
      <c r="AU43">
        <v>3.0315104426071649E-2</v>
      </c>
      <c r="AV43">
        <v>0</v>
      </c>
      <c r="AW43">
        <v>2.0967248239975509E-2</v>
      </c>
      <c r="AX43">
        <v>0.1554352062691037</v>
      </c>
      <c r="AY43">
        <v>0</v>
      </c>
      <c r="AZ43">
        <v>5.067963440356222E-3</v>
      </c>
      <c r="BA43">
        <v>1.7896710414181009E-2</v>
      </c>
      <c r="BB43">
        <v>5.0693356763571069E-2</v>
      </c>
      <c r="BC43">
        <v>6.3161137927493071E-3</v>
      </c>
      <c r="BD43">
        <v>6.5321647097734406E-3</v>
      </c>
      <c r="BE43">
        <v>2.4658815526550741E-3</v>
      </c>
      <c r="BF43">
        <v>1.1785767566761149E-2</v>
      </c>
      <c r="BG43">
        <v>1.047751263849962E-3</v>
      </c>
      <c r="BH43">
        <v>5.8242517037437316E-3</v>
      </c>
      <c r="BI43">
        <v>5.9165232358003442E-4</v>
      </c>
      <c r="BJ43">
        <v>4.5279221868187152E-3</v>
      </c>
      <c r="BK43">
        <v>9.1579085081330955E-4</v>
      </c>
      <c r="BL43">
        <v>5.4709551521064919E-3</v>
      </c>
      <c r="BM43">
        <v>2.646782593846942E-3</v>
      </c>
      <c r="BN43">
        <v>6.3684422048412518E-3</v>
      </c>
      <c r="BO43">
        <v>5.4938809532830684E-3</v>
      </c>
      <c r="BP43">
        <v>1.309853458199807E-2</v>
      </c>
      <c r="BQ43">
        <v>3.5954920385533429E-3</v>
      </c>
      <c r="BR43">
        <v>9.1352009744214368E-4</v>
      </c>
      <c r="BS43">
        <v>7.5602203723810673E-3</v>
      </c>
      <c r="BT43">
        <v>1.9897593717666411E-3</v>
      </c>
      <c r="BU43">
        <v>0</v>
      </c>
      <c r="BV43">
        <v>5.6591639871382635E-4</v>
      </c>
      <c r="BW43">
        <v>6.8433198058406933E-3</v>
      </c>
      <c r="BX43">
        <v>2.0803883391566432E-3</v>
      </c>
      <c r="BY43">
        <v>3.10464479211055E-3</v>
      </c>
      <c r="BZ43">
        <v>1.6702602569163959E-3</v>
      </c>
      <c r="CA43">
        <v>2.5787710821946232E-3</v>
      </c>
      <c r="CB43">
        <v>7.3609075266076098E-3</v>
      </c>
      <c r="CC43">
        <v>0</v>
      </c>
      <c r="CD43">
        <v>1.1917057281322001E-3</v>
      </c>
      <c r="CE43">
        <v>8.5441686049271375E-4</v>
      </c>
      <c r="CF43">
        <v>1.7448791589899211E-2</v>
      </c>
      <c r="CG43">
        <v>1.136229488844292E-2</v>
      </c>
      <c r="CH43">
        <v>4.8551545557533581E-4</v>
      </c>
      <c r="CI43">
        <v>0</v>
      </c>
      <c r="CJ43">
        <v>3.2036018875275991E-3</v>
      </c>
      <c r="CK43">
        <v>5.3217909600510895E-4</v>
      </c>
      <c r="CL43">
        <v>5.9178780613638434E-3</v>
      </c>
      <c r="CM43">
        <v>0</v>
      </c>
      <c r="CN43">
        <v>5.9601904262098441E-3</v>
      </c>
      <c r="CO43">
        <v>0</v>
      </c>
      <c r="CP43">
        <v>1.4911772015574519E-3</v>
      </c>
      <c r="CQ43">
        <v>1.504273504273504E-3</v>
      </c>
      <c r="CR43">
        <v>0</v>
      </c>
      <c r="CS43">
        <v>5.3320062562206743E-3</v>
      </c>
      <c r="CT43">
        <v>1.864352298296368E-3</v>
      </c>
      <c r="CU43">
        <v>3.377818988641256E-3</v>
      </c>
      <c r="CV43">
        <v>3.6441105567079673E-4</v>
      </c>
      <c r="CW43">
        <v>2.0632515554982432E-3</v>
      </c>
      <c r="CX43">
        <v>2.0526448420425648E-2</v>
      </c>
      <c r="CY43">
        <v>1.9691722686222581E-3</v>
      </c>
      <c r="CZ43">
        <v>0.11126677251642229</v>
      </c>
      <c r="DA43">
        <v>0.1007408897381743</v>
      </c>
      <c r="DB43">
        <v>6.9928294942572494E-2</v>
      </c>
      <c r="DC43">
        <v>6.1509893808390878E-2</v>
      </c>
      <c r="DD43">
        <v>4.6613461402641434E-3</v>
      </c>
      <c r="DE43">
        <v>7.5259339616245164E-3</v>
      </c>
      <c r="DF43">
        <v>3.111422564821303E-3</v>
      </c>
    </row>
    <row r="44" spans="1:110" x14ac:dyDescent="0.2">
      <c r="A44" t="s">
        <v>151</v>
      </c>
      <c r="B44">
        <v>4.0469025630382903E-3</v>
      </c>
      <c r="C44">
        <v>7.4832230966059964E-3</v>
      </c>
      <c r="D44">
        <v>2.707581227436823E-3</v>
      </c>
      <c r="E44">
        <v>5.1994662494823539E-3</v>
      </c>
      <c r="F44">
        <v>1.7633366282962911E-2</v>
      </c>
      <c r="G44">
        <v>3.2828401256858792E-3</v>
      </c>
      <c r="H44">
        <v>1.169352097355361E-2</v>
      </c>
      <c r="I44">
        <v>3.6931662745527168E-3</v>
      </c>
      <c r="J44">
        <v>1.0497788299794411E-2</v>
      </c>
      <c r="K44">
        <v>4.1147069217953251E-3</v>
      </c>
      <c r="L44">
        <v>2.5736467084972879E-3</v>
      </c>
      <c r="M44">
        <v>1.5335076197156161E-2</v>
      </c>
      <c r="N44">
        <v>2.010033102412722E-2</v>
      </c>
      <c r="O44">
        <v>2.5679724780823442E-2</v>
      </c>
      <c r="P44">
        <v>5.89645527712769E-2</v>
      </c>
      <c r="Q44">
        <v>4.1918429003021153E-3</v>
      </c>
      <c r="R44">
        <v>9.8432165886964226E-2</v>
      </c>
      <c r="S44">
        <v>9.638698476367228E-3</v>
      </c>
      <c r="T44">
        <v>7.2237178159729409E-2</v>
      </c>
      <c r="U44">
        <v>2.2056255540929E-2</v>
      </c>
      <c r="V44">
        <v>5.5846683635274737E-2</v>
      </c>
      <c r="W44">
        <v>4.4747502860500353E-2</v>
      </c>
      <c r="X44">
        <v>2.9302892607780118E-2</v>
      </c>
      <c r="Y44">
        <v>7.7348965966454977E-2</v>
      </c>
      <c r="Z44">
        <v>2.4291497975708499E-3</v>
      </c>
      <c r="AA44">
        <v>7.5025312183597703E-2</v>
      </c>
      <c r="AB44">
        <v>1.110465491639228E-2</v>
      </c>
      <c r="AC44">
        <v>2.9266810694031861E-2</v>
      </c>
      <c r="AD44">
        <v>2.8692843787183411E-2</v>
      </c>
      <c r="AE44">
        <v>4.8893964386922138E-2</v>
      </c>
      <c r="AF44">
        <v>2.0304779304903871E-2</v>
      </c>
      <c r="AG44">
        <v>3.3536198808165343E-2</v>
      </c>
      <c r="AH44">
        <v>1.0329985652797699E-2</v>
      </c>
      <c r="AI44">
        <v>3.1046680563451459E-2</v>
      </c>
      <c r="AJ44">
        <v>3.6555406334960197E-2</v>
      </c>
      <c r="AK44">
        <v>8.5370173574211838E-3</v>
      </c>
      <c r="AL44">
        <v>3.3102859125977739E-3</v>
      </c>
      <c r="AM44">
        <v>6.0169516040382998E-3</v>
      </c>
      <c r="AN44">
        <v>9.0406504065040656E-3</v>
      </c>
      <c r="AO44">
        <v>1.148533754959578E-2</v>
      </c>
      <c r="AP44">
        <v>3.109505595693441E-2</v>
      </c>
      <c r="AQ44">
        <v>0</v>
      </c>
      <c r="AR44">
        <v>9.907367646156677E-3</v>
      </c>
      <c r="AS44">
        <v>1.3397364184561651E-2</v>
      </c>
      <c r="AT44">
        <v>4.3529792048270658E-3</v>
      </c>
      <c r="AU44">
        <v>1.025998605438789E-2</v>
      </c>
      <c r="AV44">
        <v>0</v>
      </c>
      <c r="AW44">
        <v>7.8818487909396995E-3</v>
      </c>
      <c r="AX44">
        <v>3.7745912568978609E-3</v>
      </c>
      <c r="AY44">
        <v>2.8338457425477882E-3</v>
      </c>
      <c r="AZ44">
        <v>3.046636981485822E-3</v>
      </c>
      <c r="BA44">
        <v>4.488381341969206E-3</v>
      </c>
      <c r="BB44">
        <v>4.9088894831340489E-3</v>
      </c>
      <c r="BC44">
        <v>3.2864331929752491E-3</v>
      </c>
      <c r="BD44">
        <v>1.9844551017033241E-3</v>
      </c>
      <c r="BE44">
        <v>9.4171166191913611E-3</v>
      </c>
      <c r="BF44">
        <v>3.580486349395793E-3</v>
      </c>
      <c r="BG44">
        <v>2.5146030332399089E-3</v>
      </c>
      <c r="BH44">
        <v>2.212615209102645E-2</v>
      </c>
      <c r="BI44">
        <v>1.8018502581755591E-3</v>
      </c>
      <c r="BJ44">
        <v>2.40818380010062E-2</v>
      </c>
      <c r="BK44">
        <v>6.0180541624874628E-3</v>
      </c>
      <c r="BL44">
        <v>1.7353730355089379E-2</v>
      </c>
      <c r="BM44">
        <v>8.2818681162307537E-3</v>
      </c>
      <c r="BN44">
        <v>2.4113519028039699E-2</v>
      </c>
      <c r="BO44">
        <v>5.7969916265676498E-3</v>
      </c>
      <c r="BP44">
        <v>1.0236146977380921E-2</v>
      </c>
      <c r="BQ44">
        <v>1.21461159621718E-2</v>
      </c>
      <c r="BR44">
        <v>1.03024766544864E-2</v>
      </c>
      <c r="BS44">
        <v>2.7667189447862631E-2</v>
      </c>
      <c r="BT44">
        <v>5.8631576154723692E-3</v>
      </c>
      <c r="BU44">
        <v>1.1975838832443001E-2</v>
      </c>
      <c r="BV44">
        <v>1.7491961414791001E-3</v>
      </c>
      <c r="BW44">
        <v>2.092782684809422E-2</v>
      </c>
      <c r="BX44">
        <v>2.82719440962313E-3</v>
      </c>
      <c r="BY44">
        <v>1.88409326109454E-2</v>
      </c>
      <c r="BZ44">
        <v>9.8697196999605209E-3</v>
      </c>
      <c r="CA44">
        <v>1.455375403859264E-2</v>
      </c>
      <c r="CB44">
        <v>2.2592568988592191E-2</v>
      </c>
      <c r="CC44">
        <v>5.2484174179934777E-2</v>
      </c>
      <c r="CD44">
        <v>4.9257170096130929E-3</v>
      </c>
      <c r="CE44">
        <v>7.9270897612379546E-3</v>
      </c>
      <c r="CF44">
        <v>5.0576207506954227E-2</v>
      </c>
      <c r="CG44">
        <v>2.242946523432889E-3</v>
      </c>
      <c r="CH44">
        <v>1.340022657387927E-2</v>
      </c>
      <c r="CI44">
        <v>0</v>
      </c>
      <c r="CJ44">
        <v>1.268453179791333E-2</v>
      </c>
      <c r="CK44">
        <v>1.348187043212943E-3</v>
      </c>
      <c r="CL44">
        <v>6.3124032654547661E-3</v>
      </c>
      <c r="CM44">
        <v>6.5504169825625477E-3</v>
      </c>
      <c r="CN44">
        <v>5.6603066311804173E-3</v>
      </c>
      <c r="CO44">
        <v>0</v>
      </c>
      <c r="CP44">
        <v>2.029657857675421E-3</v>
      </c>
      <c r="CQ44">
        <v>1.8119658119658121E-3</v>
      </c>
      <c r="CR44">
        <v>3.6856923470693628E-3</v>
      </c>
      <c r="CS44">
        <v>3.234750462107209E-3</v>
      </c>
      <c r="CT44">
        <v>4.5001607200257152E-4</v>
      </c>
      <c r="CU44">
        <v>7.0867967016591052E-3</v>
      </c>
      <c r="CV44">
        <v>6.0267982284016369E-3</v>
      </c>
      <c r="CW44">
        <v>2.617750411038396E-2</v>
      </c>
      <c r="CX44">
        <v>1.848754896795033E-2</v>
      </c>
      <c r="CY44">
        <v>1.548176818089224E-2</v>
      </c>
      <c r="CZ44">
        <v>6.8926870271784818E-2</v>
      </c>
      <c r="DA44">
        <v>5.4980052968587607E-2</v>
      </c>
      <c r="DB44">
        <v>1.7386890031093349E-2</v>
      </c>
      <c r="DC44">
        <v>1.491324783844949E-2</v>
      </c>
      <c r="DD44">
        <v>1.391341196412176E-2</v>
      </c>
      <c r="DE44">
        <v>1.5458675164417931E-2</v>
      </c>
      <c r="DF44">
        <v>1.2725998598458301E-2</v>
      </c>
    </row>
    <row r="45" spans="1:110" x14ac:dyDescent="0.2">
      <c r="A45" t="s">
        <v>152</v>
      </c>
      <c r="B45">
        <v>3.3205354363391101E-4</v>
      </c>
      <c r="C45">
        <v>1.54492347800898E-3</v>
      </c>
      <c r="D45">
        <v>1.633144232422211E-3</v>
      </c>
      <c r="E45">
        <v>0</v>
      </c>
      <c r="F45">
        <v>2.6465992793597141E-3</v>
      </c>
      <c r="G45">
        <v>0</v>
      </c>
      <c r="H45">
        <v>2.0055748181385552E-3</v>
      </c>
      <c r="I45">
        <v>8.7541719100508834E-4</v>
      </c>
      <c r="J45">
        <v>2.6789608124104421E-3</v>
      </c>
      <c r="K45">
        <v>6.8157722017468572E-4</v>
      </c>
      <c r="L45">
        <v>0</v>
      </c>
      <c r="M45">
        <v>7.9704138238857357E-4</v>
      </c>
      <c r="N45">
        <v>2.184076715694639E-3</v>
      </c>
      <c r="O45">
        <v>0</v>
      </c>
      <c r="P45">
        <v>4.8518751070266569E-3</v>
      </c>
      <c r="Q45">
        <v>0</v>
      </c>
      <c r="R45">
        <v>3.350613225439373E-3</v>
      </c>
      <c r="S45">
        <v>0</v>
      </c>
      <c r="T45">
        <v>6.9717677918133504E-3</v>
      </c>
      <c r="U45">
        <v>0</v>
      </c>
      <c r="V45">
        <v>1.0480610869890699E-3</v>
      </c>
      <c r="W45">
        <v>0</v>
      </c>
      <c r="X45">
        <v>8.2012634378809707E-4</v>
      </c>
      <c r="Y45">
        <v>1.180589480540628E-3</v>
      </c>
      <c r="Z45">
        <v>0</v>
      </c>
      <c r="AA45">
        <v>1.889976375295309E-3</v>
      </c>
      <c r="AB45">
        <v>0</v>
      </c>
      <c r="AC45">
        <v>9.4517958412098301E-4</v>
      </c>
      <c r="AD45">
        <v>0</v>
      </c>
      <c r="AE45">
        <v>2.4108615657911429E-3</v>
      </c>
      <c r="AF45">
        <v>4.1523066063198108E-4</v>
      </c>
      <c r="AG45">
        <v>2.0286547483200201E-3</v>
      </c>
      <c r="AH45">
        <v>2.2317870237525901E-4</v>
      </c>
      <c r="AI45">
        <v>2.2424357273703489E-3</v>
      </c>
      <c r="AJ45">
        <v>3.3083297847947852E-3</v>
      </c>
      <c r="AK45">
        <v>1.2043924902585899E-3</v>
      </c>
      <c r="AL45">
        <v>6.2201340131877517E-3</v>
      </c>
      <c r="AM45">
        <v>1.764586768492001E-3</v>
      </c>
      <c r="AN45">
        <v>6.1788617886178862E-3</v>
      </c>
      <c r="AO45">
        <v>1.118701709376212E-2</v>
      </c>
      <c r="AP45">
        <v>2.974925626859329E-3</v>
      </c>
      <c r="AQ45">
        <v>0</v>
      </c>
      <c r="AR45">
        <v>7.4842034231028774E-3</v>
      </c>
      <c r="AS45">
        <v>4.9114573385358404E-4</v>
      </c>
      <c r="AT45">
        <v>0</v>
      </c>
      <c r="AU45">
        <v>6.0098947438323872E-3</v>
      </c>
      <c r="AV45">
        <v>0</v>
      </c>
      <c r="AW45">
        <v>5.5096418732782371E-3</v>
      </c>
      <c r="AX45">
        <v>0</v>
      </c>
      <c r="AY45">
        <v>1.203047720892929E-3</v>
      </c>
      <c r="AZ45">
        <v>0</v>
      </c>
      <c r="BA45">
        <v>0</v>
      </c>
      <c r="BB45">
        <v>2.0055774152882302E-3</v>
      </c>
      <c r="BC45">
        <v>2.5675259320119141E-4</v>
      </c>
      <c r="BD45">
        <v>1.107987431784356E-2</v>
      </c>
      <c r="BE45">
        <v>1.4880319714297859E-3</v>
      </c>
      <c r="BF45">
        <v>6.5642249738922869E-4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5.2555105573932664E-4</v>
      </c>
      <c r="BO45">
        <v>1.5534422005834879E-3</v>
      </c>
      <c r="BP45">
        <v>1.306742167325223E-3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3.0437694040299509E-4</v>
      </c>
      <c r="BZ45">
        <v>0</v>
      </c>
      <c r="CA45">
        <v>2.0748732845244089E-3</v>
      </c>
      <c r="CB45">
        <v>5.098464087693582E-4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9.2724442825446241E-4</v>
      </c>
      <c r="CV45">
        <v>0</v>
      </c>
      <c r="CW45">
        <v>1.354008833295722E-3</v>
      </c>
      <c r="CX45">
        <v>0</v>
      </c>
      <c r="CY45">
        <v>4.7531744415020029E-4</v>
      </c>
      <c r="CZ45">
        <v>1.058497556115937E-3</v>
      </c>
      <c r="DA45">
        <v>1.039257098796473E-3</v>
      </c>
      <c r="DB45">
        <v>3.0247266112485992E-3</v>
      </c>
      <c r="DC45">
        <v>3.0174664887135149E-3</v>
      </c>
      <c r="DD45">
        <v>0</v>
      </c>
      <c r="DE45">
        <v>0</v>
      </c>
      <c r="DF45">
        <v>0</v>
      </c>
    </row>
    <row r="46" spans="1:110" x14ac:dyDescent="0.2">
      <c r="A46" t="s">
        <v>153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2.8893874498606299E-3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2.7324449767929331E-3</v>
      </c>
      <c r="W46">
        <v>0</v>
      </c>
      <c r="X46">
        <v>0</v>
      </c>
      <c r="Y46">
        <v>3.6231884057971011E-3</v>
      </c>
      <c r="Z46">
        <v>0</v>
      </c>
      <c r="AA46">
        <v>2.3624704691191361E-3</v>
      </c>
      <c r="AB46">
        <v>0</v>
      </c>
      <c r="AC46">
        <v>0</v>
      </c>
      <c r="AD46">
        <v>0</v>
      </c>
      <c r="AE46">
        <v>1.395761959142241E-3</v>
      </c>
      <c r="AF46">
        <v>0</v>
      </c>
      <c r="AG46">
        <v>0</v>
      </c>
      <c r="AH46">
        <v>0</v>
      </c>
      <c r="AI46">
        <v>0</v>
      </c>
      <c r="AJ46">
        <v>2.915260899472632E-3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4.4978042215611273E-3</v>
      </c>
      <c r="AQ46">
        <v>0</v>
      </c>
      <c r="AR46">
        <v>1.300533709588369E-2</v>
      </c>
      <c r="AS46">
        <v>0</v>
      </c>
      <c r="AT46">
        <v>0</v>
      </c>
      <c r="AU46">
        <v>1.6933957565494571E-3</v>
      </c>
      <c r="AV46">
        <v>0</v>
      </c>
      <c r="AW46">
        <v>0</v>
      </c>
      <c r="AX46">
        <v>0</v>
      </c>
      <c r="AY46">
        <v>1.764469990642962E-3</v>
      </c>
      <c r="AZ46">
        <v>0</v>
      </c>
      <c r="BA46">
        <v>0</v>
      </c>
      <c r="BB46">
        <v>0</v>
      </c>
      <c r="BC46">
        <v>3.1323816370545342E-3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4.0517994756494799E-3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2.957566700912176E-3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</row>
    <row r="47" spans="1:110" x14ac:dyDescent="0.2">
      <c r="A47" t="s">
        <v>154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6.6055827828681024E-3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</row>
    <row r="48" spans="1:110" x14ac:dyDescent="0.2">
      <c r="A48" t="s">
        <v>155</v>
      </c>
      <c r="B48">
        <v>0</v>
      </c>
      <c r="C48">
        <v>5.7451841838458938E-3</v>
      </c>
      <c r="D48">
        <v>2.449716348633316E-3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2.4319373381340411E-3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1.1874325322424859E-2</v>
      </c>
      <c r="BB48">
        <v>0</v>
      </c>
      <c r="BC48">
        <v>5.8539591249871627E-3</v>
      </c>
      <c r="BD48">
        <v>0</v>
      </c>
      <c r="BE48">
        <v>1.2499468560010199E-2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9.3665708272816194E-3</v>
      </c>
      <c r="CB48">
        <v>0</v>
      </c>
      <c r="CC48">
        <v>0</v>
      </c>
      <c r="CD48">
        <v>1.7875585921983E-3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1.2058685603269241E-3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</row>
    <row r="49" spans="1:110" x14ac:dyDescent="0.2">
      <c r="A49" t="s">
        <v>156</v>
      </c>
      <c r="B49">
        <v>0</v>
      </c>
      <c r="C49">
        <v>5.60517549365133E-2</v>
      </c>
      <c r="D49">
        <v>1.2893243940175351E-3</v>
      </c>
      <c r="E49">
        <v>0</v>
      </c>
      <c r="F49">
        <v>1.6070916105991519E-2</v>
      </c>
      <c r="G49">
        <v>0</v>
      </c>
      <c r="H49">
        <v>1.6588483241552789E-2</v>
      </c>
      <c r="I49">
        <v>0</v>
      </c>
      <c r="J49">
        <v>6.012086474362968E-3</v>
      </c>
      <c r="K49">
        <v>0</v>
      </c>
      <c r="L49">
        <v>0</v>
      </c>
      <c r="M49">
        <v>0</v>
      </c>
      <c r="N49">
        <v>5.1189298024093097E-4</v>
      </c>
      <c r="O49">
        <v>0</v>
      </c>
      <c r="P49">
        <v>3.3106912495005419E-3</v>
      </c>
      <c r="Q49">
        <v>0</v>
      </c>
      <c r="R49">
        <v>0</v>
      </c>
      <c r="S49">
        <v>0</v>
      </c>
      <c r="T49">
        <v>0</v>
      </c>
      <c r="U49">
        <v>0</v>
      </c>
      <c r="V49">
        <v>9.3576882766881267E-3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1.9916284093977861E-3</v>
      </c>
      <c r="AD49">
        <v>0</v>
      </c>
      <c r="AE49">
        <v>1.353466142198537E-3</v>
      </c>
      <c r="AF49">
        <v>0</v>
      </c>
      <c r="AG49">
        <v>0</v>
      </c>
      <c r="AH49">
        <v>0</v>
      </c>
      <c r="AI49">
        <v>4.9902090834438757E-3</v>
      </c>
      <c r="AJ49">
        <v>1.7491565396835801E-2</v>
      </c>
      <c r="AK49">
        <v>0</v>
      </c>
      <c r="AL49">
        <v>1.6017512480311809E-2</v>
      </c>
      <c r="AM49">
        <v>0</v>
      </c>
      <c r="AN49">
        <v>8.6178861788617882E-3</v>
      </c>
      <c r="AO49">
        <v>0</v>
      </c>
      <c r="AP49">
        <v>1.434339141521462E-2</v>
      </c>
      <c r="AQ49">
        <v>0</v>
      </c>
      <c r="AR49">
        <v>2.4569044843874611E-2</v>
      </c>
      <c r="AS49">
        <v>0</v>
      </c>
      <c r="AT49">
        <v>0</v>
      </c>
      <c r="AU49">
        <v>4.1504797954643553E-3</v>
      </c>
      <c r="AV49">
        <v>0</v>
      </c>
      <c r="AW49">
        <v>0</v>
      </c>
      <c r="AX49">
        <v>0</v>
      </c>
      <c r="AY49">
        <v>2.3472797754310919E-2</v>
      </c>
      <c r="AZ49">
        <v>0</v>
      </c>
      <c r="BA49">
        <v>1.4771887960911311E-3</v>
      </c>
      <c r="BB49">
        <v>0</v>
      </c>
      <c r="BC49">
        <v>3.2761630892472013E-2</v>
      </c>
      <c r="BD49">
        <v>0</v>
      </c>
      <c r="BE49">
        <v>1.579439649674759E-2</v>
      </c>
      <c r="BF49">
        <v>4.3264210055199174E-3</v>
      </c>
      <c r="BG49">
        <v>0</v>
      </c>
      <c r="BH49">
        <v>1.5911615479299889E-3</v>
      </c>
      <c r="BI49">
        <v>0</v>
      </c>
      <c r="BJ49">
        <v>5.399966459835653E-3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1.117926096020787E-3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2.5463515556616531E-3</v>
      </c>
      <c r="BX49">
        <v>0</v>
      </c>
      <c r="BY49">
        <v>2.2219516649418639E-3</v>
      </c>
      <c r="BZ49">
        <v>0</v>
      </c>
      <c r="CA49">
        <v>9.6036992026558386E-3</v>
      </c>
      <c r="CB49">
        <v>5.066598687145497E-3</v>
      </c>
      <c r="CC49">
        <v>1.6727412238634189E-2</v>
      </c>
      <c r="CD49">
        <v>7.6666401843171524E-3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2.0433785012338199E-2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1.6239316239316241E-2</v>
      </c>
      <c r="CR49">
        <v>0</v>
      </c>
      <c r="CS49">
        <v>0</v>
      </c>
      <c r="CT49">
        <v>0</v>
      </c>
      <c r="CU49">
        <v>6.7225221048448523E-3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</row>
    <row r="50" spans="1:110" x14ac:dyDescent="0.2">
      <c r="A50" t="s">
        <v>157</v>
      </c>
      <c r="B50">
        <v>0</v>
      </c>
      <c r="C50">
        <v>3.5726355428957659E-3</v>
      </c>
      <c r="D50">
        <v>1.2463469142169499E-3</v>
      </c>
      <c r="E50">
        <v>0</v>
      </c>
      <c r="F50">
        <v>3.4118809986926442E-3</v>
      </c>
      <c r="G50">
        <v>0</v>
      </c>
      <c r="H50">
        <v>4.9289550615269559E-3</v>
      </c>
      <c r="I50">
        <v>0</v>
      </c>
      <c r="J50">
        <v>9.0337050651049782E-3</v>
      </c>
      <c r="K50">
        <v>5.4273741606502748E-3</v>
      </c>
      <c r="L50">
        <v>0</v>
      </c>
      <c r="M50">
        <v>0</v>
      </c>
      <c r="N50">
        <v>1.87694092755008E-3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1.421262080727686E-3</v>
      </c>
      <c r="AJ50">
        <v>0</v>
      </c>
      <c r="AK50">
        <v>0</v>
      </c>
      <c r="AL50">
        <v>8.2757147814944336E-4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1.5262956506951241E-2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1.5413344399324189E-3</v>
      </c>
      <c r="CB50">
        <v>0</v>
      </c>
      <c r="CC50">
        <v>0</v>
      </c>
      <c r="CD50">
        <v>7.7858107571303729E-3</v>
      </c>
      <c r="CE50">
        <v>0</v>
      </c>
      <c r="CF50">
        <v>7.5864311260431339E-4</v>
      </c>
      <c r="CG50">
        <v>0</v>
      </c>
      <c r="CH50">
        <v>0</v>
      </c>
      <c r="CI50">
        <v>0</v>
      </c>
      <c r="CJ50">
        <v>1.08229793497554E-3</v>
      </c>
      <c r="CK50">
        <v>0</v>
      </c>
      <c r="CL50">
        <v>0</v>
      </c>
      <c r="CM50">
        <v>0</v>
      </c>
      <c r="CN50">
        <v>0</v>
      </c>
      <c r="CO50">
        <v>1.5408320493066261E-3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</row>
    <row r="51" spans="1:110" x14ac:dyDescent="0.2">
      <c r="A51" t="s">
        <v>158</v>
      </c>
      <c r="B51">
        <v>2.6564283490712881E-3</v>
      </c>
      <c r="C51">
        <v>0</v>
      </c>
      <c r="D51">
        <v>0</v>
      </c>
      <c r="E51">
        <v>2.668752588229881E-3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2.1446384039900249E-2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</row>
    <row r="52" spans="1:110" x14ac:dyDescent="0.2">
      <c r="A52" t="s">
        <v>159</v>
      </c>
      <c r="B52">
        <v>0</v>
      </c>
      <c r="C52">
        <v>0</v>
      </c>
      <c r="D52">
        <v>0</v>
      </c>
      <c r="E52">
        <v>0</v>
      </c>
      <c r="F52">
        <v>1.7856573451101689E-3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</row>
    <row r="53" spans="1:110" x14ac:dyDescent="0.2">
      <c r="A53" t="s">
        <v>160</v>
      </c>
      <c r="B53">
        <v>9.4489986510324794E-2</v>
      </c>
      <c r="C53">
        <v>2.8822478636605031E-2</v>
      </c>
      <c r="D53">
        <v>4.6802475502836512E-2</v>
      </c>
      <c r="E53">
        <v>5.9862881332535783E-2</v>
      </c>
      <c r="F53">
        <v>8.5169478014093941E-2</v>
      </c>
      <c r="G53">
        <v>0.13272053650987201</v>
      </c>
      <c r="H53">
        <v>8.2976409001291732E-2</v>
      </c>
      <c r="I53">
        <v>9.2821579033758275E-2</v>
      </c>
      <c r="J53">
        <v>9.7595165410254814E-2</v>
      </c>
      <c r="K53">
        <v>6.3260463472509715E-2</v>
      </c>
      <c r="L53">
        <v>3.4691056045942782E-2</v>
      </c>
      <c r="M53">
        <v>0.1126697698144488</v>
      </c>
      <c r="N53">
        <v>0.1036753915981299</v>
      </c>
      <c r="O53">
        <v>4.933969592720009E-2</v>
      </c>
      <c r="P53">
        <v>9.9520520577658547E-2</v>
      </c>
      <c r="Q53">
        <v>0.1206570996978852</v>
      </c>
      <c r="R53">
        <v>0.1023201416108231</v>
      </c>
      <c r="S53">
        <v>4.2655730834854973E-2</v>
      </c>
      <c r="T53">
        <v>8.062400773106923E-2</v>
      </c>
      <c r="U53">
        <v>0.1128871934019289</v>
      </c>
      <c r="V53">
        <v>6.6477017517592454E-2</v>
      </c>
      <c r="W53">
        <v>5.325169310696725E-2</v>
      </c>
      <c r="X53">
        <v>9.154383242823895E-2</v>
      </c>
      <c r="Y53">
        <v>7.5232046897899363E-2</v>
      </c>
      <c r="Z53">
        <v>0.12175580652034949</v>
      </c>
      <c r="AA53">
        <v>7.4485318933513331E-2</v>
      </c>
      <c r="AB53">
        <v>0.17005616889405381</v>
      </c>
      <c r="AC53">
        <v>5.0263300027005131E-2</v>
      </c>
      <c r="AD53">
        <v>2.7095019547849739E-2</v>
      </c>
      <c r="AE53">
        <v>5.4773082942097033E-2</v>
      </c>
      <c r="AF53">
        <v>3.2554083793547323E-2</v>
      </c>
      <c r="AG53">
        <v>5.1572207429948017E-2</v>
      </c>
      <c r="AH53">
        <v>0.14044316913757371</v>
      </c>
      <c r="AI53">
        <v>0.12781883646010991</v>
      </c>
      <c r="AJ53">
        <v>4.1468767401487111E-2</v>
      </c>
      <c r="AK53">
        <v>5.0832447750619909E-2</v>
      </c>
      <c r="AL53">
        <v>0.1140980805680878</v>
      </c>
      <c r="AM53">
        <v>7.4459776099973965E-2</v>
      </c>
      <c r="AN53">
        <v>7.3235772357723578E-2</v>
      </c>
      <c r="AO53">
        <v>7.2969183496912379E-2</v>
      </c>
      <c r="AP53">
        <v>6.3783822071114896E-2</v>
      </c>
      <c r="AQ53">
        <v>3.0464295411349439E-2</v>
      </c>
      <c r="AR53">
        <v>5.883074657996442E-2</v>
      </c>
      <c r="AS53">
        <v>7.7682883571175199E-2</v>
      </c>
      <c r="AT53">
        <v>4.0943863807779327E-2</v>
      </c>
      <c r="AU53">
        <v>6.0231762791778727E-2</v>
      </c>
      <c r="AV53">
        <v>1.907165895386341E-3</v>
      </c>
      <c r="AW53">
        <v>0.13368533823079279</v>
      </c>
      <c r="AX53">
        <v>0.1022216751800111</v>
      </c>
      <c r="AY53">
        <v>2.908702045181125E-2</v>
      </c>
      <c r="AZ53">
        <v>7.7484180923365356E-2</v>
      </c>
      <c r="BA53">
        <v>4.3179364808817677E-2</v>
      </c>
      <c r="BB53">
        <v>5.073155823814799E-2</v>
      </c>
      <c r="BC53">
        <v>2.716442436068604E-2</v>
      </c>
      <c r="BD53">
        <v>7.1564412105176126E-2</v>
      </c>
      <c r="BE53">
        <v>7.4082734577611498E-2</v>
      </c>
      <c r="BF53">
        <v>2.71520214829181E-2</v>
      </c>
      <c r="BG53">
        <v>6.3153207428556457E-2</v>
      </c>
      <c r="BH53">
        <v>0.15230117986129871</v>
      </c>
      <c r="BI53">
        <v>0.160552925989673</v>
      </c>
      <c r="BJ53">
        <v>0.14616803622337751</v>
      </c>
      <c r="BK53">
        <v>8.0982076664776942E-2</v>
      </c>
      <c r="BL53">
        <v>0.1192110673589574</v>
      </c>
      <c r="BM53">
        <v>8.5323163616700337E-2</v>
      </c>
      <c r="BN53">
        <v>0.1412804896899249</v>
      </c>
      <c r="BO53">
        <v>0.103436517258364</v>
      </c>
      <c r="BP53">
        <v>0.1324476525310351</v>
      </c>
      <c r="BQ53">
        <v>0.10396712692993321</v>
      </c>
      <c r="BR53">
        <v>0.15499390986601699</v>
      </c>
      <c r="BS53">
        <v>0.1479068645192424</v>
      </c>
      <c r="BT53">
        <v>9.5959461969065879E-2</v>
      </c>
      <c r="BU53">
        <v>0.1699661324674418</v>
      </c>
      <c r="BV53">
        <v>0.20635369774919621</v>
      </c>
      <c r="BW53">
        <v>0.1181268401368664</v>
      </c>
      <c r="BX53">
        <v>0.19982396714053291</v>
      </c>
      <c r="BY53">
        <v>0.12704693492421021</v>
      </c>
      <c r="BZ53">
        <v>0.17935558322451331</v>
      </c>
      <c r="CA53">
        <v>0.1014020215194001</v>
      </c>
      <c r="CB53">
        <v>0.13749920336498631</v>
      </c>
      <c r="CC53">
        <v>5.2982927297141762E-2</v>
      </c>
      <c r="CD53">
        <v>3.6903154047827118E-2</v>
      </c>
      <c r="CE53">
        <v>0.13091565006882799</v>
      </c>
      <c r="CF53">
        <v>7.3190997435063757E-2</v>
      </c>
      <c r="CG53">
        <v>0.100637469011923</v>
      </c>
      <c r="CH53">
        <v>6.2372552192911483E-2</v>
      </c>
      <c r="CI53">
        <v>4.8293467617848647E-2</v>
      </c>
      <c r="CJ53">
        <v>4.0997445776873448E-2</v>
      </c>
      <c r="CK53">
        <v>3.1114737813098699E-2</v>
      </c>
      <c r="CL53">
        <v>9.8145731540772663E-2</v>
      </c>
      <c r="CM53">
        <v>1.6648976497346479E-2</v>
      </c>
      <c r="CN53">
        <v>7.4446152116055028E-2</v>
      </c>
      <c r="CO53">
        <v>2.013130568768004E-2</v>
      </c>
      <c r="CP53">
        <v>0.19600695882694061</v>
      </c>
      <c r="CQ53">
        <v>2.6735042735042739E-2</v>
      </c>
      <c r="CR53">
        <v>3.8495008958280008E-2</v>
      </c>
      <c r="CS53">
        <v>3.4977961040807623E-2</v>
      </c>
      <c r="CT53">
        <v>6.027000964320154E-2</v>
      </c>
      <c r="CU53">
        <v>4.9342649932112459E-2</v>
      </c>
      <c r="CV53">
        <v>0.1074171665638841</v>
      </c>
      <c r="CW53">
        <v>7.3535574970179568E-2</v>
      </c>
      <c r="CX53">
        <v>5.3584110329660262E-2</v>
      </c>
      <c r="CY53">
        <v>7.6220547294085686E-2</v>
      </c>
      <c r="CZ53">
        <v>8.5956228012826499E-2</v>
      </c>
      <c r="DA53">
        <v>8.2805323678299639E-2</v>
      </c>
      <c r="DB53">
        <v>9.427417137297206E-2</v>
      </c>
      <c r="DC53">
        <v>0.1180873904717693</v>
      </c>
      <c r="DD53">
        <v>5.1345433999576237E-2</v>
      </c>
      <c r="DE53">
        <v>8.054783375144077E-2</v>
      </c>
      <c r="DF53">
        <v>5.435178696566223E-2</v>
      </c>
    </row>
    <row r="54" spans="1:110" x14ac:dyDescent="0.2">
      <c r="A54" t="s">
        <v>161</v>
      </c>
      <c r="B54">
        <v>1.018989312026564E-2</v>
      </c>
      <c r="C54">
        <v>2.2594505865881329E-2</v>
      </c>
      <c r="D54">
        <v>8.2473783737321643E-2</v>
      </c>
      <c r="E54">
        <v>1.3665853770763349E-2</v>
      </c>
      <c r="F54">
        <v>5.4271228596026913E-2</v>
      </c>
      <c r="G54">
        <v>3.7471275148900238E-2</v>
      </c>
      <c r="H54">
        <v>8.4846012645319199E-2</v>
      </c>
      <c r="I54">
        <v>1.7727198117853039E-2</v>
      </c>
      <c r="J54">
        <v>4.1212385521151328E-2</v>
      </c>
      <c r="K54">
        <v>2.0422073004493359E-2</v>
      </c>
      <c r="L54">
        <v>2.55450388173987E-2</v>
      </c>
      <c r="M54">
        <v>1.3294650258241411E-2</v>
      </c>
      <c r="N54">
        <v>4.8595706924205707E-2</v>
      </c>
      <c r="O54">
        <v>4.3280435023859724E-3</v>
      </c>
      <c r="P54">
        <v>0.18360066213824991</v>
      </c>
      <c r="Q54">
        <v>7.5415407854984892E-2</v>
      </c>
      <c r="R54">
        <v>0.1071880136553294</v>
      </c>
      <c r="S54">
        <v>7.1841230879755738E-4</v>
      </c>
      <c r="T54">
        <v>0.1199351142403534</v>
      </c>
      <c r="U54">
        <v>2.232490664374177E-2</v>
      </c>
      <c r="V54">
        <v>0.1008384488695913</v>
      </c>
      <c r="W54">
        <v>4.6788508519652411E-2</v>
      </c>
      <c r="X54">
        <v>6.3171894048542612E-3</v>
      </c>
      <c r="Y54">
        <v>0.1197280573196548</v>
      </c>
      <c r="Z54">
        <v>3.9249946729171113E-2</v>
      </c>
      <c r="AA54">
        <v>0.1436382045224435</v>
      </c>
      <c r="AB54">
        <v>1.6786106268965071E-2</v>
      </c>
      <c r="AC54">
        <v>8.3614636780988391E-2</v>
      </c>
      <c r="AD54">
        <v>6.0581336053034167E-2</v>
      </c>
      <c r="AE54">
        <v>0.25614346741107302</v>
      </c>
      <c r="AF54">
        <v>1.9308225719387121E-2</v>
      </c>
      <c r="AG54">
        <v>7.6233041714213259E-2</v>
      </c>
      <c r="AH54">
        <v>5.8249641319942612E-2</v>
      </c>
      <c r="AI54">
        <v>3.7268650116859328E-2</v>
      </c>
      <c r="AJ54">
        <v>5.1131710832323367E-2</v>
      </c>
      <c r="AK54">
        <v>2.5433935529578459E-2</v>
      </c>
      <c r="AL54">
        <v>0.11786219600096109</v>
      </c>
      <c r="AM54">
        <v>5.5251815210159393E-3</v>
      </c>
      <c r="AN54">
        <v>7.7951219512195122E-2</v>
      </c>
      <c r="AO54">
        <v>1.199248232451299E-2</v>
      </c>
      <c r="AP54">
        <v>7.8233460830145915E-2</v>
      </c>
      <c r="AQ54">
        <v>9.5845777898452347E-3</v>
      </c>
      <c r="AR54">
        <v>7.4504631617692163E-2</v>
      </c>
      <c r="AS54">
        <v>3.9673660945728398E-2</v>
      </c>
      <c r="AT54">
        <v>1.086089861006357E-2</v>
      </c>
      <c r="AU54">
        <v>8.2179499950194246E-2</v>
      </c>
      <c r="AV54">
        <v>0.9588837470200533</v>
      </c>
      <c r="AW54">
        <v>0.12855831037649221</v>
      </c>
      <c r="AX54">
        <v>2.2360350380536239E-2</v>
      </c>
      <c r="AY54">
        <v>2.1868734126453682E-2</v>
      </c>
      <c r="AZ54">
        <v>2.8591516287790018E-2</v>
      </c>
      <c r="BA54">
        <v>3.9600022725981482E-2</v>
      </c>
      <c r="BB54">
        <v>2.1717538296978259E-2</v>
      </c>
      <c r="BC54">
        <v>6.38800451884564E-2</v>
      </c>
      <c r="BD54">
        <v>1.322970067802216E-3</v>
      </c>
      <c r="BE54">
        <v>5.6821563709025982E-2</v>
      </c>
      <c r="BF54">
        <v>2.1990153662539161E-2</v>
      </c>
      <c r="BG54">
        <v>5.1523168399821878E-2</v>
      </c>
      <c r="BH54">
        <v>0.1480981116214837</v>
      </c>
      <c r="BI54">
        <v>3.0792814113597241E-2</v>
      </c>
      <c r="BJ54">
        <v>0.13010229750125779</v>
      </c>
      <c r="BK54">
        <v>8.9616676115302427E-2</v>
      </c>
      <c r="BL54">
        <v>0.28529114541589712</v>
      </c>
      <c r="BM54">
        <v>2.1401940973902151E-2</v>
      </c>
      <c r="BN54">
        <v>0.19293906699230221</v>
      </c>
      <c r="BO54">
        <v>5.5734475050202702E-2</v>
      </c>
      <c r="BP54">
        <v>6.6301608537382165E-2</v>
      </c>
      <c r="BQ54">
        <v>8.5294739704504935E-2</v>
      </c>
      <c r="BR54">
        <v>8.1455542021924482E-2</v>
      </c>
      <c r="BS54">
        <v>0.18389833916435441</v>
      </c>
      <c r="BT54">
        <v>1.093041148223808E-2</v>
      </c>
      <c r="BU54">
        <v>0.17324814077720749</v>
      </c>
      <c r="BV54">
        <v>3.4803858520900323E-2</v>
      </c>
      <c r="BW54">
        <v>0.44171242142118239</v>
      </c>
      <c r="BX54">
        <v>2.4537913743898862E-3</v>
      </c>
      <c r="BY54">
        <v>0.25211541973580082</v>
      </c>
      <c r="BZ54">
        <v>1.4971605575632419E-2</v>
      </c>
      <c r="CA54">
        <v>6.1564454456531408E-2</v>
      </c>
      <c r="CB54">
        <v>0.20830412338283091</v>
      </c>
      <c r="CC54">
        <v>0</v>
      </c>
      <c r="CD54">
        <v>7.6149996027647576E-2</v>
      </c>
      <c r="CE54">
        <v>1.6138985142640149E-3</v>
      </c>
      <c r="CF54">
        <v>0.30074780535385282</v>
      </c>
      <c r="CG54">
        <v>2.771219454609845E-2</v>
      </c>
      <c r="CH54">
        <v>0.21132869396342449</v>
      </c>
      <c r="CI54">
        <v>6.2246468037487762E-3</v>
      </c>
      <c r="CJ54">
        <v>3.3204900645049558E-2</v>
      </c>
      <c r="CK54">
        <v>2.0754984744199251E-2</v>
      </c>
      <c r="CL54">
        <v>4.6857455008952692E-2</v>
      </c>
      <c r="CM54">
        <v>0.101379833206975</v>
      </c>
      <c r="CN54">
        <v>7.5983056565580839E-2</v>
      </c>
      <c r="CO54">
        <v>1.0852817042942321E-2</v>
      </c>
      <c r="CP54">
        <v>8.8227984425482565E-3</v>
      </c>
      <c r="CQ54">
        <v>2.5846153846153849E-2</v>
      </c>
      <c r="CR54">
        <v>5.1906833887893522E-2</v>
      </c>
      <c r="CS54">
        <v>4.7348215555239583E-2</v>
      </c>
      <c r="CT54">
        <v>2.8254580520732878E-2</v>
      </c>
      <c r="CU54">
        <v>7.0073186078087227E-2</v>
      </c>
      <c r="CV54">
        <v>9.9063743903122725E-2</v>
      </c>
      <c r="CW54">
        <v>3.0046100776943169E-2</v>
      </c>
      <c r="CX54">
        <v>0.18531076034913291</v>
      </c>
      <c r="CY54">
        <v>1.6907720513342842E-2</v>
      </c>
      <c r="CZ54">
        <v>9.7506304286915105E-2</v>
      </c>
      <c r="DA54">
        <v>0.12544838915149689</v>
      </c>
      <c r="DB54">
        <v>4.87763605981767E-2</v>
      </c>
      <c r="DC54">
        <v>5.9536934950385888E-2</v>
      </c>
      <c r="DD54">
        <v>0.4482661204887351</v>
      </c>
      <c r="DE54">
        <v>0.31886907586955049</v>
      </c>
      <c r="DF54">
        <v>6.1135248773651008E-2</v>
      </c>
    </row>
    <row r="55" spans="1:110" x14ac:dyDescent="0.2">
      <c r="A55" t="s">
        <v>162</v>
      </c>
      <c r="B55">
        <v>0</v>
      </c>
      <c r="C55">
        <v>4.0892193308550193E-2</v>
      </c>
      <c r="D55">
        <v>0.13043665119477391</v>
      </c>
      <c r="E55">
        <v>0</v>
      </c>
      <c r="F55">
        <v>1.7155065208379831E-2</v>
      </c>
      <c r="G55">
        <v>0</v>
      </c>
      <c r="H55">
        <v>3.9125705350465702E-2</v>
      </c>
      <c r="I55">
        <v>0</v>
      </c>
      <c r="J55">
        <v>5.376612049093514E-2</v>
      </c>
      <c r="K55">
        <v>1.9664764982077049E-2</v>
      </c>
      <c r="L55">
        <v>0</v>
      </c>
      <c r="M55">
        <v>1.179621245935089E-3</v>
      </c>
      <c r="N55">
        <v>1.743848752687438E-2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3.3687677796077258E-4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7.0431432000505334E-3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5.1485906211470603E-2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2.1149953167960839E-3</v>
      </c>
      <c r="BR55">
        <v>0</v>
      </c>
      <c r="BS55">
        <v>1.6085575260385251E-3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4.6536443667190321E-3</v>
      </c>
      <c r="CB55">
        <v>2.1254222165572621E-2</v>
      </c>
      <c r="CC55">
        <v>0</v>
      </c>
      <c r="CD55">
        <v>5.0448875824263134E-3</v>
      </c>
      <c r="CE55">
        <v>0</v>
      </c>
      <c r="CF55">
        <v>0</v>
      </c>
      <c r="CG55">
        <v>0</v>
      </c>
      <c r="CH55">
        <v>3.2367697038355721E-4</v>
      </c>
      <c r="CI55">
        <v>0</v>
      </c>
      <c r="CJ55">
        <v>0.1248105978613793</v>
      </c>
      <c r="CK55">
        <v>0</v>
      </c>
      <c r="CL55">
        <v>0</v>
      </c>
      <c r="CM55">
        <v>0</v>
      </c>
      <c r="CN55">
        <v>0</v>
      </c>
      <c r="CO55">
        <v>1.9729349500904401E-2</v>
      </c>
      <c r="CP55">
        <v>0</v>
      </c>
      <c r="CQ55">
        <v>5.8564102564102563E-2</v>
      </c>
      <c r="CR55">
        <v>0</v>
      </c>
      <c r="CS55">
        <v>0.16433243281672119</v>
      </c>
      <c r="CT55">
        <v>0</v>
      </c>
      <c r="CU55">
        <v>2.6890088419379409E-2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</row>
    <row r="56" spans="1:110" x14ac:dyDescent="0.2">
      <c r="A56" t="s">
        <v>163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2.8496987461325519E-3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1.6476336571785699E-3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6.5026552508941154E-4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</row>
    <row r="57" spans="1:110" x14ac:dyDescent="0.2">
      <c r="A57" t="s">
        <v>164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1.127299797936829E-3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9.9750623441396506E-3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</row>
    <row r="58" spans="1:110" x14ac:dyDescent="0.2">
      <c r="A58" t="s">
        <v>165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1.030904217543699E-3</v>
      </c>
      <c r="CY58">
        <v>5.4321993617165751E-4</v>
      </c>
      <c r="CZ58">
        <v>0</v>
      </c>
      <c r="DA58">
        <v>3.6876864796003893E-4</v>
      </c>
      <c r="DB58">
        <v>1.6075470101740809E-3</v>
      </c>
      <c r="DC58">
        <v>0</v>
      </c>
      <c r="DD58">
        <v>3.813828660216117E-3</v>
      </c>
      <c r="DE58">
        <v>6.0343074106719097E-3</v>
      </c>
      <c r="DF58">
        <v>0</v>
      </c>
    </row>
    <row r="59" spans="1:110" x14ac:dyDescent="0.2">
      <c r="A59" t="s">
        <v>166</v>
      </c>
      <c r="B59">
        <v>1.3697208674898829E-3</v>
      </c>
      <c r="C59">
        <v>0</v>
      </c>
      <c r="D59">
        <v>0</v>
      </c>
      <c r="E59">
        <v>0</v>
      </c>
      <c r="F59">
        <v>0</v>
      </c>
      <c r="G59">
        <v>2.74351639075177E-3</v>
      </c>
      <c r="H59">
        <v>0</v>
      </c>
      <c r="I59">
        <v>0</v>
      </c>
      <c r="J59">
        <v>0</v>
      </c>
      <c r="K59">
        <v>0</v>
      </c>
      <c r="L59">
        <v>1.616505370626396E-3</v>
      </c>
      <c r="M59">
        <v>3.220047184849837E-3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6.9849286731322037E-4</v>
      </c>
      <c r="V59">
        <v>0</v>
      </c>
      <c r="W59">
        <v>0</v>
      </c>
      <c r="X59">
        <v>2.6820347999556688E-3</v>
      </c>
      <c r="Y59">
        <v>0</v>
      </c>
      <c r="Z59">
        <v>1.704666524611123E-4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1.421262080727686E-3</v>
      </c>
      <c r="AJ59">
        <v>0</v>
      </c>
      <c r="AK59">
        <v>0</v>
      </c>
      <c r="AL59">
        <v>0</v>
      </c>
      <c r="AM59">
        <v>0</v>
      </c>
      <c r="AN59">
        <v>1.430894308943089E-3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9.6972309018424736E-4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4.3029259896729778E-4</v>
      </c>
      <c r="BJ59">
        <v>0</v>
      </c>
      <c r="BK59">
        <v>0</v>
      </c>
      <c r="BL59">
        <v>0</v>
      </c>
      <c r="BM59">
        <v>2.3052622591570142E-3</v>
      </c>
      <c r="BN59">
        <v>0</v>
      </c>
      <c r="BO59">
        <v>2.0838858788315082E-3</v>
      </c>
      <c r="BP59">
        <v>0</v>
      </c>
      <c r="BQ59">
        <v>0</v>
      </c>
      <c r="BR59">
        <v>2.385302476654486E-3</v>
      </c>
      <c r="BS59">
        <v>0</v>
      </c>
      <c r="BT59">
        <v>4.5101212426710532E-4</v>
      </c>
      <c r="BU59">
        <v>0</v>
      </c>
      <c r="BV59">
        <v>4.1157556270096462E-4</v>
      </c>
      <c r="BW59">
        <v>0</v>
      </c>
      <c r="BX59">
        <v>0</v>
      </c>
      <c r="BY59">
        <v>0</v>
      </c>
      <c r="BZ59">
        <v>0</v>
      </c>
      <c r="CA59">
        <v>2.1637964252897409E-3</v>
      </c>
      <c r="CB59">
        <v>0</v>
      </c>
      <c r="CC59">
        <v>0</v>
      </c>
      <c r="CD59">
        <v>0</v>
      </c>
      <c r="CE59">
        <v>6.5979968671381782E-3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1.304967982762283E-3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2.965924111028724E-3</v>
      </c>
      <c r="CX59">
        <v>0</v>
      </c>
      <c r="CY59">
        <v>1.0185373803218579E-3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2.0462508759635598E-3</v>
      </c>
    </row>
    <row r="60" spans="1:110" x14ac:dyDescent="0.2">
      <c r="A60" t="s">
        <v>167</v>
      </c>
      <c r="B60">
        <v>0</v>
      </c>
      <c r="C60">
        <v>7.5990923574566702E-2</v>
      </c>
      <c r="D60">
        <v>2.3938456248925561E-2</v>
      </c>
      <c r="E60">
        <v>0</v>
      </c>
      <c r="F60">
        <v>0.12997034533337579</v>
      </c>
      <c r="G60">
        <v>0</v>
      </c>
      <c r="H60">
        <v>0.1165612890067306</v>
      </c>
      <c r="I60">
        <v>0</v>
      </c>
      <c r="J60">
        <v>0.10161360662887051</v>
      </c>
      <c r="K60">
        <v>0.1075882263846115</v>
      </c>
      <c r="L60">
        <v>0</v>
      </c>
      <c r="M60">
        <v>1.5430721163042791E-2</v>
      </c>
      <c r="N60">
        <v>7.3166569975770396E-2</v>
      </c>
      <c r="O60">
        <v>0</v>
      </c>
      <c r="P60">
        <v>0</v>
      </c>
      <c r="Q60">
        <v>0</v>
      </c>
      <c r="R60">
        <v>2.971298520672652E-3</v>
      </c>
      <c r="S60">
        <v>0</v>
      </c>
      <c r="T60">
        <v>1.4633809622420099E-2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1.1728160263725119E-3</v>
      </c>
      <c r="AH60">
        <v>0</v>
      </c>
      <c r="AI60">
        <v>2.0718842776830271E-2</v>
      </c>
      <c r="AJ60">
        <v>0</v>
      </c>
      <c r="AK60">
        <v>0</v>
      </c>
      <c r="AL60">
        <v>2.269147601377506E-3</v>
      </c>
      <c r="AM60">
        <v>0</v>
      </c>
      <c r="AN60">
        <v>0</v>
      </c>
      <c r="AO60">
        <v>0</v>
      </c>
      <c r="AP60">
        <v>1.912452188695283E-3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4.431566388273394E-3</v>
      </c>
      <c r="BB60">
        <v>0</v>
      </c>
      <c r="BC60">
        <v>1.283762966005957E-3</v>
      </c>
      <c r="BD60">
        <v>0</v>
      </c>
      <c r="BE60">
        <v>0.10269546362824709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6.4973174852535787E-2</v>
      </c>
      <c r="CB60">
        <v>0</v>
      </c>
      <c r="CC60">
        <v>0</v>
      </c>
      <c r="CD60">
        <v>2.4390243902439029E-2</v>
      </c>
      <c r="CE60">
        <v>0</v>
      </c>
      <c r="CF60">
        <v>6.1413966258444422E-4</v>
      </c>
      <c r="CG60">
        <v>0</v>
      </c>
      <c r="CH60">
        <v>6.9590548632464796E-3</v>
      </c>
      <c r="CI60">
        <v>0</v>
      </c>
      <c r="CJ60">
        <v>2.4330057578250141E-2</v>
      </c>
      <c r="CK60">
        <v>0</v>
      </c>
      <c r="CL60">
        <v>0</v>
      </c>
      <c r="CM60">
        <v>2.9112964366944652E-3</v>
      </c>
      <c r="CN60">
        <v>0</v>
      </c>
      <c r="CO60">
        <v>5.6943793126549202E-4</v>
      </c>
      <c r="CP60">
        <v>0</v>
      </c>
      <c r="CQ60">
        <v>3.0769230769230769E-3</v>
      </c>
      <c r="CR60">
        <v>0</v>
      </c>
      <c r="CS60">
        <v>4.9054457557230202E-3</v>
      </c>
      <c r="CT60">
        <v>0</v>
      </c>
      <c r="CU60">
        <v>1.245156803655992E-2</v>
      </c>
      <c r="CV60">
        <v>0</v>
      </c>
      <c r="CW60">
        <v>0</v>
      </c>
      <c r="CX60">
        <v>0</v>
      </c>
      <c r="CY60">
        <v>0</v>
      </c>
      <c r="CZ60">
        <v>5.4792814669530837E-3</v>
      </c>
      <c r="DA60">
        <v>2.3802340004693422E-3</v>
      </c>
      <c r="DB60">
        <v>7.466632823571716E-3</v>
      </c>
      <c r="DC60">
        <v>2.6692972784773399E-3</v>
      </c>
      <c r="DD60">
        <v>0</v>
      </c>
      <c r="DE60">
        <v>3.593463963658553E-3</v>
      </c>
      <c r="DF60">
        <v>0</v>
      </c>
    </row>
    <row r="61" spans="1:110" x14ac:dyDescent="0.2">
      <c r="A61" t="s">
        <v>168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2.329413101528322E-3</v>
      </c>
      <c r="BB61">
        <v>0</v>
      </c>
      <c r="BC61">
        <v>0</v>
      </c>
      <c r="BD61">
        <v>0</v>
      </c>
      <c r="BE61">
        <v>0</v>
      </c>
      <c r="BF61">
        <v>1.760405788452931E-3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</row>
    <row r="62" spans="1:110" x14ac:dyDescent="0.2">
      <c r="A62" t="s">
        <v>169</v>
      </c>
      <c r="B62">
        <v>3.5093908892808973E-2</v>
      </c>
      <c r="C62">
        <v>0</v>
      </c>
      <c r="D62">
        <v>3.3092659446450059E-3</v>
      </c>
      <c r="E62">
        <v>3.2807251644963883E-2</v>
      </c>
      <c r="F62">
        <v>3.188673830553873E-3</v>
      </c>
      <c r="G62">
        <v>0.1120386437180509</v>
      </c>
      <c r="H62">
        <v>0</v>
      </c>
      <c r="I62">
        <v>7.088143568419325E-2</v>
      </c>
      <c r="J62">
        <v>8.4106909226839448E-4</v>
      </c>
      <c r="K62">
        <v>1.5903468470742669E-3</v>
      </c>
      <c r="L62">
        <v>6.7212591726044883E-3</v>
      </c>
      <c r="M62">
        <v>3.3220684817955752E-2</v>
      </c>
      <c r="N62">
        <v>2.9689792853973998E-3</v>
      </c>
      <c r="O62">
        <v>0.14724225946065919</v>
      </c>
      <c r="P62">
        <v>0</v>
      </c>
      <c r="Q62">
        <v>0.1060045317220544</v>
      </c>
      <c r="R62">
        <v>2.3074977873308888E-3</v>
      </c>
      <c r="S62">
        <v>0.24411051576017001</v>
      </c>
      <c r="T62">
        <v>7.9381514461241115E-4</v>
      </c>
      <c r="U62">
        <v>5.5019745856056741E-2</v>
      </c>
      <c r="V62">
        <v>0</v>
      </c>
      <c r="W62">
        <v>0.1025450722083063</v>
      </c>
      <c r="X62">
        <v>3.9632051424138323E-2</v>
      </c>
      <c r="Y62">
        <v>0</v>
      </c>
      <c r="Z62">
        <v>5.8725761772853192E-2</v>
      </c>
      <c r="AA62">
        <v>0</v>
      </c>
      <c r="AB62">
        <v>5.8202595390276973E-2</v>
      </c>
      <c r="AC62">
        <v>0</v>
      </c>
      <c r="AD62">
        <v>3.4302226755056953E-2</v>
      </c>
      <c r="AE62">
        <v>2.4954531996785518E-3</v>
      </c>
      <c r="AF62">
        <v>9.4423452227712493E-2</v>
      </c>
      <c r="AG62">
        <v>0</v>
      </c>
      <c r="AH62">
        <v>0.13524629363940699</v>
      </c>
      <c r="AI62">
        <v>1.1559598256585179E-2</v>
      </c>
      <c r="AJ62">
        <v>0</v>
      </c>
      <c r="AK62">
        <v>0.1043570669500531</v>
      </c>
      <c r="AL62">
        <v>0</v>
      </c>
      <c r="AM62">
        <v>9.8151523040874766E-2</v>
      </c>
      <c r="AN62">
        <v>0</v>
      </c>
      <c r="AO62">
        <v>0.19727931744279709</v>
      </c>
      <c r="AP62">
        <v>0</v>
      </c>
      <c r="AQ62">
        <v>0.11851751289709481</v>
      </c>
      <c r="AR62">
        <v>0</v>
      </c>
      <c r="AS62">
        <v>6.5458811973041556E-2</v>
      </c>
      <c r="AT62">
        <v>1.5774162266997089E-2</v>
      </c>
      <c r="AU62">
        <v>0</v>
      </c>
      <c r="AV62">
        <v>0</v>
      </c>
      <c r="AW62">
        <v>2.2191613100704011E-3</v>
      </c>
      <c r="AX62">
        <v>0.104642336964326</v>
      </c>
      <c r="AY62">
        <v>0</v>
      </c>
      <c r="AZ62">
        <v>0.2005507382235763</v>
      </c>
      <c r="BA62">
        <v>4.8292710641440828E-3</v>
      </c>
      <c r="BB62">
        <v>0.2790617717843909</v>
      </c>
      <c r="BC62">
        <v>1.232412447365718E-3</v>
      </c>
      <c r="BD62">
        <v>0.16516454440218289</v>
      </c>
      <c r="BE62">
        <v>1.2329407763275371E-3</v>
      </c>
      <c r="BF62">
        <v>0</v>
      </c>
      <c r="BG62">
        <v>1.060848154648087E-2</v>
      </c>
      <c r="BH62">
        <v>2.311687531898286E-3</v>
      </c>
      <c r="BI62">
        <v>5.5803571428571432E-2</v>
      </c>
      <c r="BJ62">
        <v>0</v>
      </c>
      <c r="BK62">
        <v>1.0815053857223851E-2</v>
      </c>
      <c r="BL62">
        <v>0</v>
      </c>
      <c r="BM62">
        <v>8.0854939237840456E-2</v>
      </c>
      <c r="BN62">
        <v>0</v>
      </c>
      <c r="BO62">
        <v>7.1647785397643313E-2</v>
      </c>
      <c r="BP62">
        <v>8.5249369963597901E-3</v>
      </c>
      <c r="BQ62">
        <v>1.9639242227392209E-3</v>
      </c>
      <c r="BR62">
        <v>4.0600893219650831E-2</v>
      </c>
      <c r="BS62">
        <v>0</v>
      </c>
      <c r="BT62">
        <v>0.16698060647865651</v>
      </c>
      <c r="BU62">
        <v>1.0893474389860691E-2</v>
      </c>
      <c r="BV62">
        <v>2.5209003215434081E-2</v>
      </c>
      <c r="BW62">
        <v>0</v>
      </c>
      <c r="BX62">
        <v>4.4061558157522739E-2</v>
      </c>
      <c r="BY62">
        <v>0</v>
      </c>
      <c r="BZ62">
        <v>4.072398190045249E-2</v>
      </c>
      <c r="CA62">
        <v>5.8096451966683461E-3</v>
      </c>
      <c r="CB62">
        <v>0</v>
      </c>
      <c r="CC62">
        <v>3.3454824477268358E-2</v>
      </c>
      <c r="CD62">
        <v>0</v>
      </c>
      <c r="CE62">
        <v>4.011012483979684E-2</v>
      </c>
      <c r="CF62">
        <v>0</v>
      </c>
      <c r="CG62">
        <v>6.8645968598748663E-2</v>
      </c>
      <c r="CH62">
        <v>1.2947078815342291E-3</v>
      </c>
      <c r="CI62">
        <v>0.1093859281018324</v>
      </c>
      <c r="CJ62">
        <v>1.515217108965756E-3</v>
      </c>
      <c r="CK62">
        <v>0.19967359682111691</v>
      </c>
      <c r="CL62">
        <v>3.7419198203392907E-2</v>
      </c>
      <c r="CM62">
        <v>0</v>
      </c>
      <c r="CN62">
        <v>8.4492259249540805E-2</v>
      </c>
      <c r="CO62">
        <v>0</v>
      </c>
      <c r="CP62">
        <v>8.230469720818491E-2</v>
      </c>
      <c r="CQ62">
        <v>0</v>
      </c>
      <c r="CR62">
        <v>0.1221397491681597</v>
      </c>
      <c r="CS62">
        <v>1.2796815014929619E-3</v>
      </c>
      <c r="CT62">
        <v>0.122018643522983</v>
      </c>
      <c r="CU62">
        <v>0</v>
      </c>
      <c r="CV62">
        <v>0.14088692044626339</v>
      </c>
      <c r="CW62">
        <v>5.8834907637254588E-2</v>
      </c>
      <c r="CX62">
        <v>3.2416210396096309E-2</v>
      </c>
      <c r="CY62">
        <v>6.111224281931147E-2</v>
      </c>
      <c r="CZ62">
        <v>4.6387098782727813E-3</v>
      </c>
      <c r="DA62">
        <v>7.0401287337825606E-4</v>
      </c>
      <c r="DB62">
        <v>1.152780421769571E-2</v>
      </c>
      <c r="DC62">
        <v>1.224395055997215E-2</v>
      </c>
      <c r="DD62">
        <v>5.0144784236174867E-3</v>
      </c>
      <c r="DE62">
        <v>1.613668723303275E-2</v>
      </c>
      <c r="DF62">
        <v>9.3791170287316053E-2</v>
      </c>
    </row>
    <row r="63" spans="1:110" x14ac:dyDescent="0.2">
      <c r="A63" t="s">
        <v>170</v>
      </c>
      <c r="B63">
        <v>0</v>
      </c>
      <c r="C63">
        <v>8.188094433447593E-2</v>
      </c>
      <c r="D63">
        <v>3.846484442152312E-2</v>
      </c>
      <c r="E63">
        <v>0</v>
      </c>
      <c r="F63">
        <v>3.4437677369981823E-2</v>
      </c>
      <c r="G63">
        <v>0</v>
      </c>
      <c r="H63">
        <v>9.8919029165816848E-3</v>
      </c>
      <c r="I63">
        <v>0</v>
      </c>
      <c r="J63">
        <v>8.1926359728365841E-3</v>
      </c>
      <c r="K63">
        <v>3.6426515878224867E-2</v>
      </c>
      <c r="L63">
        <v>0</v>
      </c>
      <c r="M63">
        <v>2.0085442836192059E-3</v>
      </c>
      <c r="N63">
        <v>8.3609186772685383E-3</v>
      </c>
      <c r="O63">
        <v>0</v>
      </c>
      <c r="P63">
        <v>5.279981734117244E-3</v>
      </c>
      <c r="Q63">
        <v>0</v>
      </c>
      <c r="R63">
        <v>4.9627007206979393E-3</v>
      </c>
      <c r="S63">
        <v>0</v>
      </c>
      <c r="T63">
        <v>0</v>
      </c>
      <c r="U63">
        <v>0</v>
      </c>
      <c r="V63">
        <v>2.2084144332983982E-3</v>
      </c>
      <c r="W63">
        <v>0</v>
      </c>
      <c r="X63">
        <v>0</v>
      </c>
      <c r="Y63">
        <v>1.424849373066276E-3</v>
      </c>
      <c r="Z63">
        <v>0</v>
      </c>
      <c r="AA63">
        <v>6.8511643604454936E-3</v>
      </c>
      <c r="AB63">
        <v>0</v>
      </c>
      <c r="AC63">
        <v>6.4812314339724548E-3</v>
      </c>
      <c r="AD63">
        <v>0</v>
      </c>
      <c r="AE63">
        <v>0</v>
      </c>
      <c r="AF63">
        <v>0</v>
      </c>
      <c r="AG63">
        <v>7.2270825408900716E-3</v>
      </c>
      <c r="AH63">
        <v>0</v>
      </c>
      <c r="AI63">
        <v>2.207693765397006E-2</v>
      </c>
      <c r="AJ63">
        <v>4.4547807003177311E-3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1.452047032157529E-3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1.9317084256576329E-3</v>
      </c>
      <c r="BB63">
        <v>0</v>
      </c>
      <c r="BC63">
        <v>0</v>
      </c>
      <c r="BD63">
        <v>0</v>
      </c>
      <c r="BE63">
        <v>3.4479826537987333E-2</v>
      </c>
      <c r="BF63">
        <v>0</v>
      </c>
      <c r="BG63">
        <v>0</v>
      </c>
      <c r="BH63">
        <v>0</v>
      </c>
      <c r="BI63">
        <v>0</v>
      </c>
      <c r="BJ63">
        <v>1.7440885460338761E-3</v>
      </c>
      <c r="BK63">
        <v>0</v>
      </c>
      <c r="BL63">
        <v>1.007073910164826E-2</v>
      </c>
      <c r="BM63">
        <v>0</v>
      </c>
      <c r="BN63">
        <v>2.7823291186199639E-4</v>
      </c>
      <c r="BO63">
        <v>0</v>
      </c>
      <c r="BP63">
        <v>0</v>
      </c>
      <c r="BQ63">
        <v>1.8370245037314561E-2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3.013331709989651E-3</v>
      </c>
      <c r="BZ63">
        <v>0</v>
      </c>
      <c r="CA63">
        <v>1.5680113821620181E-2</v>
      </c>
      <c r="CB63">
        <v>1.6251354279523289E-3</v>
      </c>
      <c r="CC63">
        <v>0</v>
      </c>
      <c r="CD63">
        <v>1.096369269881624E-2</v>
      </c>
      <c r="CE63">
        <v>0</v>
      </c>
      <c r="CF63">
        <v>0</v>
      </c>
      <c r="CG63">
        <v>0</v>
      </c>
      <c r="CH63">
        <v>4.8551545557533578E-3</v>
      </c>
      <c r="CI63">
        <v>0</v>
      </c>
      <c r="CJ63">
        <v>3.7317632797956621E-2</v>
      </c>
      <c r="CK63">
        <v>0</v>
      </c>
      <c r="CL63">
        <v>0</v>
      </c>
      <c r="CM63">
        <v>5.8832448824867323E-3</v>
      </c>
      <c r="CN63">
        <v>0</v>
      </c>
      <c r="CO63">
        <v>2.5792188651436992E-3</v>
      </c>
      <c r="CP63">
        <v>0</v>
      </c>
      <c r="CQ63">
        <v>2.335042735042735E-2</v>
      </c>
      <c r="CR63">
        <v>0</v>
      </c>
      <c r="CS63">
        <v>1.2299161097682349E-2</v>
      </c>
      <c r="CT63">
        <v>0</v>
      </c>
      <c r="CU63">
        <v>2.8578997913700031E-2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</row>
    <row r="64" spans="1:110" x14ac:dyDescent="0.2">
      <c r="A64" t="s">
        <v>171</v>
      </c>
      <c r="B64">
        <v>4.8106257133962847E-2</v>
      </c>
      <c r="C64">
        <v>0</v>
      </c>
      <c r="D64">
        <v>1.2205604263365999E-2</v>
      </c>
      <c r="E64">
        <v>2.5721253393456951E-2</v>
      </c>
      <c r="F64">
        <v>3.7626351200535698E-3</v>
      </c>
      <c r="G64">
        <v>5.0344698213197023E-2</v>
      </c>
      <c r="H64">
        <v>3.8071928751104772E-3</v>
      </c>
      <c r="I64">
        <v>2.0599660775838489E-2</v>
      </c>
      <c r="J64">
        <v>7.289265466326085E-3</v>
      </c>
      <c r="K64">
        <v>5.3011561569142234E-3</v>
      </c>
      <c r="L64">
        <v>1.5101563330851861E-3</v>
      </c>
      <c r="M64">
        <v>2.4038768092839381E-2</v>
      </c>
      <c r="N64">
        <v>1.0886257379790459E-2</v>
      </c>
      <c r="O64">
        <v>5.3601154144933973E-2</v>
      </c>
      <c r="P64">
        <v>1.43558422284377E-2</v>
      </c>
      <c r="Q64">
        <v>3.4856495468277952E-2</v>
      </c>
      <c r="R64">
        <v>2.4623846251106331E-2</v>
      </c>
      <c r="S64">
        <v>8.4473313976112796E-2</v>
      </c>
      <c r="T64">
        <v>1.173465865948782E-2</v>
      </c>
      <c r="U64">
        <v>5.6524192031808293E-2</v>
      </c>
      <c r="V64">
        <v>5.3525976942656091E-3</v>
      </c>
      <c r="W64">
        <v>3.6459782911216251E-2</v>
      </c>
      <c r="X64">
        <v>4.49074587166131E-2</v>
      </c>
      <c r="Y64">
        <v>1.278293437550887E-2</v>
      </c>
      <c r="Z64">
        <v>5.412316215640315E-2</v>
      </c>
      <c r="AA64">
        <v>1.1407357408032399E-2</v>
      </c>
      <c r="AB64">
        <v>9.0612692878817222E-2</v>
      </c>
      <c r="AC64">
        <v>5.8398595733189307E-3</v>
      </c>
      <c r="AD64">
        <v>1.376848546659867E-2</v>
      </c>
      <c r="AE64">
        <v>9.7280378970519815E-3</v>
      </c>
      <c r="AF64">
        <v>0.1023128347797201</v>
      </c>
      <c r="AG64">
        <v>1.2583998985672629E-2</v>
      </c>
      <c r="AH64">
        <v>7.4796747967479676E-2</v>
      </c>
      <c r="AI64">
        <v>1.6707725348998798E-2</v>
      </c>
      <c r="AJ64">
        <v>2.0963673883848139E-3</v>
      </c>
      <c r="AK64">
        <v>4.6475380800566783E-2</v>
      </c>
      <c r="AL64">
        <v>4.3300675405109589E-2</v>
      </c>
      <c r="AM64">
        <v>6.2859787671034742E-2</v>
      </c>
      <c r="AN64">
        <v>2.2113821138211379E-3</v>
      </c>
      <c r="AO64">
        <v>0.1058440977297813</v>
      </c>
      <c r="AP64">
        <v>8.1810454738631532E-3</v>
      </c>
      <c r="AQ64">
        <v>3.5948954656530002E-2</v>
      </c>
      <c r="AR64">
        <v>4.4475799030734313E-3</v>
      </c>
      <c r="AS64">
        <v>1.5525662364593851E-2</v>
      </c>
      <c r="AT64">
        <v>1.3576123262579461E-2</v>
      </c>
      <c r="AU64">
        <v>5.9102832287412426E-3</v>
      </c>
      <c r="AV64">
        <v>0</v>
      </c>
      <c r="AW64">
        <v>1.1631466176920719E-2</v>
      </c>
      <c r="AX64">
        <v>1.282130182370197E-2</v>
      </c>
      <c r="AY64">
        <v>4.5181125517978881E-3</v>
      </c>
      <c r="AZ64">
        <v>3.5417154909772673E-2</v>
      </c>
      <c r="BA64">
        <v>8.5222430543719103E-3</v>
      </c>
      <c r="BB64">
        <v>7.4320968789395273E-2</v>
      </c>
      <c r="BC64">
        <v>3.491835267536202E-3</v>
      </c>
      <c r="BD64">
        <v>0.1179510501074913</v>
      </c>
      <c r="BE64">
        <v>4.570383912248629E-3</v>
      </c>
      <c r="BF64">
        <v>2.267641354617335E-3</v>
      </c>
      <c r="BG64">
        <v>5.1339811928648137E-3</v>
      </c>
      <c r="BH64">
        <v>1.3960190939385751E-2</v>
      </c>
      <c r="BI64">
        <v>4.1926635111876068E-2</v>
      </c>
      <c r="BJ64">
        <v>7.2446754989099454E-3</v>
      </c>
      <c r="BK64">
        <v>3.445117962583402E-3</v>
      </c>
      <c r="BL64">
        <v>3.902846987489981E-3</v>
      </c>
      <c r="BM64">
        <v>6.4490423200614738E-2</v>
      </c>
      <c r="BN64">
        <v>4.6063004297152736E-3</v>
      </c>
      <c r="BO64">
        <v>6.5206683590345926E-2</v>
      </c>
      <c r="BP64">
        <v>8.74272735758066E-3</v>
      </c>
      <c r="BQ64">
        <v>1.072604767803729E-2</v>
      </c>
      <c r="BR64">
        <v>1.771213966707268E-2</v>
      </c>
      <c r="BS64">
        <v>1.073712148630715E-2</v>
      </c>
      <c r="BT64">
        <v>5.863157615472369E-2</v>
      </c>
      <c r="BU64">
        <v>2.3777102754792081E-2</v>
      </c>
      <c r="BV64">
        <v>2.0527331189710611E-2</v>
      </c>
      <c r="BW64">
        <v>4.217394764064613E-3</v>
      </c>
      <c r="BX64">
        <v>1.6456405195636521E-2</v>
      </c>
      <c r="BY64">
        <v>5.6614110914957076E-3</v>
      </c>
      <c r="BZ64">
        <v>2.386953748975067E-2</v>
      </c>
      <c r="CA64">
        <v>7.7363132465838704E-3</v>
      </c>
      <c r="CB64">
        <v>4.9710024855012429E-3</v>
      </c>
      <c r="CC64">
        <v>2.9848455783617878E-2</v>
      </c>
      <c r="CD64">
        <v>0</v>
      </c>
      <c r="CE64">
        <v>3.935064318602554E-2</v>
      </c>
      <c r="CF64">
        <v>9.4649759763014343E-3</v>
      </c>
      <c r="CG64">
        <v>0.11176366426632039</v>
      </c>
      <c r="CH64">
        <v>3.2885580190969411E-2</v>
      </c>
      <c r="CI64">
        <v>0.1041754091481326</v>
      </c>
      <c r="CJ64">
        <v>5.1950300878825916E-3</v>
      </c>
      <c r="CK64">
        <v>3.7429929752359328E-2</v>
      </c>
      <c r="CL64">
        <v>4.1485842614791657E-2</v>
      </c>
      <c r="CM64">
        <v>2.6990144048521609E-3</v>
      </c>
      <c r="CN64">
        <v>7.9881545900963372E-2</v>
      </c>
      <c r="CO64">
        <v>0</v>
      </c>
      <c r="CP64">
        <v>0.10313975644105711</v>
      </c>
      <c r="CQ64">
        <v>0</v>
      </c>
      <c r="CR64">
        <v>3.9723573073969801E-2</v>
      </c>
      <c r="CS64">
        <v>7.3581686335845303E-3</v>
      </c>
      <c r="CT64">
        <v>7.2677595628415304E-2</v>
      </c>
      <c r="CU64">
        <v>4.2719475444580584E-3</v>
      </c>
      <c r="CV64">
        <v>8.6926052587318489E-2</v>
      </c>
      <c r="CW64">
        <v>2.1212805054966311E-2</v>
      </c>
      <c r="CX64">
        <v>5.2965567799134042E-2</v>
      </c>
      <c r="CY64">
        <v>2.8926461601140759E-2</v>
      </c>
      <c r="CZ64">
        <v>5.1274866909498458E-2</v>
      </c>
      <c r="DA64">
        <v>3.1211237386436021E-2</v>
      </c>
      <c r="DB64">
        <v>4.3996023436343262E-2</v>
      </c>
      <c r="DC64">
        <v>5.6751581268496491E-2</v>
      </c>
      <c r="DD64">
        <v>9.8170774772229682E-3</v>
      </c>
      <c r="DE64">
        <v>1.356024137229643E-2</v>
      </c>
      <c r="DF64">
        <v>0.1159635599159075</v>
      </c>
    </row>
    <row r="65" spans="1:110" x14ac:dyDescent="0.2">
      <c r="A65" t="s">
        <v>172</v>
      </c>
      <c r="B65">
        <v>1.079174016810211E-3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2.295479181279092E-3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2.8030833917309038E-4</v>
      </c>
    </row>
    <row r="66" spans="1:110" x14ac:dyDescent="0.2">
      <c r="A66" t="s">
        <v>173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2.0404909931452251E-2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</row>
    <row r="67" spans="1:110" x14ac:dyDescent="0.2">
      <c r="A67" t="s">
        <v>174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5.2844662262944812E-3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6.2919624016880872E-3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4.9855680923642093E-3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</row>
    <row r="68" spans="1:110" x14ac:dyDescent="0.2">
      <c r="A68" t="s">
        <v>175</v>
      </c>
      <c r="B68">
        <v>0</v>
      </c>
      <c r="C68">
        <v>2.993289238642398E-3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1.389678478933738E-3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2.954806343267718E-3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6.6692355573998866E-3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1.401709401709402E-3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</row>
    <row r="69" spans="1:110" x14ac:dyDescent="0.2">
      <c r="A69" t="s">
        <v>176</v>
      </c>
      <c r="B69">
        <v>0</v>
      </c>
      <c r="C69">
        <v>9.588181335393231E-2</v>
      </c>
      <c r="D69">
        <v>0.19348461406223141</v>
      </c>
      <c r="E69">
        <v>0</v>
      </c>
      <c r="F69">
        <v>6.9481202767768882E-2</v>
      </c>
      <c r="G69">
        <v>0</v>
      </c>
      <c r="H69">
        <v>3.1171391664967029E-2</v>
      </c>
      <c r="I69">
        <v>0</v>
      </c>
      <c r="J69">
        <v>0.1148215064481964</v>
      </c>
      <c r="K69">
        <v>0.1152875246125107</v>
      </c>
      <c r="L69">
        <v>0</v>
      </c>
      <c r="M69">
        <v>2.6142957342345208E-3</v>
      </c>
      <c r="N69">
        <v>4.3545029519161858E-2</v>
      </c>
      <c r="O69">
        <v>0</v>
      </c>
      <c r="P69">
        <v>2.4259375535133281E-2</v>
      </c>
      <c r="Q69">
        <v>0</v>
      </c>
      <c r="R69">
        <v>3.8247566063977752E-3</v>
      </c>
      <c r="S69">
        <v>0</v>
      </c>
      <c r="T69">
        <v>4.7283771657347963E-3</v>
      </c>
      <c r="U69">
        <v>0</v>
      </c>
      <c r="V69">
        <v>9.2678544692319217E-2</v>
      </c>
      <c r="W69">
        <v>0</v>
      </c>
      <c r="X69">
        <v>0</v>
      </c>
      <c r="Y69">
        <v>4.6002279758996902E-3</v>
      </c>
      <c r="Z69">
        <v>0</v>
      </c>
      <c r="AA69">
        <v>0.1029024637192035</v>
      </c>
      <c r="AB69">
        <v>0</v>
      </c>
      <c r="AC69">
        <v>0.1821158520118823</v>
      </c>
      <c r="AD69">
        <v>0</v>
      </c>
      <c r="AE69">
        <v>6.082138476504674E-2</v>
      </c>
      <c r="AF69">
        <v>0</v>
      </c>
      <c r="AG69">
        <v>3.6705971852415357E-2</v>
      </c>
      <c r="AH69">
        <v>0</v>
      </c>
      <c r="AI69">
        <v>2.1824268839618469E-2</v>
      </c>
      <c r="AJ69">
        <v>0.14202889056307119</v>
      </c>
      <c r="AK69">
        <v>0</v>
      </c>
      <c r="AL69">
        <v>3.6306361622040098E-3</v>
      </c>
      <c r="AM69">
        <v>0</v>
      </c>
      <c r="AN69">
        <v>4.2178861788617877E-2</v>
      </c>
      <c r="AO69">
        <v>0</v>
      </c>
      <c r="AP69">
        <v>1.93016007933135E-2</v>
      </c>
      <c r="AQ69">
        <v>0</v>
      </c>
      <c r="AR69">
        <v>9.5086191031225082E-4</v>
      </c>
      <c r="AS69">
        <v>0</v>
      </c>
      <c r="AT69">
        <v>0</v>
      </c>
      <c r="AU69">
        <v>5.5450410067403796E-3</v>
      </c>
      <c r="AV69">
        <v>0</v>
      </c>
      <c r="AW69">
        <v>2.6017753290480559E-3</v>
      </c>
      <c r="AX69">
        <v>0</v>
      </c>
      <c r="AY69">
        <v>5.1196364122443522E-2</v>
      </c>
      <c r="AZ69">
        <v>0</v>
      </c>
      <c r="BA69">
        <v>0.20453383330492589</v>
      </c>
      <c r="BB69">
        <v>0</v>
      </c>
      <c r="BC69">
        <v>0.11220088322892061</v>
      </c>
      <c r="BD69">
        <v>0</v>
      </c>
      <c r="BE69">
        <v>0.1548190978274733</v>
      </c>
      <c r="BF69">
        <v>6.325525883932568E-3</v>
      </c>
      <c r="BG69">
        <v>0</v>
      </c>
      <c r="BH69">
        <v>0.20492959860698309</v>
      </c>
      <c r="BI69">
        <v>0</v>
      </c>
      <c r="BJ69">
        <v>0.28442059366090888</v>
      </c>
      <c r="BK69">
        <v>0</v>
      </c>
      <c r="BL69">
        <v>0.1436038610307698</v>
      </c>
      <c r="BM69">
        <v>1.479921450323021E-3</v>
      </c>
      <c r="BN69">
        <v>0.13151142300677029</v>
      </c>
      <c r="BO69">
        <v>0</v>
      </c>
      <c r="BP69">
        <v>1.2445163498335461E-4</v>
      </c>
      <c r="BQ69">
        <v>9.4298576910293988E-2</v>
      </c>
      <c r="BR69">
        <v>0</v>
      </c>
      <c r="BS69">
        <v>4.5763461615796037E-2</v>
      </c>
      <c r="BT69">
        <v>0</v>
      </c>
      <c r="BU69">
        <v>0.12831255891903209</v>
      </c>
      <c r="BV69">
        <v>0</v>
      </c>
      <c r="BW69">
        <v>5.084745762711864E-2</v>
      </c>
      <c r="BX69">
        <v>0</v>
      </c>
      <c r="BY69">
        <v>3.2477019540999567E-2</v>
      </c>
      <c r="BZ69">
        <v>0</v>
      </c>
      <c r="CA69">
        <v>0.1006609953463556</v>
      </c>
      <c r="CB69">
        <v>5.6019374163533232E-2</v>
      </c>
      <c r="CC69">
        <v>7.0209092652982934E-3</v>
      </c>
      <c r="CD69">
        <v>5.1720028600937468E-2</v>
      </c>
      <c r="CE69">
        <v>1.3908007784686951E-2</v>
      </c>
      <c r="CF69">
        <v>6.3581518008742456E-3</v>
      </c>
      <c r="CG69">
        <v>0</v>
      </c>
      <c r="CH69">
        <v>1.2558666450882021E-2</v>
      </c>
      <c r="CI69">
        <v>0</v>
      </c>
      <c r="CJ69">
        <v>3.6928005541365418E-2</v>
      </c>
      <c r="CK69">
        <v>0</v>
      </c>
      <c r="CL69">
        <v>0</v>
      </c>
      <c r="CM69">
        <v>0</v>
      </c>
      <c r="CN69">
        <v>0</v>
      </c>
      <c r="CO69">
        <v>3.52046626917666E-2</v>
      </c>
      <c r="CP69">
        <v>0</v>
      </c>
      <c r="CQ69">
        <v>4.0581196581196577E-2</v>
      </c>
      <c r="CR69">
        <v>0</v>
      </c>
      <c r="CS69">
        <v>7.6354329589080061E-2</v>
      </c>
      <c r="CT69">
        <v>0</v>
      </c>
      <c r="CU69">
        <v>6.3483127462993019E-2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</row>
    <row r="70" spans="1:110" x14ac:dyDescent="0.2">
      <c r="A70" t="s">
        <v>177</v>
      </c>
      <c r="B70">
        <v>2.0753346477119441E-4</v>
      </c>
      <c r="C70">
        <v>5.3106744556558679E-4</v>
      </c>
      <c r="D70">
        <v>0</v>
      </c>
      <c r="E70">
        <v>0</v>
      </c>
      <c r="F70">
        <v>1.658110391888014E-3</v>
      </c>
      <c r="G70">
        <v>0</v>
      </c>
      <c r="H70">
        <v>1.971582024610783E-3</v>
      </c>
      <c r="I70">
        <v>4.1035180828363522E-4</v>
      </c>
      <c r="J70">
        <v>1.9001931343841511E-3</v>
      </c>
      <c r="K70">
        <v>1.438885242591003E-3</v>
      </c>
      <c r="L70">
        <v>3.3180899712857599E-3</v>
      </c>
      <c r="M70">
        <v>3.1562838742587519E-3</v>
      </c>
      <c r="N70">
        <v>5.8355799747466129E-3</v>
      </c>
      <c r="O70">
        <v>0</v>
      </c>
      <c r="P70">
        <v>0</v>
      </c>
      <c r="Q70">
        <v>0</v>
      </c>
      <c r="R70">
        <v>2.781641168289291E-3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2.4951045417219379E-3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3.1886399387781128E-4</v>
      </c>
      <c r="BF70">
        <v>0</v>
      </c>
      <c r="BG70">
        <v>0</v>
      </c>
      <c r="BH70">
        <v>8.4061364796301304E-4</v>
      </c>
      <c r="BI70">
        <v>0</v>
      </c>
      <c r="BJ70">
        <v>0</v>
      </c>
      <c r="BK70">
        <v>0</v>
      </c>
      <c r="BL70">
        <v>0</v>
      </c>
      <c r="BM70">
        <v>2.56140251017446E-4</v>
      </c>
      <c r="BN70">
        <v>1.236590719386651E-3</v>
      </c>
      <c r="BO70">
        <v>1.515553366422915E-3</v>
      </c>
      <c r="BP70">
        <v>6.2225817491677301E-4</v>
      </c>
      <c r="BQ70">
        <v>0</v>
      </c>
      <c r="BR70">
        <v>1.2180267965895249E-3</v>
      </c>
      <c r="BS70">
        <v>1.1662042063779309E-3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5.4188793757450958E-4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3.6429285276765849E-3</v>
      </c>
      <c r="CX70">
        <v>0</v>
      </c>
      <c r="CY70">
        <v>2.64819718883683E-3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2.0462508759635598E-3</v>
      </c>
    </row>
    <row r="71" spans="1:110" x14ac:dyDescent="0.2">
      <c r="A71" t="s">
        <v>178</v>
      </c>
      <c r="B71">
        <v>1.4942409463525989E-3</v>
      </c>
      <c r="C71">
        <v>2.684304543040603E-2</v>
      </c>
      <c r="D71">
        <v>2.191851469829809E-3</v>
      </c>
      <c r="E71">
        <v>0</v>
      </c>
      <c r="F71">
        <v>4.9743311756640408E-3</v>
      </c>
      <c r="G71">
        <v>3.5173287060920132E-4</v>
      </c>
      <c r="H71">
        <v>4.3170847780270583E-3</v>
      </c>
      <c r="I71">
        <v>8.7541719100508834E-4</v>
      </c>
      <c r="J71">
        <v>0</v>
      </c>
      <c r="K71">
        <v>0</v>
      </c>
      <c r="L71">
        <v>1.0634903754121021E-4</v>
      </c>
      <c r="M71">
        <v>3.5069820825097238E-4</v>
      </c>
      <c r="N71">
        <v>0</v>
      </c>
      <c r="O71">
        <v>3.1206303406947061E-2</v>
      </c>
      <c r="P71">
        <v>1.515497459900679E-2</v>
      </c>
      <c r="Q71">
        <v>1.9637462235649549E-3</v>
      </c>
      <c r="R71">
        <v>1.4572006574788221E-2</v>
      </c>
      <c r="S71">
        <v>5.5078277007812732E-3</v>
      </c>
      <c r="T71">
        <v>1.8395803133844139E-2</v>
      </c>
      <c r="U71">
        <v>8.3281841871960891E-3</v>
      </c>
      <c r="V71">
        <v>2.0474621949393621E-2</v>
      </c>
      <c r="W71">
        <v>2.477038686334539E-2</v>
      </c>
      <c r="X71">
        <v>5.0980826776016847E-4</v>
      </c>
      <c r="Y71">
        <v>2.4059599413776261E-2</v>
      </c>
      <c r="Z71">
        <v>8.0971659919028341E-3</v>
      </c>
      <c r="AA71">
        <v>1.8629767127910899E-2</v>
      </c>
      <c r="AB71">
        <v>3.22809735941636E-3</v>
      </c>
      <c r="AC71">
        <v>8.2703213610586003E-3</v>
      </c>
      <c r="AD71">
        <v>5.099439061703213E-4</v>
      </c>
      <c r="AE71">
        <v>1.108150403925052E-2</v>
      </c>
      <c r="AF71">
        <v>3.5502221484034382E-2</v>
      </c>
      <c r="AG71">
        <v>1.2203626220362619E-2</v>
      </c>
      <c r="AH71">
        <v>6.9185397736330296E-3</v>
      </c>
      <c r="AI71">
        <v>0</v>
      </c>
      <c r="AJ71">
        <v>1.116970749123784E-2</v>
      </c>
      <c r="AK71">
        <v>1.8065887353878849E-3</v>
      </c>
      <c r="AL71">
        <v>1.3374622921060361E-2</v>
      </c>
      <c r="AM71">
        <v>7.0872747259104977E-3</v>
      </c>
      <c r="AN71">
        <v>4.4552845528455284E-3</v>
      </c>
      <c r="AO71">
        <v>4.1168222905044599E-3</v>
      </c>
      <c r="AP71">
        <v>1.409548094630968E-2</v>
      </c>
      <c r="AQ71">
        <v>4.9959272332337767E-3</v>
      </c>
      <c r="AR71">
        <v>8.6804490522053857E-3</v>
      </c>
      <c r="AS71">
        <v>3.6563071297989031E-3</v>
      </c>
      <c r="AT71">
        <v>4.7408684409007651E-4</v>
      </c>
      <c r="AU71">
        <v>3.3203838363714852E-3</v>
      </c>
      <c r="AV71">
        <v>1.963259009956528E-4</v>
      </c>
      <c r="AW71">
        <v>3.0609121518212429E-3</v>
      </c>
      <c r="AX71">
        <v>8.00049233799003E-4</v>
      </c>
      <c r="AY71">
        <v>1.7216949605667688E-2</v>
      </c>
      <c r="AZ71">
        <v>0</v>
      </c>
      <c r="BA71">
        <v>1.761263564570195E-3</v>
      </c>
      <c r="BB71">
        <v>2.234786262749742E-3</v>
      </c>
      <c r="BC71">
        <v>0</v>
      </c>
      <c r="BD71">
        <v>7.8551347775756564E-3</v>
      </c>
      <c r="BE71">
        <v>2.4021087538795118E-3</v>
      </c>
      <c r="BF71">
        <v>2.3571535133522299E-3</v>
      </c>
      <c r="BG71">
        <v>1.4668517693899471E-3</v>
      </c>
      <c r="BH71">
        <v>6.3946681077186344E-3</v>
      </c>
      <c r="BI71">
        <v>2.213317555938038E-2</v>
      </c>
      <c r="BJ71">
        <v>5.9701492537313433E-3</v>
      </c>
      <c r="BK71">
        <v>0</v>
      </c>
      <c r="BL71">
        <v>7.1087570129281796E-3</v>
      </c>
      <c r="BM71">
        <v>1.292085266243561E-2</v>
      </c>
      <c r="BN71">
        <v>1.2984202553559841E-2</v>
      </c>
      <c r="BO71">
        <v>6.0432690486113737E-2</v>
      </c>
      <c r="BP71">
        <v>0</v>
      </c>
      <c r="BQ71">
        <v>4.7738465721968758E-3</v>
      </c>
      <c r="BR71">
        <v>0</v>
      </c>
      <c r="BS71">
        <v>1.097840511521293E-2</v>
      </c>
      <c r="BT71">
        <v>3.3162656196110678E-3</v>
      </c>
      <c r="BU71">
        <v>7.4019761879822628E-3</v>
      </c>
      <c r="BV71">
        <v>3.7813504823151121E-3</v>
      </c>
      <c r="BW71">
        <v>4.2173947640646138E-3</v>
      </c>
      <c r="BX71">
        <v>5.3610007201344246E-3</v>
      </c>
      <c r="BY71">
        <v>6.9702319352285868E-3</v>
      </c>
      <c r="BZ71">
        <v>2.417322117282638E-2</v>
      </c>
      <c r="CA71">
        <v>4.3572338975012594E-3</v>
      </c>
      <c r="CB71">
        <v>7.711426932636543E-3</v>
      </c>
      <c r="CC71">
        <v>0</v>
      </c>
      <c r="CD71">
        <v>2.458886152379439E-2</v>
      </c>
      <c r="CE71">
        <v>0</v>
      </c>
      <c r="CF71">
        <v>5.9246414508146387E-3</v>
      </c>
      <c r="CG71">
        <v>6.4927399362530987E-4</v>
      </c>
      <c r="CH71">
        <v>2.233371095646545E-3</v>
      </c>
      <c r="CI71">
        <v>1.2764022940271369E-2</v>
      </c>
      <c r="CJ71">
        <v>2.2208753625698081E-2</v>
      </c>
      <c r="CK71">
        <v>9.5792237280919611E-4</v>
      </c>
      <c r="CL71">
        <v>1.5477527237413131E-3</v>
      </c>
      <c r="CM71">
        <v>0</v>
      </c>
      <c r="CN71">
        <v>3.2612362709450089E-3</v>
      </c>
      <c r="CO71">
        <v>3.0816640986132508E-3</v>
      </c>
      <c r="CP71">
        <v>7.7872587192444704E-3</v>
      </c>
      <c r="CQ71">
        <v>1.514529914529915E-2</v>
      </c>
      <c r="CR71">
        <v>1.7916560020476071E-3</v>
      </c>
      <c r="CS71">
        <v>3.199203753732404E-3</v>
      </c>
      <c r="CT71">
        <v>1.6072002571520409E-2</v>
      </c>
      <c r="CU71">
        <v>5.5634665695267742E-3</v>
      </c>
      <c r="CV71">
        <v>2.2705611930257329E-3</v>
      </c>
      <c r="CW71">
        <v>0</v>
      </c>
      <c r="CX71">
        <v>5.3377929486151526E-3</v>
      </c>
      <c r="CY71">
        <v>0</v>
      </c>
      <c r="CZ71">
        <v>2.3286946234550611E-2</v>
      </c>
      <c r="DA71">
        <v>3.412786214757451E-2</v>
      </c>
      <c r="DB71">
        <v>5.668718404298073E-3</v>
      </c>
      <c r="DC71">
        <v>6.2670457842511464E-3</v>
      </c>
      <c r="DD71">
        <v>1.617345857758316E-2</v>
      </c>
      <c r="DE71">
        <v>1.613668723303275E-2</v>
      </c>
      <c r="DF71">
        <v>1.2053258584442891E-3</v>
      </c>
    </row>
    <row r="72" spans="1:110" x14ac:dyDescent="0.2">
      <c r="A72" t="s">
        <v>179</v>
      </c>
      <c r="B72">
        <v>0</v>
      </c>
      <c r="C72">
        <v>0</v>
      </c>
      <c r="D72">
        <v>0</v>
      </c>
      <c r="E72">
        <v>0</v>
      </c>
      <c r="F72">
        <v>0</v>
      </c>
      <c r="G72">
        <v>2.6731698166299299E-3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</row>
    <row r="73" spans="1:110" x14ac:dyDescent="0.2">
      <c r="A73" t="s">
        <v>180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1.155754979944252E-3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</row>
    <row r="74" spans="1:110" x14ac:dyDescent="0.2">
      <c r="A74" t="s">
        <v>181</v>
      </c>
      <c r="B74">
        <v>0</v>
      </c>
      <c r="C74">
        <v>4.586491575339159E-3</v>
      </c>
      <c r="D74">
        <v>1.5901667526216261E-3</v>
      </c>
      <c r="E74">
        <v>0</v>
      </c>
      <c r="F74">
        <v>4.9743311756640408E-3</v>
      </c>
      <c r="G74">
        <v>0</v>
      </c>
      <c r="H74">
        <v>2.923380243388402E-3</v>
      </c>
      <c r="I74">
        <v>0</v>
      </c>
      <c r="J74">
        <v>1.569995638901003E-2</v>
      </c>
      <c r="K74">
        <v>8.2546574443378602E-3</v>
      </c>
      <c r="L74">
        <v>0</v>
      </c>
      <c r="M74">
        <v>0</v>
      </c>
      <c r="N74">
        <v>1.9451933249155381E-3</v>
      </c>
      <c r="O74">
        <v>0</v>
      </c>
      <c r="P74">
        <v>3.282150807694503E-3</v>
      </c>
      <c r="Q74">
        <v>0</v>
      </c>
      <c r="R74">
        <v>0</v>
      </c>
      <c r="S74">
        <v>0</v>
      </c>
      <c r="T74">
        <v>0</v>
      </c>
      <c r="U74">
        <v>0</v>
      </c>
      <c r="V74">
        <v>2.6950142236861801E-2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1.0869565217391301E-2</v>
      </c>
      <c r="AD74">
        <v>0</v>
      </c>
      <c r="AE74">
        <v>3.003003003003003E-3</v>
      </c>
      <c r="AF74">
        <v>0</v>
      </c>
      <c r="AG74">
        <v>5.9591733231900597E-3</v>
      </c>
      <c r="AH74">
        <v>0</v>
      </c>
      <c r="AI74">
        <v>0</v>
      </c>
      <c r="AJ74">
        <v>3.4721084870123491E-3</v>
      </c>
      <c r="AK74">
        <v>0</v>
      </c>
      <c r="AL74">
        <v>1.521663685629622E-3</v>
      </c>
      <c r="AM74">
        <v>0</v>
      </c>
      <c r="AN74">
        <v>0</v>
      </c>
      <c r="AO74">
        <v>0</v>
      </c>
      <c r="AP74">
        <v>2.7978467204986539E-3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4.0368934634407161E-3</v>
      </c>
      <c r="AZ74">
        <v>0</v>
      </c>
      <c r="BA74">
        <v>1.613544684961082E-2</v>
      </c>
      <c r="BB74">
        <v>0</v>
      </c>
      <c r="BC74">
        <v>1.848618671048578E-3</v>
      </c>
      <c r="BD74">
        <v>0</v>
      </c>
      <c r="BE74">
        <v>1.207431656817312E-2</v>
      </c>
      <c r="BF74">
        <v>0</v>
      </c>
      <c r="BG74">
        <v>0</v>
      </c>
      <c r="BH74">
        <v>3.1823230958599779E-3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3.260515161395501E-3</v>
      </c>
      <c r="CB74">
        <v>0</v>
      </c>
      <c r="CC74">
        <v>0</v>
      </c>
      <c r="CD74">
        <v>1.382378644633352E-2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2.9741547253127842E-2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1.9829059829059828E-3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</row>
    <row r="75" spans="1:110" x14ac:dyDescent="0.2">
      <c r="A75" t="s">
        <v>182</v>
      </c>
      <c r="B75">
        <v>0.30970218947805328</v>
      </c>
      <c r="C75">
        <v>3.1381258147057403E-2</v>
      </c>
      <c r="D75">
        <v>3.9539281416537744E-3</v>
      </c>
      <c r="E75">
        <v>0.30580223623061698</v>
      </c>
      <c r="F75">
        <v>1.023564299607793E-2</v>
      </c>
      <c r="G75">
        <v>0.160319842423674</v>
      </c>
      <c r="H75">
        <v>4.453055952138147E-3</v>
      </c>
      <c r="I75">
        <v>0.23887946599551349</v>
      </c>
      <c r="J75">
        <v>1.161921375615226E-2</v>
      </c>
      <c r="K75">
        <v>1.156156914222245E-2</v>
      </c>
      <c r="L75">
        <v>5.2940550888014463E-2</v>
      </c>
      <c r="M75">
        <v>0.16460498629088821</v>
      </c>
      <c r="N75">
        <v>1.7984506705798039E-2</v>
      </c>
      <c r="O75">
        <v>0.29836866052602368</v>
      </c>
      <c r="P75">
        <v>3.7188195673269017E-2</v>
      </c>
      <c r="Q75">
        <v>0.28821752265861028</v>
      </c>
      <c r="R75">
        <v>5.7845492476925019E-3</v>
      </c>
      <c r="S75">
        <v>0.32385428203669892</v>
      </c>
      <c r="T75">
        <v>0</v>
      </c>
      <c r="U75">
        <v>0.3094054751094753</v>
      </c>
      <c r="V75">
        <v>2.5827219643659231E-3</v>
      </c>
      <c r="W75">
        <v>0.28215357021368709</v>
      </c>
      <c r="X75">
        <v>0.28668957109608778</v>
      </c>
      <c r="Y75">
        <v>3.541768441621886E-3</v>
      </c>
      <c r="Z75">
        <v>0.33692733858938839</v>
      </c>
      <c r="AA75">
        <v>3.7799527505906171E-3</v>
      </c>
      <c r="AB75">
        <v>0.21583058945057779</v>
      </c>
      <c r="AC75">
        <v>5.1309748852281937E-3</v>
      </c>
      <c r="AD75">
        <v>0.21121876593574709</v>
      </c>
      <c r="AE75">
        <v>2.8169014084507039E-2</v>
      </c>
      <c r="AF75">
        <v>0.28829464767678448</v>
      </c>
      <c r="AG75">
        <v>2.3202738683910231E-2</v>
      </c>
      <c r="AH75">
        <v>0.27227801689781611</v>
      </c>
      <c r="AI75">
        <v>4.3143200050533757E-2</v>
      </c>
      <c r="AJ75">
        <v>4.5399456254708641E-2</v>
      </c>
      <c r="AK75">
        <v>0.36089266737513281</v>
      </c>
      <c r="AL75">
        <v>2.8564563923222722E-3</v>
      </c>
      <c r="AM75">
        <v>0.31507998495762102</v>
      </c>
      <c r="AN75">
        <v>1.349593495934959E-2</v>
      </c>
      <c r="AO75">
        <v>0.13108200829330871</v>
      </c>
      <c r="AP75">
        <v>1.841620626151013E-3</v>
      </c>
      <c r="AQ75">
        <v>0.45807765408634271</v>
      </c>
      <c r="AR75">
        <v>3.7421017115514391E-3</v>
      </c>
      <c r="AS75">
        <v>0.30489235722666369</v>
      </c>
      <c r="AT75">
        <v>0.35125525266673852</v>
      </c>
      <c r="AU75">
        <v>0</v>
      </c>
      <c r="AV75">
        <v>4.1228439209087088E-3</v>
      </c>
      <c r="AW75">
        <v>5.8922558922558923E-3</v>
      </c>
      <c r="AX75">
        <v>0.30658296920836148</v>
      </c>
      <c r="AY75">
        <v>2.4969923806977681E-2</v>
      </c>
      <c r="AZ75">
        <v>0.47398640731192881</v>
      </c>
      <c r="BA75">
        <v>7.5734333276518379E-2</v>
      </c>
      <c r="BB75">
        <v>0.29873553119150398</v>
      </c>
      <c r="BC75">
        <v>5.443154975865256E-2</v>
      </c>
      <c r="BD75">
        <v>0.29121878617496277</v>
      </c>
      <c r="BE75">
        <v>5.6545214914331876E-3</v>
      </c>
      <c r="BF75">
        <v>0</v>
      </c>
      <c r="BG75">
        <v>0.46556827409173063</v>
      </c>
      <c r="BH75">
        <v>9.276772043591822E-3</v>
      </c>
      <c r="BI75">
        <v>0.39404044750430289</v>
      </c>
      <c r="BJ75">
        <v>4.796243501593158E-3</v>
      </c>
      <c r="BK75">
        <v>0.3688020583489599</v>
      </c>
      <c r="BL75">
        <v>7.2829912534411274E-3</v>
      </c>
      <c r="BM75">
        <v>0.25537183026439358</v>
      </c>
      <c r="BN75">
        <v>3.4006244783132901E-3</v>
      </c>
      <c r="BO75">
        <v>0.20869169855643541</v>
      </c>
      <c r="BP75">
        <v>0.1964469058212252</v>
      </c>
      <c r="BQ75">
        <v>2.2388736139227119E-2</v>
      </c>
      <c r="BR75">
        <v>0.254770604953309</v>
      </c>
      <c r="BS75">
        <v>3.2171150520770501E-3</v>
      </c>
      <c r="BT75">
        <v>0.34701403443610218</v>
      </c>
      <c r="BU75">
        <v>3.2121783457281519E-2</v>
      </c>
      <c r="BV75">
        <v>0.39657877813504822</v>
      </c>
      <c r="BW75">
        <v>0</v>
      </c>
      <c r="BX75">
        <v>0.57832128664017279</v>
      </c>
      <c r="BY75">
        <v>0</v>
      </c>
      <c r="BZ75">
        <v>0.29764037778250169</v>
      </c>
      <c r="CA75">
        <v>2.329786288051694E-2</v>
      </c>
      <c r="CB75">
        <v>9.8782741699063163E-4</v>
      </c>
      <c r="CC75">
        <v>0.16524074429311339</v>
      </c>
      <c r="CD75">
        <v>1.529355684436323E-2</v>
      </c>
      <c r="CE75">
        <v>0.25575544690748558</v>
      </c>
      <c r="CF75">
        <v>0</v>
      </c>
      <c r="CG75">
        <v>0.31823279423916889</v>
      </c>
      <c r="CH75">
        <v>2.751254248260236E-3</v>
      </c>
      <c r="CI75">
        <v>0.1947125472093999</v>
      </c>
      <c r="CJ75">
        <v>1.489241958526343E-2</v>
      </c>
      <c r="CK75">
        <v>0.35897253955864611</v>
      </c>
      <c r="CL75">
        <v>0.29732026342144402</v>
      </c>
      <c r="CM75">
        <v>0</v>
      </c>
      <c r="CN75">
        <v>0.22255126138621281</v>
      </c>
      <c r="CO75">
        <v>1.9930327594292221E-2</v>
      </c>
      <c r="CP75">
        <v>0.2137353988899014</v>
      </c>
      <c r="CQ75">
        <v>2.7965811965811969E-2</v>
      </c>
      <c r="CR75">
        <v>0.35464550806245199</v>
      </c>
      <c r="CS75">
        <v>1.03085454286933E-2</v>
      </c>
      <c r="CT75">
        <v>0.3009643201542912</v>
      </c>
      <c r="CU75">
        <v>3.1128920091399808E-3</v>
      </c>
      <c r="CV75">
        <v>0.28059651286651338</v>
      </c>
      <c r="CW75">
        <v>0.12688997066314189</v>
      </c>
      <c r="CX75">
        <v>7.234656708895558E-2</v>
      </c>
      <c r="CY75">
        <v>0.13638215522509681</v>
      </c>
      <c r="CZ75">
        <v>4.0783288191525789E-2</v>
      </c>
      <c r="DA75">
        <v>5.0152536122565289E-2</v>
      </c>
      <c r="DB75">
        <v>0.16441398565898849</v>
      </c>
      <c r="DC75">
        <v>0.16131840074276099</v>
      </c>
      <c r="DD75">
        <v>8.2138569107987849E-2</v>
      </c>
      <c r="DE75">
        <v>5.7563224625398333E-2</v>
      </c>
      <c r="DF75">
        <v>0.25513665031534688</v>
      </c>
    </row>
    <row r="76" spans="1:110" x14ac:dyDescent="0.2">
      <c r="A76" t="s">
        <v>183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1.6069788797061519E-3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4.6322351616953118E-3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</row>
    <row r="77" spans="1:110" x14ac:dyDescent="0.2">
      <c r="A77" t="s">
        <v>184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1.141617672241566E-3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3.6524222200086327E-4</v>
      </c>
      <c r="AV77">
        <v>0</v>
      </c>
      <c r="AW77">
        <v>5.3565962656871753E-3</v>
      </c>
      <c r="AX77">
        <v>0</v>
      </c>
      <c r="AY77">
        <v>0</v>
      </c>
      <c r="AZ77">
        <v>0</v>
      </c>
      <c r="BA77">
        <v>1.136299073916255E-3</v>
      </c>
      <c r="BB77">
        <v>0</v>
      </c>
      <c r="BC77">
        <v>1.1297114100852421E-3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</row>
    <row r="78" spans="1:110" x14ac:dyDescent="0.2">
      <c r="A78" t="s">
        <v>185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1.0928237904427589E-3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</row>
    <row r="79" spans="1:110" x14ac:dyDescent="0.2">
      <c r="A79" t="s">
        <v>186</v>
      </c>
      <c r="B79">
        <v>1.203694095672927E-2</v>
      </c>
      <c r="C79">
        <v>0</v>
      </c>
      <c r="D79">
        <v>0</v>
      </c>
      <c r="E79">
        <v>1.403395757603644E-2</v>
      </c>
      <c r="F79">
        <v>0</v>
      </c>
      <c r="G79">
        <v>3.5337429067204433E-2</v>
      </c>
      <c r="H79">
        <v>0</v>
      </c>
      <c r="I79">
        <v>4.5795261804453688E-2</v>
      </c>
      <c r="J79">
        <v>0</v>
      </c>
      <c r="K79">
        <v>0</v>
      </c>
      <c r="L79">
        <v>6.5298309050303097E-3</v>
      </c>
      <c r="M79">
        <v>0</v>
      </c>
      <c r="N79">
        <v>0</v>
      </c>
      <c r="O79">
        <v>1.591388303184996E-2</v>
      </c>
      <c r="P79">
        <v>0</v>
      </c>
      <c r="Q79">
        <v>4.1918429003021153E-3</v>
      </c>
      <c r="R79">
        <v>0</v>
      </c>
      <c r="S79">
        <v>1.496692309994911E-2</v>
      </c>
      <c r="T79">
        <v>0</v>
      </c>
      <c r="U79">
        <v>1.8053354109018621E-2</v>
      </c>
      <c r="V79">
        <v>0</v>
      </c>
      <c r="W79">
        <v>2.204904598447599E-2</v>
      </c>
      <c r="X79">
        <v>1.294469688573645E-2</v>
      </c>
      <c r="Y79">
        <v>0</v>
      </c>
      <c r="Z79">
        <v>3.647986362667803E-2</v>
      </c>
      <c r="AA79">
        <v>0</v>
      </c>
      <c r="AB79">
        <v>1.68506682161534E-2</v>
      </c>
      <c r="AC79">
        <v>0</v>
      </c>
      <c r="AD79">
        <v>6.8672446030936599E-3</v>
      </c>
      <c r="AE79">
        <v>0</v>
      </c>
      <c r="AF79">
        <v>2.3543578457833329E-2</v>
      </c>
      <c r="AG79">
        <v>0</v>
      </c>
      <c r="AH79">
        <v>3.9120038259206118E-2</v>
      </c>
      <c r="AI79">
        <v>0</v>
      </c>
      <c r="AJ79">
        <v>0</v>
      </c>
      <c r="AK79">
        <v>2.9401346085724409E-2</v>
      </c>
      <c r="AL79">
        <v>0</v>
      </c>
      <c r="AM79">
        <v>2.2129653736006252E-2</v>
      </c>
      <c r="AN79">
        <v>0</v>
      </c>
      <c r="AO79">
        <v>1.029205572626115E-2</v>
      </c>
      <c r="AP79">
        <v>0</v>
      </c>
      <c r="AQ79">
        <v>1.9440673364105349E-2</v>
      </c>
      <c r="AR79">
        <v>0</v>
      </c>
      <c r="AS79">
        <v>6.0028923026549151E-3</v>
      </c>
      <c r="AT79">
        <v>1.9782351039758651E-2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1.189360206233888E-2</v>
      </c>
      <c r="BA79">
        <v>1.193114027612067E-3</v>
      </c>
      <c r="BB79">
        <v>8.996447262864346E-3</v>
      </c>
      <c r="BC79">
        <v>0</v>
      </c>
      <c r="BD79">
        <v>5.870679675872334E-3</v>
      </c>
      <c r="BE79">
        <v>0</v>
      </c>
      <c r="BF79">
        <v>0</v>
      </c>
      <c r="BG79">
        <v>5.5268879168085504E-3</v>
      </c>
      <c r="BH79">
        <v>0</v>
      </c>
      <c r="BI79">
        <v>4.0528184165232357E-2</v>
      </c>
      <c r="BJ79">
        <v>0</v>
      </c>
      <c r="BK79">
        <v>9.1579085081330955E-4</v>
      </c>
      <c r="BL79">
        <v>0</v>
      </c>
      <c r="BM79">
        <v>5.6464695335401431E-2</v>
      </c>
      <c r="BN79">
        <v>0</v>
      </c>
      <c r="BO79">
        <v>7.5777668321145757E-3</v>
      </c>
      <c r="BP79">
        <v>3.204629600821381E-3</v>
      </c>
      <c r="BQ79">
        <v>0</v>
      </c>
      <c r="BR79">
        <v>4.0093382054405199E-3</v>
      </c>
      <c r="BS79">
        <v>0</v>
      </c>
      <c r="BT79">
        <v>3.3401427320722682E-2</v>
      </c>
      <c r="BU79">
        <v>0</v>
      </c>
      <c r="BV79">
        <v>1.8469453376205789E-2</v>
      </c>
      <c r="BW79">
        <v>0</v>
      </c>
      <c r="BX79">
        <v>1.5762942415917639E-2</v>
      </c>
      <c r="BY79">
        <v>0</v>
      </c>
      <c r="BZ79">
        <v>1.451608005101886E-2</v>
      </c>
      <c r="CA79">
        <v>0</v>
      </c>
      <c r="CB79">
        <v>0</v>
      </c>
      <c r="CC79">
        <v>2.33646652599271E-2</v>
      </c>
      <c r="CD79">
        <v>0</v>
      </c>
      <c r="CE79">
        <v>1.3765604974604829E-3</v>
      </c>
      <c r="CF79">
        <v>0</v>
      </c>
      <c r="CG79">
        <v>2.1721166332192191E-2</v>
      </c>
      <c r="CH79">
        <v>0</v>
      </c>
      <c r="CI79">
        <v>3.4095677717163243E-2</v>
      </c>
      <c r="CJ79">
        <v>0</v>
      </c>
      <c r="CK79">
        <v>3.6897750656354222E-3</v>
      </c>
      <c r="CL79">
        <v>3.4080908014931258E-2</v>
      </c>
      <c r="CM79">
        <v>0</v>
      </c>
      <c r="CN79">
        <v>2.5340180679986501E-2</v>
      </c>
      <c r="CO79">
        <v>0</v>
      </c>
      <c r="CP79">
        <v>4.9126004473531597E-2</v>
      </c>
      <c r="CQ79">
        <v>0</v>
      </c>
      <c r="CR79">
        <v>3.7880726900435119E-3</v>
      </c>
      <c r="CS79">
        <v>0</v>
      </c>
      <c r="CT79">
        <v>8.1035036965605919E-2</v>
      </c>
      <c r="CU79">
        <v>0</v>
      </c>
      <c r="CV79">
        <v>4.7485563715871502E-2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4.5970567624386829E-3</v>
      </c>
    </row>
    <row r="80" spans="1:110" x14ac:dyDescent="0.2">
      <c r="A80" t="s">
        <v>187</v>
      </c>
      <c r="B80">
        <v>6.5559821521220293E-2</v>
      </c>
      <c r="C80">
        <v>1.491816733452421E-2</v>
      </c>
      <c r="D80">
        <v>1.315110881897886E-2</v>
      </c>
      <c r="E80">
        <v>4.2654028436018947E-2</v>
      </c>
      <c r="F80">
        <v>5.5291604221804153E-2</v>
      </c>
      <c r="G80">
        <v>7.588050461942504E-2</v>
      </c>
      <c r="H80">
        <v>3.7664015228771497E-2</v>
      </c>
      <c r="I80">
        <v>2.9818898068610818E-2</v>
      </c>
      <c r="J80">
        <v>5.9404398479845487E-2</v>
      </c>
      <c r="K80">
        <v>9.3603271570656843E-2</v>
      </c>
      <c r="L80">
        <v>6.1448473891311292E-2</v>
      </c>
      <c r="M80">
        <v>0.17538098578078171</v>
      </c>
      <c r="N80">
        <v>0.1413848411425451</v>
      </c>
      <c r="O80">
        <v>0.1249583841970924</v>
      </c>
      <c r="P80">
        <v>7.5061361949882985E-2</v>
      </c>
      <c r="Q80">
        <v>6.3444108761329304E-2</v>
      </c>
      <c r="R80">
        <v>0.1697749399418384</v>
      </c>
      <c r="S80">
        <v>6.0406501631394618E-2</v>
      </c>
      <c r="T80">
        <v>9.9710084903706767E-2</v>
      </c>
      <c r="U80">
        <v>9.0669747199312256E-2</v>
      </c>
      <c r="V80">
        <v>6.9920646803413686E-2</v>
      </c>
      <c r="W80">
        <v>9.9174320437888486E-2</v>
      </c>
      <c r="X80">
        <v>7.0309209797184968E-2</v>
      </c>
      <c r="Y80">
        <v>0.1253053248656571</v>
      </c>
      <c r="Z80">
        <v>4.4704879607926698E-2</v>
      </c>
      <c r="AA80">
        <v>0.1001012487343908</v>
      </c>
      <c r="AB80">
        <v>0.1307056620827684</v>
      </c>
      <c r="AC80">
        <v>5.6474480151228731E-2</v>
      </c>
      <c r="AD80">
        <v>0.11007989121196669</v>
      </c>
      <c r="AE80">
        <v>0.1018060313834962</v>
      </c>
      <c r="AF80">
        <v>0.1374413486691857</v>
      </c>
      <c r="AG80">
        <v>6.856219094712819E-2</v>
      </c>
      <c r="AH80">
        <v>5.6974334449226838E-2</v>
      </c>
      <c r="AI80">
        <v>0.18043711704882831</v>
      </c>
      <c r="AJ80">
        <v>2.5909790690818571E-2</v>
      </c>
      <c r="AK80">
        <v>3.8292596528515757E-2</v>
      </c>
      <c r="AL80">
        <v>0.34557783176272733</v>
      </c>
      <c r="AM80">
        <v>4.8077757528421423E-2</v>
      </c>
      <c r="AN80">
        <v>6.8747967479674793E-2</v>
      </c>
      <c r="AO80">
        <v>7.2581366904328634E-2</v>
      </c>
      <c r="AP80">
        <v>7.4018982858761864E-2</v>
      </c>
      <c r="AQ80">
        <v>6.1281563942438229E-2</v>
      </c>
      <c r="AR80">
        <v>5.4291147782344652E-2</v>
      </c>
      <c r="AS80">
        <v>3.6290212556959259E-2</v>
      </c>
      <c r="AT80">
        <v>3.1634522142010561E-2</v>
      </c>
      <c r="AU80">
        <v>3.9911013713185242E-2</v>
      </c>
      <c r="AV80">
        <v>0</v>
      </c>
      <c r="AW80">
        <v>6.3666972757881857E-2</v>
      </c>
      <c r="AX80">
        <v>5.2700679016144593E-2</v>
      </c>
      <c r="AY80">
        <v>1.6040636278572381E-2</v>
      </c>
      <c r="AZ80">
        <v>3.8170846027654089E-2</v>
      </c>
      <c r="BA80">
        <v>2.76688824498608E-2</v>
      </c>
      <c r="BB80">
        <v>5.8448256102685572E-2</v>
      </c>
      <c r="BC80">
        <v>1.5405155592071481E-2</v>
      </c>
      <c r="BD80">
        <v>3.7497932859269063E-2</v>
      </c>
      <c r="BE80">
        <v>4.0134348029420508E-2</v>
      </c>
      <c r="BF80">
        <v>1.7812919588244071E-2</v>
      </c>
      <c r="BG80">
        <v>4.1150430887707257E-2</v>
      </c>
      <c r="BH80">
        <v>0.1057972319793449</v>
      </c>
      <c r="BI80">
        <v>5.9487951807228913E-2</v>
      </c>
      <c r="BJ80">
        <v>7.365420090558443E-2</v>
      </c>
      <c r="BK80">
        <v>5.2592560289564348E-2</v>
      </c>
      <c r="BL80">
        <v>6.8927065546921282E-2</v>
      </c>
      <c r="BM80">
        <v>6.0961379742152148E-2</v>
      </c>
      <c r="BN80">
        <v>6.346801867251986E-2</v>
      </c>
      <c r="BO80">
        <v>5.6378585230932442E-2</v>
      </c>
      <c r="BP80">
        <v>7.1777480476649766E-2</v>
      </c>
      <c r="BQ80">
        <v>7.390397921261746E-2</v>
      </c>
      <c r="BR80">
        <v>6.2982135606983347E-2</v>
      </c>
      <c r="BS80">
        <v>9.6352595809707647E-2</v>
      </c>
      <c r="BT80">
        <v>7.6194518876183906E-2</v>
      </c>
      <c r="BU80">
        <v>0.10369749659578931</v>
      </c>
      <c r="BV80">
        <v>6.639228295819935E-2</v>
      </c>
      <c r="BW80">
        <v>4.7783878411713207E-2</v>
      </c>
      <c r="BX80">
        <v>3.4726482276691652E-2</v>
      </c>
      <c r="BY80">
        <v>6.7175990746941014E-2</v>
      </c>
      <c r="BZ80">
        <v>6.5383096966200011E-2</v>
      </c>
      <c r="CA80">
        <v>4.0578593235913091E-2</v>
      </c>
      <c r="CB80">
        <v>4.1297559110318023E-2</v>
      </c>
      <c r="CC80">
        <v>5.1793592940725108E-3</v>
      </c>
      <c r="CD80">
        <v>4.607928815444506E-3</v>
      </c>
      <c r="CE80">
        <v>4.3860065505292638E-2</v>
      </c>
      <c r="CF80">
        <v>4.8264152306636318E-2</v>
      </c>
      <c r="CG80">
        <v>6.3127139652933539E-2</v>
      </c>
      <c r="CH80">
        <v>3.3273992555429677E-2</v>
      </c>
      <c r="CI80">
        <v>7.7912994824450979E-2</v>
      </c>
      <c r="CJ80">
        <v>6.7968310316463918E-3</v>
      </c>
      <c r="CK80">
        <v>0.1143830270346981</v>
      </c>
      <c r="CL80">
        <v>8.4610482231191775E-2</v>
      </c>
      <c r="CM80">
        <v>4.9734647460197116E-3</v>
      </c>
      <c r="CN80">
        <v>4.2695955317314543E-2</v>
      </c>
      <c r="CO80">
        <v>0</v>
      </c>
      <c r="CP80">
        <v>5.915002899511225E-2</v>
      </c>
      <c r="CQ80">
        <v>2.0854700854700849E-3</v>
      </c>
      <c r="CR80">
        <v>2.5595085743537239E-2</v>
      </c>
      <c r="CS80">
        <v>9.4554244276979955E-3</v>
      </c>
      <c r="CT80">
        <v>3.8733526197364192E-2</v>
      </c>
      <c r="CU80">
        <v>1.3213233102626089E-2</v>
      </c>
      <c r="CV80">
        <v>4.880304984021977E-2</v>
      </c>
      <c r="CW80">
        <v>0.12398852316322249</v>
      </c>
      <c r="CX80">
        <v>7.6997090559208267E-2</v>
      </c>
      <c r="CY80">
        <v>0.12724927004821079</v>
      </c>
      <c r="CZ80">
        <v>0.2036051181470066</v>
      </c>
      <c r="DA80">
        <v>0.23071507593281709</v>
      </c>
      <c r="DB80">
        <v>0.13820673900628211</v>
      </c>
      <c r="DC80">
        <v>0.1187257006905356</v>
      </c>
      <c r="DD80">
        <v>5.9608729430044499E-2</v>
      </c>
      <c r="DE80">
        <v>6.569936944877619E-2</v>
      </c>
      <c r="DF80">
        <v>7.341275402943237E-2</v>
      </c>
    </row>
    <row r="81" spans="1:110" x14ac:dyDescent="0.2">
      <c r="A81" t="s">
        <v>188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4.25396150164841E-3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1.4507237499597021E-3</v>
      </c>
      <c r="CX81">
        <v>0</v>
      </c>
      <c r="CY81">
        <v>1.2561961023969581E-3</v>
      </c>
      <c r="CZ81">
        <v>9.3396843186700296E-5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</row>
    <row r="82" spans="1:110" x14ac:dyDescent="0.2">
      <c r="A82" t="s">
        <v>189</v>
      </c>
      <c r="B82">
        <v>0.14811663380720139</v>
      </c>
      <c r="C82">
        <v>9.0281465746149762E-3</v>
      </c>
      <c r="D82">
        <v>3.004125838060856E-2</v>
      </c>
      <c r="E82">
        <v>0.2472737311921962</v>
      </c>
      <c r="F82">
        <v>0.14463824495392369</v>
      </c>
      <c r="G82">
        <v>4.7319795525957893E-2</v>
      </c>
      <c r="H82">
        <v>0.1252294513563125</v>
      </c>
      <c r="I82">
        <v>9.1481096460031733E-2</v>
      </c>
      <c r="J82">
        <v>8.4885676904865745E-2</v>
      </c>
      <c r="K82">
        <v>0.1502499116473974</v>
      </c>
      <c r="L82">
        <v>9.9117302988407964E-3</v>
      </c>
      <c r="M82">
        <v>0.18743225148249701</v>
      </c>
      <c r="N82">
        <v>0.1679350237177081</v>
      </c>
      <c r="O82">
        <v>1.353900787925869E-3</v>
      </c>
      <c r="P82">
        <v>1.033163993378618E-2</v>
      </c>
      <c r="Q82">
        <v>4.6752265861027188E-2</v>
      </c>
      <c r="R82">
        <v>4.0965988114805917E-2</v>
      </c>
      <c r="S82">
        <v>2.1552369263926718E-3</v>
      </c>
      <c r="T82">
        <v>1.0492165389659689E-2</v>
      </c>
      <c r="U82">
        <v>1.2519141391075409E-2</v>
      </c>
      <c r="V82">
        <v>5.8017667315466391E-3</v>
      </c>
      <c r="W82">
        <v>4.3294059436558739E-4</v>
      </c>
      <c r="X82">
        <v>9.249695223318187E-2</v>
      </c>
      <c r="Y82">
        <v>1.6772512620094451E-2</v>
      </c>
      <c r="Z82">
        <v>0.1179203068399744</v>
      </c>
      <c r="AA82">
        <v>1.3263584205197441E-2</v>
      </c>
      <c r="AB82">
        <v>2.3306862934986121E-2</v>
      </c>
      <c r="AC82">
        <v>2.2211720226843101E-2</v>
      </c>
      <c r="AD82">
        <v>1.896991330953595E-2</v>
      </c>
      <c r="AE82">
        <v>4.0603984265956093E-3</v>
      </c>
      <c r="AF82">
        <v>0</v>
      </c>
      <c r="AG82">
        <v>2.5928743501965262E-2</v>
      </c>
      <c r="AH82">
        <v>4.3838673680854458E-2</v>
      </c>
      <c r="AI82">
        <v>0.17547849156717829</v>
      </c>
      <c r="AJ82">
        <v>4.7168266238658326E-3</v>
      </c>
      <c r="AK82">
        <v>3.2943676939426139E-2</v>
      </c>
      <c r="AL82">
        <v>9.7439867588563489E-3</v>
      </c>
      <c r="AM82">
        <v>8.9183950938702308E-2</v>
      </c>
      <c r="AN82">
        <v>7.1479674796747966E-2</v>
      </c>
      <c r="AO82">
        <v>1.0560544136511439E-2</v>
      </c>
      <c r="AP82">
        <v>1.6468338291542709E-2</v>
      </c>
      <c r="AQ82">
        <v>8.498506652185718E-2</v>
      </c>
      <c r="AR82">
        <v>1.9109257100791359E-2</v>
      </c>
      <c r="AS82">
        <v>1.6398810335889111E-2</v>
      </c>
      <c r="AT82">
        <v>6.9647667277233052E-2</v>
      </c>
      <c r="AU82">
        <v>1.268386625493907E-2</v>
      </c>
      <c r="AV82">
        <v>4.5435422801851071E-3</v>
      </c>
      <c r="AW82">
        <v>1.790633608815427E-2</v>
      </c>
      <c r="AX82">
        <v>6.9953022750117957E-2</v>
      </c>
      <c r="AY82">
        <v>1.5800026734393801E-2</v>
      </c>
      <c r="AZ82">
        <v>3.960628075931568E-2</v>
      </c>
      <c r="BA82">
        <v>5.7439918186466668E-2</v>
      </c>
      <c r="BB82">
        <v>1.501317950872904E-2</v>
      </c>
      <c r="BC82">
        <v>1.6586217520796961E-2</v>
      </c>
      <c r="BD82">
        <v>1.591698362824541E-2</v>
      </c>
      <c r="BE82">
        <v>7.8355512095574162E-2</v>
      </c>
      <c r="BF82">
        <v>0</v>
      </c>
      <c r="BG82">
        <v>7.8267019409592159E-2</v>
      </c>
      <c r="BH82">
        <v>2.128553844306344E-2</v>
      </c>
      <c r="BI82">
        <v>1.156411359724613E-2</v>
      </c>
      <c r="BJ82">
        <v>2.2706691262787189E-2</v>
      </c>
      <c r="BK82">
        <v>5.9090314421525438E-2</v>
      </c>
      <c r="BL82">
        <v>1.9583928633655091E-2</v>
      </c>
      <c r="BM82">
        <v>7.5077553576002501E-2</v>
      </c>
      <c r="BN82">
        <v>1.261322533774384E-2</v>
      </c>
      <c r="BO82">
        <v>9.0554313643769185E-3</v>
      </c>
      <c r="BP82">
        <v>8.9138483556827727E-2</v>
      </c>
      <c r="BQ82">
        <v>2.6860440523310269E-2</v>
      </c>
      <c r="BR82">
        <v>2.5578562728380029E-2</v>
      </c>
      <c r="BS82">
        <v>2.4731571962842321E-2</v>
      </c>
      <c r="BT82">
        <v>6.5794709893083596E-3</v>
      </c>
      <c r="BU82">
        <v>4.7449460563527807E-2</v>
      </c>
      <c r="BV82">
        <v>2.881028938906753E-3</v>
      </c>
      <c r="BW82">
        <v>1.460173470199729E-2</v>
      </c>
      <c r="BX82">
        <v>2.1870749206518549E-3</v>
      </c>
      <c r="BY82">
        <v>1.156632373531381E-2</v>
      </c>
      <c r="BZ82">
        <v>2.8455161104193868E-2</v>
      </c>
      <c r="CA82">
        <v>0.18312238788273999</v>
      </c>
      <c r="CB82">
        <v>1.188579440443566E-2</v>
      </c>
      <c r="CC82">
        <v>0</v>
      </c>
      <c r="CD82">
        <v>2.14507031063796E-3</v>
      </c>
      <c r="CE82">
        <v>4.7230265343902789E-2</v>
      </c>
      <c r="CF82">
        <v>2.5649362378526788E-3</v>
      </c>
      <c r="CG82">
        <v>4.9639948058080509E-2</v>
      </c>
      <c r="CH82">
        <v>3.1072989156821489E-2</v>
      </c>
      <c r="CI82">
        <v>0</v>
      </c>
      <c r="CJ82">
        <v>5.801116931468895E-2</v>
      </c>
      <c r="CK82">
        <v>9.9091747676151282E-2</v>
      </c>
      <c r="CL82">
        <v>0.127826166125459</v>
      </c>
      <c r="CM82">
        <v>1.667930250189537E-3</v>
      </c>
      <c r="CN82">
        <v>3.0775574464894848E-2</v>
      </c>
      <c r="CO82">
        <v>1.5910765726535811E-2</v>
      </c>
      <c r="CP82">
        <v>1.101814265595228E-2</v>
      </c>
      <c r="CQ82">
        <v>9.5384615384615391E-3</v>
      </c>
      <c r="CR82">
        <v>9.2858971077553115E-2</v>
      </c>
      <c r="CS82">
        <v>5.8225508317929761E-2</v>
      </c>
      <c r="CT82">
        <v>8.8396014143362258E-3</v>
      </c>
      <c r="CU82">
        <v>1.3279464847501411E-2</v>
      </c>
      <c r="CV82">
        <v>2.1416157425576052E-2</v>
      </c>
      <c r="CW82">
        <v>1.047744930526451E-2</v>
      </c>
      <c r="CX82">
        <v>3.0972944491535131E-2</v>
      </c>
      <c r="CY82">
        <v>2.6448020642357569E-2</v>
      </c>
      <c r="CZ82">
        <v>2.9202079636374959E-2</v>
      </c>
      <c r="DA82">
        <v>8.7163498608736466E-3</v>
      </c>
      <c r="DB82">
        <v>0.1059923429997673</v>
      </c>
      <c r="DC82">
        <v>8.2806243834503565E-2</v>
      </c>
      <c r="DD82">
        <v>6.7095133837135387E-3</v>
      </c>
      <c r="DE82">
        <v>1.0373584649806771E-2</v>
      </c>
      <c r="DF82">
        <v>5.4828311142256482E-2</v>
      </c>
    </row>
    <row r="83" spans="1:110" x14ac:dyDescent="0.2">
      <c r="A83" t="s">
        <v>190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2.831343740434649E-3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</row>
    <row r="84" spans="1:110" x14ac:dyDescent="0.2">
      <c r="A84" t="s">
        <v>191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2.1426385062748702E-3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1.649850878862872E-3</v>
      </c>
      <c r="DC84">
        <v>0</v>
      </c>
      <c r="DD84">
        <v>0</v>
      </c>
      <c r="DE84">
        <v>0</v>
      </c>
      <c r="DF84">
        <v>0</v>
      </c>
    </row>
    <row r="85" spans="1:110" x14ac:dyDescent="0.2">
      <c r="A85" t="s">
        <v>192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1.14792172775568E-3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</row>
    <row r="86" spans="1:110" x14ac:dyDescent="0.2">
      <c r="A86" t="s">
        <v>193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5.4713574437818021E-5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1.170158114047605E-3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4.2114596032361739E-4</v>
      </c>
      <c r="Y86">
        <v>0</v>
      </c>
      <c r="Z86">
        <v>1.764329852972512E-2</v>
      </c>
      <c r="AA86">
        <v>0</v>
      </c>
      <c r="AB86">
        <v>1.226676996578217E-3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5.7388809182209468E-4</v>
      </c>
      <c r="AI86">
        <v>0</v>
      </c>
      <c r="AJ86">
        <v>3.3410855252382979E-3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3.0169162805732141E-3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1.119441306357194E-2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3.4154475043029261E-3</v>
      </c>
      <c r="BJ86">
        <v>0</v>
      </c>
      <c r="BK86">
        <v>0</v>
      </c>
      <c r="BL86">
        <v>0</v>
      </c>
      <c r="BM86">
        <v>1.232319207672824E-2</v>
      </c>
      <c r="BN86">
        <v>0</v>
      </c>
      <c r="BO86">
        <v>7.5777668321145761E-4</v>
      </c>
      <c r="BP86">
        <v>0</v>
      </c>
      <c r="BQ86">
        <v>0</v>
      </c>
      <c r="BR86">
        <v>0</v>
      </c>
      <c r="BS86">
        <v>0</v>
      </c>
      <c r="BT86">
        <v>6.3672299896532511E-4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2.9153633575268001E-3</v>
      </c>
      <c r="CA86">
        <v>0</v>
      </c>
      <c r="CB86">
        <v>0</v>
      </c>
      <c r="CC86">
        <v>4.0475733742566661E-2</v>
      </c>
      <c r="CD86">
        <v>0</v>
      </c>
      <c r="CE86">
        <v>1.447761902501543E-2</v>
      </c>
      <c r="CF86">
        <v>0</v>
      </c>
      <c r="CG86">
        <v>8.7061740054302922E-3</v>
      </c>
      <c r="CH86">
        <v>0</v>
      </c>
      <c r="CI86">
        <v>0</v>
      </c>
      <c r="CJ86">
        <v>0</v>
      </c>
      <c r="CK86">
        <v>0</v>
      </c>
      <c r="CL86">
        <v>3.9452520409092288E-4</v>
      </c>
      <c r="CM86">
        <v>0</v>
      </c>
      <c r="CN86">
        <v>3.0813059939273531E-2</v>
      </c>
      <c r="CO86">
        <v>0</v>
      </c>
      <c r="CP86">
        <v>2.9823544031149039E-2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1.4015416958654519E-3</v>
      </c>
    </row>
    <row r="87" spans="1:110" x14ac:dyDescent="0.2">
      <c r="A87" t="s">
        <v>194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1.3635588886995061E-3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</row>
    <row r="88" spans="1:110" x14ac:dyDescent="0.2">
      <c r="A88" t="s">
        <v>195</v>
      </c>
      <c r="B88">
        <v>0</v>
      </c>
      <c r="C88">
        <v>5.5037898904069906E-3</v>
      </c>
      <c r="D88">
        <v>5.2002750558707237E-3</v>
      </c>
      <c r="E88">
        <v>0</v>
      </c>
      <c r="F88">
        <v>1.7856573451101689E-3</v>
      </c>
      <c r="G88">
        <v>0</v>
      </c>
      <c r="H88">
        <v>1.053776599360935E-3</v>
      </c>
      <c r="I88">
        <v>0</v>
      </c>
      <c r="J88">
        <v>0</v>
      </c>
      <c r="K88">
        <v>0</v>
      </c>
      <c r="L88">
        <v>0</v>
      </c>
      <c r="M88">
        <v>1.115857935344003E-3</v>
      </c>
      <c r="N88">
        <v>0</v>
      </c>
      <c r="O88">
        <v>0</v>
      </c>
      <c r="P88">
        <v>1.8551287173925451E-3</v>
      </c>
      <c r="Q88">
        <v>0</v>
      </c>
      <c r="R88">
        <v>7.2701985080288276E-4</v>
      </c>
      <c r="S88">
        <v>0</v>
      </c>
      <c r="T88">
        <v>6.2124663491406088E-4</v>
      </c>
      <c r="U88">
        <v>0</v>
      </c>
      <c r="V88">
        <v>1.459799371163348E-3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4.0742846314193674E-3</v>
      </c>
      <c r="AJ88">
        <v>0</v>
      </c>
      <c r="AK88">
        <v>0</v>
      </c>
      <c r="AL88">
        <v>4.5916869110227184E-3</v>
      </c>
      <c r="AM88">
        <v>0</v>
      </c>
      <c r="AN88">
        <v>2.5365853658536591E-3</v>
      </c>
      <c r="AO88">
        <v>0</v>
      </c>
      <c r="AP88">
        <v>4.4978042215611273E-3</v>
      </c>
      <c r="AQ88">
        <v>0</v>
      </c>
      <c r="AR88">
        <v>2.7298938715416229E-3</v>
      </c>
      <c r="AS88">
        <v>0</v>
      </c>
      <c r="AT88">
        <v>0</v>
      </c>
      <c r="AU88">
        <v>3.818441411827207E-3</v>
      </c>
      <c r="AV88">
        <v>0</v>
      </c>
      <c r="AW88">
        <v>1.239669421487603E-2</v>
      </c>
      <c r="AX88">
        <v>0</v>
      </c>
      <c r="AY88">
        <v>1.443657265071515E-3</v>
      </c>
      <c r="AZ88">
        <v>0</v>
      </c>
      <c r="BA88">
        <v>3.6361570365320149E-3</v>
      </c>
      <c r="BB88">
        <v>0</v>
      </c>
      <c r="BC88">
        <v>4.0053404539385851E-3</v>
      </c>
      <c r="BD88">
        <v>0</v>
      </c>
      <c r="BE88">
        <v>3.039836741635135E-3</v>
      </c>
      <c r="BF88">
        <v>5.2513799791138304E-3</v>
      </c>
      <c r="BG88">
        <v>0</v>
      </c>
      <c r="BH88">
        <v>1.771293043922063E-3</v>
      </c>
      <c r="BI88">
        <v>0</v>
      </c>
      <c r="BJ88">
        <v>1.9453295321147071E-3</v>
      </c>
      <c r="BK88">
        <v>0</v>
      </c>
      <c r="BL88">
        <v>2.6832073038993618E-3</v>
      </c>
      <c r="BM88">
        <v>0</v>
      </c>
      <c r="BN88">
        <v>1.2675054873713171E-3</v>
      </c>
      <c r="BO88">
        <v>0</v>
      </c>
      <c r="BP88">
        <v>0</v>
      </c>
      <c r="BQ88">
        <v>1.389854065323141E-3</v>
      </c>
      <c r="BR88">
        <v>0</v>
      </c>
      <c r="BS88">
        <v>1.568343587887562E-3</v>
      </c>
      <c r="BT88">
        <v>0</v>
      </c>
      <c r="BU88">
        <v>0</v>
      </c>
      <c r="BV88">
        <v>0</v>
      </c>
      <c r="BW88">
        <v>7.1616137502984007E-4</v>
      </c>
      <c r="BX88">
        <v>0</v>
      </c>
      <c r="BY88">
        <v>1.308820843732879E-3</v>
      </c>
      <c r="BZ88">
        <v>0</v>
      </c>
      <c r="CA88">
        <v>4.3275928505794826E-3</v>
      </c>
      <c r="CB88">
        <v>1.593270027404244E-3</v>
      </c>
      <c r="CC88">
        <v>0</v>
      </c>
      <c r="CD88">
        <v>2.303964407722253E-3</v>
      </c>
      <c r="CE88">
        <v>0</v>
      </c>
      <c r="CF88">
        <v>2.4095950290813191E-2</v>
      </c>
      <c r="CG88">
        <v>0</v>
      </c>
      <c r="CH88">
        <v>6.0203916491341639E-3</v>
      </c>
      <c r="CI88">
        <v>0</v>
      </c>
      <c r="CJ88">
        <v>8.6583834798043208E-4</v>
      </c>
      <c r="CK88">
        <v>0</v>
      </c>
      <c r="CL88">
        <v>0</v>
      </c>
      <c r="CM88">
        <v>1.7043214556482181E-2</v>
      </c>
      <c r="CN88">
        <v>0</v>
      </c>
      <c r="CO88">
        <v>0</v>
      </c>
      <c r="CP88">
        <v>0</v>
      </c>
      <c r="CQ88">
        <v>6.6666666666666671E-3</v>
      </c>
      <c r="CR88">
        <v>0</v>
      </c>
      <c r="CS88">
        <v>7.1448883833357029E-3</v>
      </c>
      <c r="CT88">
        <v>0</v>
      </c>
      <c r="CU88">
        <v>1.708779017783223E-2</v>
      </c>
      <c r="CV88">
        <v>0</v>
      </c>
      <c r="CW88">
        <v>0</v>
      </c>
      <c r="CX88">
        <v>1.511992852397425E-3</v>
      </c>
      <c r="CY88">
        <v>0</v>
      </c>
      <c r="CZ88">
        <v>0</v>
      </c>
      <c r="DA88">
        <v>0</v>
      </c>
      <c r="DB88">
        <v>1.903674090995622E-3</v>
      </c>
      <c r="DC88">
        <v>2.205071664829107E-3</v>
      </c>
      <c r="DD88">
        <v>0</v>
      </c>
      <c r="DE88">
        <v>0</v>
      </c>
      <c r="DF88">
        <v>5.8864751226348985E-4</v>
      </c>
    </row>
    <row r="89" spans="1:110" x14ac:dyDescent="0.2">
      <c r="A89" t="s">
        <v>196</v>
      </c>
      <c r="B89">
        <v>6.6742762270416103E-2</v>
      </c>
      <c r="C89">
        <v>0.31468160092695407</v>
      </c>
      <c r="D89">
        <v>0.2413615265600825</v>
      </c>
      <c r="E89">
        <v>5.208668844614181E-2</v>
      </c>
      <c r="F89">
        <v>0.13982334746978731</v>
      </c>
      <c r="G89">
        <v>1.029404867982929E-2</v>
      </c>
      <c r="H89">
        <v>0.2119450676456591</v>
      </c>
      <c r="I89">
        <v>1.474530831099196E-2</v>
      </c>
      <c r="J89">
        <v>0.24045230826739769</v>
      </c>
      <c r="K89">
        <v>9.9257838138032004E-2</v>
      </c>
      <c r="L89">
        <v>1.254918642986281E-3</v>
      </c>
      <c r="M89">
        <v>0.1048587642670407</v>
      </c>
      <c r="N89">
        <v>0.1011841790942907</v>
      </c>
      <c r="O89">
        <v>0</v>
      </c>
      <c r="P89">
        <v>0.26905074490553121</v>
      </c>
      <c r="Q89">
        <v>0</v>
      </c>
      <c r="R89">
        <v>9.0845871791629784E-2</v>
      </c>
      <c r="S89">
        <v>0</v>
      </c>
      <c r="T89">
        <v>0.31390211914129912</v>
      </c>
      <c r="U89">
        <v>0</v>
      </c>
      <c r="V89">
        <v>0.33107501122922589</v>
      </c>
      <c r="W89">
        <v>0</v>
      </c>
      <c r="X89">
        <v>4.3843511027374493E-2</v>
      </c>
      <c r="Y89">
        <v>0.34318514899853442</v>
      </c>
      <c r="Z89">
        <v>0</v>
      </c>
      <c r="AA89">
        <v>0.24357070536618289</v>
      </c>
      <c r="AB89">
        <v>0</v>
      </c>
      <c r="AC89">
        <v>0.36666216581150418</v>
      </c>
      <c r="AD89">
        <v>0</v>
      </c>
      <c r="AE89">
        <v>0.2168506534703718</v>
      </c>
      <c r="AF89">
        <v>0</v>
      </c>
      <c r="AG89">
        <v>0.54577152275897045</v>
      </c>
      <c r="AH89">
        <v>1.1477761836441889E-3</v>
      </c>
      <c r="AI89">
        <v>0.1062156528330491</v>
      </c>
      <c r="AJ89">
        <v>0.43421009531920468</v>
      </c>
      <c r="AK89">
        <v>6.0219624512929506E-4</v>
      </c>
      <c r="AL89">
        <v>0.1317974318588323</v>
      </c>
      <c r="AM89">
        <v>0</v>
      </c>
      <c r="AN89">
        <v>0.43037398373983737</v>
      </c>
      <c r="AO89">
        <v>9.546254586677009E-4</v>
      </c>
      <c r="AP89">
        <v>0.46451338716532092</v>
      </c>
      <c r="AQ89">
        <v>3.8012489818083078E-4</v>
      </c>
      <c r="AR89">
        <v>0.43181399914115698</v>
      </c>
      <c r="AS89">
        <v>2.5648721656798281E-3</v>
      </c>
      <c r="AT89">
        <v>1.314513522249758E-3</v>
      </c>
      <c r="AU89">
        <v>0.62031410831092071</v>
      </c>
      <c r="AV89">
        <v>1.102229701304165E-2</v>
      </c>
      <c r="AW89">
        <v>0.45462197734925008</v>
      </c>
      <c r="AX89">
        <v>2.5847744476583169E-3</v>
      </c>
      <c r="AY89">
        <v>0.58524261462371341</v>
      </c>
      <c r="AZ89">
        <v>0</v>
      </c>
      <c r="BA89">
        <v>0.3100392023180501</v>
      </c>
      <c r="BB89">
        <v>5.5010123390762883E-3</v>
      </c>
      <c r="BC89">
        <v>0.34148094895758452</v>
      </c>
      <c r="BD89">
        <v>7.3176781875310074E-3</v>
      </c>
      <c r="BE89">
        <v>0.1742910590536117</v>
      </c>
      <c r="BF89">
        <v>0.82977771147247503</v>
      </c>
      <c r="BG89">
        <v>0</v>
      </c>
      <c r="BH89">
        <v>3.6776847098381818E-2</v>
      </c>
      <c r="BI89">
        <v>0</v>
      </c>
      <c r="BJ89">
        <v>4.3769914472580919E-2</v>
      </c>
      <c r="BK89">
        <v>0</v>
      </c>
      <c r="BL89">
        <v>9.0253336585705821E-2</v>
      </c>
      <c r="BM89">
        <v>0</v>
      </c>
      <c r="BN89">
        <v>4.5413794169474747E-2</v>
      </c>
      <c r="BO89">
        <v>0</v>
      </c>
      <c r="BP89">
        <v>2.2494633023241339E-2</v>
      </c>
      <c r="BQ89">
        <v>0.19303864398585971</v>
      </c>
      <c r="BR89">
        <v>0</v>
      </c>
      <c r="BS89">
        <v>8.9234728756987167E-2</v>
      </c>
      <c r="BT89">
        <v>0</v>
      </c>
      <c r="BU89">
        <v>2.5243531999581022E-2</v>
      </c>
      <c r="BV89">
        <v>0</v>
      </c>
      <c r="BW89">
        <v>8.0090713774170444E-2</v>
      </c>
      <c r="BX89">
        <v>0</v>
      </c>
      <c r="BY89">
        <v>0.24222316917270351</v>
      </c>
      <c r="BZ89">
        <v>0</v>
      </c>
      <c r="CA89">
        <v>0.1221803954115659</v>
      </c>
      <c r="CB89">
        <v>0.1481103817474986</v>
      </c>
      <c r="CC89">
        <v>0</v>
      </c>
      <c r="CD89">
        <v>0.36911098752681343</v>
      </c>
      <c r="CE89">
        <v>1.1866900840176581E-3</v>
      </c>
      <c r="CF89">
        <v>0.25154438062208728</v>
      </c>
      <c r="CG89">
        <v>0</v>
      </c>
      <c r="CH89">
        <v>0.41560122997248738</v>
      </c>
      <c r="CI89">
        <v>1.258917331095258E-3</v>
      </c>
      <c r="CJ89">
        <v>0.25962162864193261</v>
      </c>
      <c r="CK89">
        <v>3.9026467040374649E-4</v>
      </c>
      <c r="CL89">
        <v>2.4248126005280569E-2</v>
      </c>
      <c r="CM89">
        <v>0.76291129643669453</v>
      </c>
      <c r="CN89">
        <v>0</v>
      </c>
      <c r="CO89">
        <v>0.41290949286527773</v>
      </c>
      <c r="CP89">
        <v>0</v>
      </c>
      <c r="CQ89">
        <v>0.33600000000000002</v>
      </c>
      <c r="CR89">
        <v>0</v>
      </c>
      <c r="CS89">
        <v>0.21630172046068541</v>
      </c>
      <c r="CT89">
        <v>0</v>
      </c>
      <c r="CU89">
        <v>0.44805775408153131</v>
      </c>
      <c r="CV89">
        <v>0</v>
      </c>
      <c r="CW89">
        <v>3.565556594345401E-2</v>
      </c>
      <c r="CX89">
        <v>1.8327186089665761E-3</v>
      </c>
      <c r="CY89">
        <v>2.6481971888368299E-2</v>
      </c>
      <c r="CZ89">
        <v>1.463217209924971E-3</v>
      </c>
      <c r="DA89">
        <v>4.6934191558550402E-4</v>
      </c>
      <c r="DB89">
        <v>6.3455803033187382E-3</v>
      </c>
      <c r="DC89">
        <v>6.7312713978993789E-3</v>
      </c>
      <c r="DD89">
        <v>0</v>
      </c>
      <c r="DE89">
        <v>2.0340362058444638E-3</v>
      </c>
      <c r="DF89">
        <v>1.037140854940434E-3</v>
      </c>
    </row>
    <row r="90" spans="1:110" x14ac:dyDescent="0.2">
      <c r="A90" t="s">
        <v>197</v>
      </c>
      <c r="B90">
        <v>8.2183252049392967E-3</v>
      </c>
      <c r="C90">
        <v>0</v>
      </c>
      <c r="D90">
        <v>0</v>
      </c>
      <c r="E90">
        <v>6.9433580269636044E-2</v>
      </c>
      <c r="F90">
        <v>0</v>
      </c>
      <c r="G90">
        <v>1.008300895746377E-3</v>
      </c>
      <c r="H90">
        <v>0</v>
      </c>
      <c r="I90">
        <v>1.6687640203534499E-3</v>
      </c>
      <c r="J90">
        <v>0</v>
      </c>
      <c r="K90">
        <v>0</v>
      </c>
      <c r="L90">
        <v>1.9142826757417839E-4</v>
      </c>
      <c r="M90">
        <v>1.115857935344003E-3</v>
      </c>
      <c r="N90">
        <v>0</v>
      </c>
      <c r="O90">
        <v>0</v>
      </c>
      <c r="P90">
        <v>0</v>
      </c>
      <c r="Q90">
        <v>1.4350453172205439E-3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6.206361520558572E-4</v>
      </c>
      <c r="Y90">
        <v>0</v>
      </c>
      <c r="Z90">
        <v>1.125079906243341E-2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5.2287581699346402E-3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2.9371834931580649E-2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7.0998278829604126E-3</v>
      </c>
      <c r="BJ90">
        <v>0</v>
      </c>
      <c r="BK90">
        <v>0</v>
      </c>
      <c r="BL90">
        <v>0</v>
      </c>
      <c r="BM90">
        <v>8.2078720437146035E-2</v>
      </c>
      <c r="BN90">
        <v>0</v>
      </c>
      <c r="BO90">
        <v>0</v>
      </c>
      <c r="BP90">
        <v>0</v>
      </c>
      <c r="BQ90">
        <v>0</v>
      </c>
      <c r="BR90">
        <v>1.9792935444579779E-3</v>
      </c>
      <c r="BS90">
        <v>0</v>
      </c>
      <c r="BT90">
        <v>3.1836149948266261E-4</v>
      </c>
      <c r="BU90">
        <v>0</v>
      </c>
      <c r="BV90">
        <v>0</v>
      </c>
      <c r="BW90">
        <v>0</v>
      </c>
      <c r="BX90">
        <v>1.0401941695783209E-3</v>
      </c>
      <c r="BY90">
        <v>0</v>
      </c>
      <c r="BZ90">
        <v>2.1257857815299582E-3</v>
      </c>
      <c r="CA90">
        <v>1.274565017636423E-3</v>
      </c>
      <c r="CB90">
        <v>0</v>
      </c>
      <c r="CC90">
        <v>2.3403030884327639E-3</v>
      </c>
      <c r="CD90">
        <v>0</v>
      </c>
      <c r="CE90">
        <v>2.216737076944985E-2</v>
      </c>
      <c r="CF90">
        <v>0</v>
      </c>
      <c r="CG90">
        <v>8.1749498288277659E-3</v>
      </c>
      <c r="CH90">
        <v>0</v>
      </c>
      <c r="CI90">
        <v>0</v>
      </c>
      <c r="CJ90">
        <v>0</v>
      </c>
      <c r="CK90">
        <v>0</v>
      </c>
      <c r="CL90">
        <v>2.552274589542047E-2</v>
      </c>
      <c r="CM90">
        <v>0</v>
      </c>
      <c r="CN90">
        <v>1.840536791993103E-2</v>
      </c>
      <c r="CO90">
        <v>0</v>
      </c>
      <c r="CP90">
        <v>2.1746334189379501E-2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7.8488535067556208E-4</v>
      </c>
      <c r="CW90">
        <v>0</v>
      </c>
      <c r="CX90">
        <v>5.2690660007789054E-4</v>
      </c>
      <c r="CY90">
        <v>6.5186392340598901E-3</v>
      </c>
      <c r="CZ90">
        <v>0</v>
      </c>
      <c r="DA90">
        <v>1.676221127091086E-4</v>
      </c>
      <c r="DB90">
        <v>0</v>
      </c>
      <c r="DC90">
        <v>0</v>
      </c>
      <c r="DD90">
        <v>1.7656614167667209E-3</v>
      </c>
      <c r="DE90">
        <v>8.8141568919926773E-4</v>
      </c>
      <c r="DF90">
        <v>1.8276103714085491E-2</v>
      </c>
    </row>
    <row r="91" spans="1:110" x14ac:dyDescent="0.2">
      <c r="A91" t="s">
        <v>198</v>
      </c>
      <c r="B91">
        <v>4.669502957351873E-3</v>
      </c>
      <c r="C91">
        <v>0</v>
      </c>
      <c r="D91">
        <v>0</v>
      </c>
      <c r="E91">
        <v>3.819076979708277E-3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2.2317158706880061E-3</v>
      </c>
      <c r="N91">
        <v>0</v>
      </c>
      <c r="O91">
        <v>0</v>
      </c>
      <c r="P91">
        <v>0</v>
      </c>
      <c r="Q91">
        <v>0</v>
      </c>
      <c r="R91">
        <v>0</v>
      </c>
      <c r="S91">
        <v>9.2794923219684494E-4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1.8751331770722351E-3</v>
      </c>
      <c r="AA91">
        <v>0</v>
      </c>
      <c r="AB91">
        <v>1.936858415649816E-4</v>
      </c>
      <c r="AC91">
        <v>0</v>
      </c>
      <c r="AD91">
        <v>0</v>
      </c>
      <c r="AE91">
        <v>0</v>
      </c>
      <c r="AF91">
        <v>7.0589212307436782E-4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5.1780496977060376E-3</v>
      </c>
      <c r="AN91">
        <v>0</v>
      </c>
      <c r="AO91">
        <v>1.4021061424181859E-3</v>
      </c>
      <c r="AP91">
        <v>0</v>
      </c>
      <c r="AQ91">
        <v>1.629106706489275E-4</v>
      </c>
      <c r="AR91">
        <v>0</v>
      </c>
      <c r="AS91">
        <v>0</v>
      </c>
      <c r="AT91">
        <v>7.3267966813920918E-4</v>
      </c>
      <c r="AU91">
        <v>0</v>
      </c>
      <c r="AV91">
        <v>0</v>
      </c>
      <c r="AW91">
        <v>0</v>
      </c>
      <c r="AX91">
        <v>1.0257041458961579E-3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7.0282784851992723E-4</v>
      </c>
      <c r="BE91">
        <v>0</v>
      </c>
      <c r="BF91">
        <v>0</v>
      </c>
      <c r="BG91">
        <v>0</v>
      </c>
      <c r="BH91">
        <v>0</v>
      </c>
      <c r="BI91">
        <v>1.0757314974182441E-3</v>
      </c>
      <c r="BJ91">
        <v>0</v>
      </c>
      <c r="BK91">
        <v>0</v>
      </c>
      <c r="BL91">
        <v>0</v>
      </c>
      <c r="BM91">
        <v>4.1836240999516177E-3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2.3019374640322271E-3</v>
      </c>
      <c r="CD91">
        <v>0</v>
      </c>
      <c r="CE91">
        <v>0</v>
      </c>
      <c r="CF91">
        <v>0</v>
      </c>
      <c r="CG91">
        <v>3.1873450596151581E-3</v>
      </c>
      <c r="CH91">
        <v>0</v>
      </c>
      <c r="CI91">
        <v>2.3080151070079729E-3</v>
      </c>
      <c r="CJ91">
        <v>0</v>
      </c>
      <c r="CK91">
        <v>4.3283899808415523E-3</v>
      </c>
      <c r="CL91">
        <v>6.5551880064337962E-3</v>
      </c>
      <c r="CM91">
        <v>0</v>
      </c>
      <c r="CN91">
        <v>0</v>
      </c>
      <c r="CO91">
        <v>0</v>
      </c>
      <c r="CP91">
        <v>8.2843177864302877E-4</v>
      </c>
      <c r="CQ91">
        <v>0</v>
      </c>
      <c r="CR91">
        <v>4.0952137189659591E-4</v>
      </c>
      <c r="CS91">
        <v>0</v>
      </c>
      <c r="CT91">
        <v>4.5001607200257152E-4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4.8437929648666384E-3</v>
      </c>
      <c r="DC91">
        <v>6.2670457842511464E-3</v>
      </c>
      <c r="DD91">
        <v>0</v>
      </c>
      <c r="DE91">
        <v>0</v>
      </c>
      <c r="DF91">
        <v>0</v>
      </c>
    </row>
    <row r="92" spans="1:110" x14ac:dyDescent="0.2">
      <c r="A92" t="s">
        <v>199</v>
      </c>
      <c r="B92">
        <v>0</v>
      </c>
      <c r="C92">
        <v>1.641481195384541E-3</v>
      </c>
      <c r="D92">
        <v>0</v>
      </c>
      <c r="E92">
        <v>0</v>
      </c>
      <c r="F92">
        <v>1.8494308217212459E-3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9.188724545750956E-4</v>
      </c>
      <c r="CB92">
        <v>0</v>
      </c>
      <c r="CC92">
        <v>5.8315749088816418E-3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8.8748430667994292E-3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</row>
    <row r="93" spans="1:110" x14ac:dyDescent="0.2">
      <c r="A93" t="s">
        <v>200</v>
      </c>
      <c r="B93">
        <v>1.0376673238559719E-3</v>
      </c>
      <c r="C93">
        <v>0</v>
      </c>
      <c r="D93">
        <v>0</v>
      </c>
      <c r="E93">
        <v>2.254635807297658E-3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4.4453897692225894E-3</v>
      </c>
      <c r="M93">
        <v>0</v>
      </c>
      <c r="N93">
        <v>0</v>
      </c>
      <c r="O93">
        <v>2.701143047386528E-2</v>
      </c>
      <c r="P93">
        <v>0</v>
      </c>
      <c r="Q93">
        <v>4.8338368580060423E-3</v>
      </c>
      <c r="R93">
        <v>0</v>
      </c>
      <c r="S93">
        <v>2.717993234950759E-2</v>
      </c>
      <c r="T93">
        <v>0</v>
      </c>
      <c r="U93">
        <v>7.3879053273513684E-3</v>
      </c>
      <c r="V93">
        <v>0</v>
      </c>
      <c r="W93">
        <v>6.7415035408355754E-3</v>
      </c>
      <c r="X93">
        <v>0</v>
      </c>
      <c r="Y93">
        <v>0</v>
      </c>
      <c r="Z93">
        <v>4.6452162795653099E-3</v>
      </c>
      <c r="AA93">
        <v>0</v>
      </c>
      <c r="AB93">
        <v>1.5623991219575179E-2</v>
      </c>
      <c r="AC93">
        <v>0</v>
      </c>
      <c r="AD93">
        <v>7.4451810300866896E-3</v>
      </c>
      <c r="AE93">
        <v>0</v>
      </c>
      <c r="AF93">
        <v>5.3191047626956769E-2</v>
      </c>
      <c r="AG93">
        <v>0</v>
      </c>
      <c r="AH93">
        <v>1.2944364737765021E-2</v>
      </c>
      <c r="AI93">
        <v>0</v>
      </c>
      <c r="AJ93">
        <v>0</v>
      </c>
      <c r="AK93">
        <v>6.5533120793482124E-3</v>
      </c>
      <c r="AL93">
        <v>0</v>
      </c>
      <c r="AM93">
        <v>5.698747432670891E-3</v>
      </c>
      <c r="AN93">
        <v>0</v>
      </c>
      <c r="AO93">
        <v>7.010530712090928E-3</v>
      </c>
      <c r="AP93">
        <v>0</v>
      </c>
      <c r="AQ93">
        <v>4.7787130057018734E-3</v>
      </c>
      <c r="AR93">
        <v>0</v>
      </c>
      <c r="AS93">
        <v>0</v>
      </c>
      <c r="AT93">
        <v>9.848076715871134E-3</v>
      </c>
      <c r="AU93">
        <v>0</v>
      </c>
      <c r="AV93">
        <v>0</v>
      </c>
      <c r="AW93">
        <v>0</v>
      </c>
      <c r="AX93">
        <v>1.3539294725829279E-3</v>
      </c>
      <c r="AY93">
        <v>0</v>
      </c>
      <c r="AZ93">
        <v>3.896179985938599E-3</v>
      </c>
      <c r="BA93">
        <v>0</v>
      </c>
      <c r="BB93">
        <v>2.7161248424189169E-2</v>
      </c>
      <c r="BC93">
        <v>0</v>
      </c>
      <c r="BD93">
        <v>1.232015875640814E-2</v>
      </c>
      <c r="BE93">
        <v>0</v>
      </c>
      <c r="BF93">
        <v>0</v>
      </c>
      <c r="BG93">
        <v>0</v>
      </c>
      <c r="BH93">
        <v>0</v>
      </c>
      <c r="BI93">
        <v>3.8188468158347681E-3</v>
      </c>
      <c r="BJ93">
        <v>0</v>
      </c>
      <c r="BK93">
        <v>0</v>
      </c>
      <c r="BL93">
        <v>0</v>
      </c>
      <c r="BM93">
        <v>1.849901812903777E-3</v>
      </c>
      <c r="BN93">
        <v>0</v>
      </c>
      <c r="BO93">
        <v>6.0622134656916605E-4</v>
      </c>
      <c r="BP93">
        <v>0</v>
      </c>
      <c r="BQ93">
        <v>0</v>
      </c>
      <c r="BR93">
        <v>0</v>
      </c>
      <c r="BS93">
        <v>0</v>
      </c>
      <c r="BT93">
        <v>3.0509643700421831E-2</v>
      </c>
      <c r="BU93">
        <v>0</v>
      </c>
      <c r="BV93">
        <v>1.82636655948553E-3</v>
      </c>
      <c r="BW93">
        <v>0</v>
      </c>
      <c r="BX93">
        <v>7.228015896300643E-3</v>
      </c>
      <c r="BY93">
        <v>0</v>
      </c>
      <c r="BZ93">
        <v>1.1539979956876919E-3</v>
      </c>
      <c r="CA93">
        <v>0</v>
      </c>
      <c r="CB93">
        <v>0</v>
      </c>
      <c r="CC93">
        <v>4.7726836754268177E-2</v>
      </c>
      <c r="CD93">
        <v>0</v>
      </c>
      <c r="CE93">
        <v>1.9271846964446761E-2</v>
      </c>
      <c r="CF93">
        <v>0</v>
      </c>
      <c r="CG93">
        <v>7.2305512926454964E-3</v>
      </c>
      <c r="CH93">
        <v>0</v>
      </c>
      <c r="CI93">
        <v>6.6442859141138622E-2</v>
      </c>
      <c r="CJ93">
        <v>0</v>
      </c>
      <c r="CK93">
        <v>5.2863123536507482E-2</v>
      </c>
      <c r="CL93">
        <v>6.7372765621680677E-3</v>
      </c>
      <c r="CM93">
        <v>0</v>
      </c>
      <c r="CN93">
        <v>2.3166023166023168E-2</v>
      </c>
      <c r="CO93">
        <v>0</v>
      </c>
      <c r="CP93">
        <v>5.4966448512964963E-2</v>
      </c>
      <c r="CQ93">
        <v>0</v>
      </c>
      <c r="CR93">
        <v>2.462247248528282E-2</v>
      </c>
      <c r="CS93">
        <v>0</v>
      </c>
      <c r="CT93">
        <v>4.9887495981999347E-2</v>
      </c>
      <c r="CU93">
        <v>0</v>
      </c>
      <c r="CV93">
        <v>2.5004204742950051E-2</v>
      </c>
      <c r="CW93">
        <v>0</v>
      </c>
      <c r="CX93">
        <v>8.0181439142287694E-4</v>
      </c>
      <c r="CY93">
        <v>0</v>
      </c>
      <c r="CZ93">
        <v>2.1792596743563399E-4</v>
      </c>
      <c r="DA93">
        <v>1.273928056589225E-3</v>
      </c>
      <c r="DB93">
        <v>0</v>
      </c>
      <c r="DC93">
        <v>0</v>
      </c>
      <c r="DD93">
        <v>0</v>
      </c>
      <c r="DE93">
        <v>0</v>
      </c>
      <c r="DF93">
        <v>1.6762438682550809E-2</v>
      </c>
    </row>
    <row r="94" spans="1:110" x14ac:dyDescent="0.2">
      <c r="A94" t="s">
        <v>201</v>
      </c>
      <c r="B94">
        <v>1.3655701981944591E-2</v>
      </c>
      <c r="C94">
        <v>0</v>
      </c>
      <c r="D94">
        <v>0</v>
      </c>
      <c r="E94">
        <v>4.1411678093222276E-3</v>
      </c>
      <c r="F94">
        <v>0</v>
      </c>
      <c r="G94">
        <v>1.9532898747830981E-2</v>
      </c>
      <c r="H94">
        <v>0</v>
      </c>
      <c r="I94">
        <v>0</v>
      </c>
      <c r="J94">
        <v>0</v>
      </c>
      <c r="K94">
        <v>0</v>
      </c>
      <c r="L94">
        <v>0</v>
      </c>
      <c r="M94">
        <v>1.466556143594975E-3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1.101469521532386E-3</v>
      </c>
      <c r="V94">
        <v>0</v>
      </c>
      <c r="W94">
        <v>3.0924328168970531E-4</v>
      </c>
      <c r="X94">
        <v>1.2257564003103179E-2</v>
      </c>
      <c r="Y94">
        <v>0</v>
      </c>
      <c r="Z94">
        <v>5.0287662476028129E-3</v>
      </c>
      <c r="AA94">
        <v>0</v>
      </c>
      <c r="AB94">
        <v>3.873716831299632E-4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1.530368244858919E-3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4.4748068375048483E-4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2.0169965576592079E-3</v>
      </c>
      <c r="BJ94">
        <v>0</v>
      </c>
      <c r="BK94">
        <v>0</v>
      </c>
      <c r="BL94">
        <v>0</v>
      </c>
      <c r="BM94">
        <v>4.8382047414406463E-3</v>
      </c>
      <c r="BN94">
        <v>0</v>
      </c>
      <c r="BO94">
        <v>6.2516576364945236E-3</v>
      </c>
      <c r="BP94">
        <v>1.026725988612675E-3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4.3426766679826286E-3</v>
      </c>
      <c r="CA94">
        <v>0</v>
      </c>
      <c r="CB94">
        <v>0</v>
      </c>
      <c r="CC94">
        <v>3.6447343180510258E-3</v>
      </c>
      <c r="CD94">
        <v>0</v>
      </c>
      <c r="CE94">
        <v>0</v>
      </c>
      <c r="CF94">
        <v>0</v>
      </c>
      <c r="CG94">
        <v>3.0692952425923738E-3</v>
      </c>
      <c r="CH94">
        <v>0</v>
      </c>
      <c r="CI94">
        <v>0</v>
      </c>
      <c r="CJ94">
        <v>0</v>
      </c>
      <c r="CK94">
        <v>0</v>
      </c>
      <c r="CL94">
        <v>1.0470091954720651E-2</v>
      </c>
      <c r="CM94">
        <v>0</v>
      </c>
      <c r="CN94">
        <v>1.237020654496383E-3</v>
      </c>
      <c r="CO94">
        <v>0</v>
      </c>
      <c r="CP94">
        <v>4.2664236600115984E-3</v>
      </c>
      <c r="CQ94">
        <v>0</v>
      </c>
      <c r="CR94">
        <v>0</v>
      </c>
      <c r="CS94">
        <v>0</v>
      </c>
      <c r="CT94">
        <v>2.3786563805850208E-3</v>
      </c>
      <c r="CU94">
        <v>0</v>
      </c>
      <c r="CV94">
        <v>1.4296126030162021E-3</v>
      </c>
      <c r="CW94">
        <v>1.160578999967762E-3</v>
      </c>
      <c r="CX94">
        <v>4.5817965224164401E-4</v>
      </c>
      <c r="CY94">
        <v>8.1482990425748615E-4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1.541695865451997E-3</v>
      </c>
    </row>
    <row r="95" spans="1:110" x14ac:dyDescent="0.2">
      <c r="A95" t="s">
        <v>202</v>
      </c>
      <c r="B95">
        <v>0</v>
      </c>
      <c r="C95">
        <v>2.1725486409501279E-3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2.994460248540201E-3</v>
      </c>
      <c r="W95">
        <v>0</v>
      </c>
      <c r="X95">
        <v>0</v>
      </c>
      <c r="Y95">
        <v>0</v>
      </c>
      <c r="Z95">
        <v>0</v>
      </c>
      <c r="AA95">
        <v>4.1511981100236248E-3</v>
      </c>
      <c r="AB95">
        <v>0</v>
      </c>
      <c r="AC95">
        <v>1.282743721307048E-3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8.0677234248054085E-3</v>
      </c>
      <c r="BB95">
        <v>0</v>
      </c>
      <c r="BC95">
        <v>9.8079490602855091E-3</v>
      </c>
      <c r="BD95">
        <v>0</v>
      </c>
      <c r="BE95">
        <v>0</v>
      </c>
      <c r="BF95">
        <v>2.2079665821274062E-3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7.5535547028431581E-4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1.126194679491082E-3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2.4905824849786738E-3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</row>
    <row r="96" spans="1:110" x14ac:dyDescent="0.2">
      <c r="A96" t="s">
        <v>203</v>
      </c>
      <c r="B96">
        <v>7.0540624675728955E-2</v>
      </c>
      <c r="C96">
        <v>4.2726789938685852E-2</v>
      </c>
      <c r="D96">
        <v>8.4794567646553201E-2</v>
      </c>
      <c r="E96">
        <v>5.1810610592186987E-2</v>
      </c>
      <c r="F96">
        <v>0.10828736328560951</v>
      </c>
      <c r="G96">
        <v>0.22574215635698541</v>
      </c>
      <c r="H96">
        <v>0.1046638112720103</v>
      </c>
      <c r="I96">
        <v>6.4425233900530718E-2</v>
      </c>
      <c r="J96">
        <v>5.1834776649429939E-2</v>
      </c>
      <c r="K96">
        <v>3.5795425859544608E-2</v>
      </c>
      <c r="L96">
        <v>4.4283739232159947E-2</v>
      </c>
      <c r="M96">
        <v>7.5463878084550143E-2</v>
      </c>
      <c r="N96">
        <v>4.9517114288639377E-2</v>
      </c>
      <c r="O96">
        <v>1.75341249583842E-3</v>
      </c>
      <c r="P96">
        <v>4.8204806210400138E-2</v>
      </c>
      <c r="Q96">
        <v>0.1203172205438066</v>
      </c>
      <c r="R96">
        <v>6.4515109369073204E-2</v>
      </c>
      <c r="S96">
        <v>2.5114496961714611E-2</v>
      </c>
      <c r="T96">
        <v>5.7085663008214257E-2</v>
      </c>
      <c r="U96">
        <v>4.6207989683797662E-2</v>
      </c>
      <c r="V96">
        <v>7.7481658930977693E-2</v>
      </c>
      <c r="W96">
        <v>1.4534434239416151E-2</v>
      </c>
      <c r="X96">
        <v>0.15746425800731459</v>
      </c>
      <c r="Y96">
        <v>1.327145416056017E-2</v>
      </c>
      <c r="Z96">
        <v>7.8840826763264434E-3</v>
      </c>
      <c r="AA96">
        <v>1.549105636179548E-2</v>
      </c>
      <c r="AB96">
        <v>2.5308283297824259E-2</v>
      </c>
      <c r="AC96">
        <v>7.5040507696462325E-2</v>
      </c>
      <c r="AD96">
        <v>0.17623661397246301</v>
      </c>
      <c r="AE96">
        <v>1.4211394493084629E-2</v>
      </c>
      <c r="AF96">
        <v>0</v>
      </c>
      <c r="AG96">
        <v>9.06555090655509E-3</v>
      </c>
      <c r="AH96">
        <v>1.8906424358361231E-2</v>
      </c>
      <c r="AI96">
        <v>9.6203651064367388E-2</v>
      </c>
      <c r="AJ96">
        <v>5.5258934128205969E-2</v>
      </c>
      <c r="AK96">
        <v>0.13053489195890899</v>
      </c>
      <c r="AL96">
        <v>5.4139192183453907E-2</v>
      </c>
      <c r="AM96">
        <v>8.8431831988197512E-2</v>
      </c>
      <c r="AN96">
        <v>8.9300813008130087E-2</v>
      </c>
      <c r="AO96">
        <v>3.4903493332537811E-3</v>
      </c>
      <c r="AP96">
        <v>7.3983567077489723E-2</v>
      </c>
      <c r="AQ96">
        <v>0</v>
      </c>
      <c r="AR96">
        <v>0.178639347279308</v>
      </c>
      <c r="AS96">
        <v>8.494092608256705E-2</v>
      </c>
      <c r="AT96">
        <v>5.6567180260747772E-2</v>
      </c>
      <c r="AU96">
        <v>3.7287910482451767E-2</v>
      </c>
      <c r="AV96">
        <v>0</v>
      </c>
      <c r="AW96">
        <v>4.50719314355678E-2</v>
      </c>
      <c r="AX96">
        <v>2.88838287484358E-2</v>
      </c>
      <c r="AY96">
        <v>0.16436305306777171</v>
      </c>
      <c r="AZ96">
        <v>2.7859151628779E-2</v>
      </c>
      <c r="BA96">
        <v>1.568092722004431E-2</v>
      </c>
      <c r="BB96">
        <v>0</v>
      </c>
      <c r="BC96">
        <v>7.1017767279449515E-2</v>
      </c>
      <c r="BD96">
        <v>5.2588060195138092E-2</v>
      </c>
      <c r="BE96">
        <v>5.4695803749840573E-2</v>
      </c>
      <c r="BF96">
        <v>2.0110398329106369E-2</v>
      </c>
      <c r="BG96">
        <v>0.15362652906200069</v>
      </c>
      <c r="BH96">
        <v>0.1171455162268456</v>
      </c>
      <c r="BI96">
        <v>4.0662650602409638E-2</v>
      </c>
      <c r="BJ96">
        <v>9.9044105316116057E-2</v>
      </c>
      <c r="BK96">
        <v>0.13841524573721159</v>
      </c>
      <c r="BL96">
        <v>7.892811095236435E-2</v>
      </c>
      <c r="BM96">
        <v>2.698010644050431E-2</v>
      </c>
      <c r="BN96">
        <v>7.209323894024175E-2</v>
      </c>
      <c r="BO96">
        <v>2.4400409199408932E-2</v>
      </c>
      <c r="BP96">
        <v>0.27659375875050562</v>
      </c>
      <c r="BQ96">
        <v>0.1907423633561954</v>
      </c>
      <c r="BR96">
        <v>0.28780958181079991</v>
      </c>
      <c r="BS96">
        <v>0.1146097237302449</v>
      </c>
      <c r="BT96">
        <v>2.2842437587881039E-2</v>
      </c>
      <c r="BU96">
        <v>8.0199713697147443E-2</v>
      </c>
      <c r="BV96">
        <v>9.8598070739549834E-2</v>
      </c>
      <c r="BW96">
        <v>8.7849128670327042E-2</v>
      </c>
      <c r="BX96">
        <v>1.787000240044808E-3</v>
      </c>
      <c r="BY96">
        <v>8.741705728374019E-2</v>
      </c>
      <c r="BZ96">
        <v>3.4042940872786913E-2</v>
      </c>
      <c r="CA96">
        <v>6.4528559148709128E-2</v>
      </c>
      <c r="CB96">
        <v>0.1108597285067873</v>
      </c>
      <c r="CC96">
        <v>0</v>
      </c>
      <c r="CD96">
        <v>0.20231190911257649</v>
      </c>
      <c r="CE96">
        <v>4.5568899226278064E-3</v>
      </c>
      <c r="CF96">
        <v>2.4854593403417509E-2</v>
      </c>
      <c r="CG96">
        <v>5.69000118049817E-2</v>
      </c>
      <c r="CH96">
        <v>5.3600906295517073E-2</v>
      </c>
      <c r="CI96">
        <v>0</v>
      </c>
      <c r="CJ96">
        <v>6.926706783843456E-2</v>
      </c>
      <c r="CK96">
        <v>0</v>
      </c>
      <c r="CL96">
        <v>4.0727140299232203E-2</v>
      </c>
      <c r="CM96">
        <v>4.7763457164518568E-2</v>
      </c>
      <c r="CN96">
        <v>9.3226374779772844E-2</v>
      </c>
      <c r="CO96">
        <v>0.41183760970054262</v>
      </c>
      <c r="CP96">
        <v>3.4379918813685689E-3</v>
      </c>
      <c r="CQ96">
        <v>0.31087179487179478</v>
      </c>
      <c r="CR96">
        <v>3.3017660609163037E-2</v>
      </c>
      <c r="CS96">
        <v>0.21544859945969</v>
      </c>
      <c r="CT96">
        <v>0</v>
      </c>
      <c r="CU96">
        <v>0.11964764711726331</v>
      </c>
      <c r="CV96">
        <v>0</v>
      </c>
      <c r="CW96">
        <v>9.1331119636351918E-2</v>
      </c>
      <c r="CX96">
        <v>0.13369682252411169</v>
      </c>
      <c r="CY96">
        <v>8.7594214707679779E-2</v>
      </c>
      <c r="CZ96">
        <v>5.6442825565829198E-2</v>
      </c>
      <c r="DA96">
        <v>2.1053337356264041E-2</v>
      </c>
      <c r="DB96">
        <v>8.1731074306745352E-2</v>
      </c>
      <c r="DC96">
        <v>8.8551035803400457E-2</v>
      </c>
      <c r="DD96">
        <v>4.7602231796030792E-2</v>
      </c>
      <c r="DE96">
        <v>6.5767170655637669E-2</v>
      </c>
      <c r="DF96">
        <v>1.513665031534688E-2</v>
      </c>
    </row>
    <row r="97" spans="1:110" x14ac:dyDescent="0.2">
      <c r="A97" t="s">
        <v>204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8.6358729617635362E-3</v>
      </c>
      <c r="BB97">
        <v>0</v>
      </c>
      <c r="BC97">
        <v>8.0106809078771702E-3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</row>
    <row r="98" spans="1:110" x14ac:dyDescent="0.2">
      <c r="A98" t="s">
        <v>205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1.534003749786944E-3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</row>
    <row r="99" spans="1:110" x14ac:dyDescent="0.2">
      <c r="A99" t="s">
        <v>206</v>
      </c>
      <c r="B99">
        <v>0</v>
      </c>
      <c r="C99">
        <v>2.7663786028098301E-2</v>
      </c>
      <c r="D99">
        <v>1.0314595152140281E-3</v>
      </c>
      <c r="E99">
        <v>0</v>
      </c>
      <c r="F99">
        <v>5.8352731099135871E-3</v>
      </c>
      <c r="G99">
        <v>0</v>
      </c>
      <c r="H99">
        <v>2.719423482221769E-4</v>
      </c>
      <c r="I99">
        <v>0</v>
      </c>
      <c r="J99">
        <v>1.189957012024173E-2</v>
      </c>
      <c r="K99">
        <v>1.8957944161155149E-2</v>
      </c>
      <c r="L99">
        <v>0</v>
      </c>
      <c r="M99">
        <v>8.608046929796595E-4</v>
      </c>
      <c r="N99">
        <v>0</v>
      </c>
      <c r="O99">
        <v>0</v>
      </c>
      <c r="P99">
        <v>0</v>
      </c>
      <c r="Q99">
        <v>0</v>
      </c>
      <c r="R99">
        <v>6.7960551270704259E-3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1.0991695163654129E-2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2.3687701345461438E-3</v>
      </c>
      <c r="AJ99">
        <v>0</v>
      </c>
      <c r="AK99">
        <v>0</v>
      </c>
      <c r="AL99">
        <v>1.8099789102752339E-2</v>
      </c>
      <c r="AM99">
        <v>0</v>
      </c>
      <c r="AN99">
        <v>5.8536585365853656E-4</v>
      </c>
      <c r="AO99">
        <v>0</v>
      </c>
      <c r="AP99">
        <v>3.5061623459413508E-3</v>
      </c>
      <c r="AQ99">
        <v>0</v>
      </c>
      <c r="AR99">
        <v>1.380283418195203E-3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1.0567581387421169E-2</v>
      </c>
      <c r="BB99">
        <v>0</v>
      </c>
      <c r="BC99">
        <v>1.5405155592071481E-2</v>
      </c>
      <c r="BD99">
        <v>0</v>
      </c>
      <c r="BE99">
        <v>1.687853407593215E-2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1.289333379795797E-3</v>
      </c>
      <c r="BM99">
        <v>0</v>
      </c>
      <c r="BN99">
        <v>4.4517265897919427E-2</v>
      </c>
      <c r="BO99">
        <v>0</v>
      </c>
      <c r="BP99">
        <v>0</v>
      </c>
      <c r="BQ99">
        <v>1.6799105659123181E-2</v>
      </c>
      <c r="BR99">
        <v>0</v>
      </c>
      <c r="BS99">
        <v>8.2036433827964769E-3</v>
      </c>
      <c r="BT99">
        <v>0</v>
      </c>
      <c r="BU99">
        <v>1.0474494605635281E-3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7.8971135435858528E-2</v>
      </c>
      <c r="CG99">
        <v>0</v>
      </c>
      <c r="CH99">
        <v>2.9454604304903708E-3</v>
      </c>
      <c r="CI99">
        <v>0</v>
      </c>
      <c r="CJ99">
        <v>1.212173687172605E-3</v>
      </c>
      <c r="CK99">
        <v>0</v>
      </c>
      <c r="CL99">
        <v>0</v>
      </c>
      <c r="CM99">
        <v>1.455648218347233E-3</v>
      </c>
      <c r="CN99">
        <v>0</v>
      </c>
      <c r="CO99">
        <v>0</v>
      </c>
      <c r="CP99">
        <v>0</v>
      </c>
      <c r="CQ99">
        <v>1.504273504273504E-3</v>
      </c>
      <c r="CR99">
        <v>0</v>
      </c>
      <c r="CS99">
        <v>2.2394426276126831E-3</v>
      </c>
      <c r="CT99">
        <v>0</v>
      </c>
      <c r="CU99">
        <v>7.8484617677252715E-3</v>
      </c>
      <c r="CV99">
        <v>0</v>
      </c>
      <c r="CW99">
        <v>0</v>
      </c>
      <c r="CX99">
        <v>0</v>
      </c>
      <c r="CY99">
        <v>0</v>
      </c>
      <c r="CZ99">
        <v>1.1830266803648699E-3</v>
      </c>
      <c r="DA99">
        <v>0</v>
      </c>
      <c r="DB99">
        <v>5.4148951921653239E-3</v>
      </c>
      <c r="DC99">
        <v>4.7583125398943894E-3</v>
      </c>
      <c r="DD99">
        <v>0</v>
      </c>
      <c r="DE99">
        <v>0</v>
      </c>
      <c r="DF99">
        <v>0</v>
      </c>
    </row>
    <row r="100" spans="1:110" x14ac:dyDescent="0.2">
      <c r="A100" t="s">
        <v>207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1.903674090995622E-3</v>
      </c>
      <c r="DC100">
        <v>0</v>
      </c>
      <c r="DD100">
        <v>0</v>
      </c>
      <c r="DE100">
        <v>0</v>
      </c>
      <c r="DF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2FD4-D5AC-B442-A68D-05EF58667EC0}">
  <dimension ref="A1:CX117"/>
  <sheetViews>
    <sheetView topLeftCell="A94" workbookViewId="0">
      <selection activeCell="B114" sqref="B114:CU117"/>
    </sheetView>
  </sheetViews>
  <sheetFormatPr baseColWidth="10" defaultColWidth="11.5" defaultRowHeight="15" x14ac:dyDescent="0.2"/>
  <cols>
    <col min="2" max="2" width="15" bestFit="1" customWidth="1"/>
  </cols>
  <sheetData>
    <row r="1" spans="1:102" s="2" customFormat="1" ht="16" x14ac:dyDescent="0.2">
      <c r="A1" s="2" t="s">
        <v>208</v>
      </c>
      <c r="B1" s="2" t="s">
        <v>182</v>
      </c>
      <c r="C1" s="2" t="s">
        <v>196</v>
      </c>
      <c r="D1" s="2" t="s">
        <v>161</v>
      </c>
      <c r="E1" s="2" t="s">
        <v>160</v>
      </c>
      <c r="F1" s="2" t="s">
        <v>203</v>
      </c>
      <c r="G1" s="2" t="s">
        <v>187</v>
      </c>
      <c r="H1" s="2" t="s">
        <v>189</v>
      </c>
      <c r="I1" s="2" t="s">
        <v>169</v>
      </c>
      <c r="J1" s="2" t="s">
        <v>176</v>
      </c>
      <c r="K1" s="2" t="s">
        <v>171</v>
      </c>
      <c r="L1" s="2" t="s">
        <v>135</v>
      </c>
      <c r="M1" s="2" t="s">
        <v>111</v>
      </c>
      <c r="N1" s="2" t="s">
        <v>150</v>
      </c>
      <c r="O1" s="2" t="s">
        <v>147</v>
      </c>
      <c r="P1" s="2" t="s">
        <v>151</v>
      </c>
      <c r="Q1" s="2" t="s">
        <v>119</v>
      </c>
      <c r="R1" s="2" t="s">
        <v>110</v>
      </c>
      <c r="S1" s="2" t="s">
        <v>186</v>
      </c>
      <c r="T1" s="2" t="s">
        <v>167</v>
      </c>
      <c r="U1" s="2" t="s">
        <v>127</v>
      </c>
      <c r="V1" s="2" t="s">
        <v>178</v>
      </c>
      <c r="W1" s="2" t="s">
        <v>162</v>
      </c>
      <c r="X1" s="2" t="s">
        <v>128</v>
      </c>
      <c r="Y1" s="2" t="s">
        <v>137</v>
      </c>
      <c r="Z1" s="2" t="s">
        <v>200</v>
      </c>
      <c r="AA1" s="2" t="s">
        <v>170</v>
      </c>
      <c r="AB1" s="2" t="s">
        <v>121</v>
      </c>
      <c r="AC1" s="2" t="s">
        <v>113</v>
      </c>
      <c r="AD1" s="2" t="s">
        <v>156</v>
      </c>
      <c r="AE1" s="2" t="s">
        <v>197</v>
      </c>
      <c r="AF1" s="2" t="s">
        <v>206</v>
      </c>
      <c r="AG1" s="2" t="s">
        <v>118</v>
      </c>
      <c r="AH1" s="2" t="s">
        <v>126</v>
      </c>
      <c r="AI1" s="2" t="s">
        <v>193</v>
      </c>
      <c r="AJ1" s="2" t="s">
        <v>181</v>
      </c>
      <c r="AK1" s="2" t="s">
        <v>138</v>
      </c>
      <c r="AL1" s="2" t="s">
        <v>195</v>
      </c>
      <c r="AM1" s="2" t="s">
        <v>145</v>
      </c>
      <c r="AN1" s="2" t="s">
        <v>123</v>
      </c>
      <c r="AO1" s="2" t="s">
        <v>152</v>
      </c>
      <c r="AP1" s="2" t="s">
        <v>134</v>
      </c>
      <c r="AQ1" s="2" t="s">
        <v>201</v>
      </c>
      <c r="AR1" s="2" t="s">
        <v>148</v>
      </c>
      <c r="AS1" s="2" t="s">
        <v>114</v>
      </c>
      <c r="AT1" s="2" t="s">
        <v>142</v>
      </c>
      <c r="AU1" s="2" t="s">
        <v>198</v>
      </c>
      <c r="AV1" s="2" t="s">
        <v>157</v>
      </c>
      <c r="AW1" s="2" t="s">
        <v>155</v>
      </c>
      <c r="AX1" s="2" t="s">
        <v>153</v>
      </c>
      <c r="AY1" s="2" t="s">
        <v>177</v>
      </c>
      <c r="AZ1" s="2" t="s">
        <v>166</v>
      </c>
      <c r="BA1" s="2" t="s">
        <v>116</v>
      </c>
      <c r="BB1" s="2" t="s">
        <v>136</v>
      </c>
      <c r="BC1" s="2" t="s">
        <v>202</v>
      </c>
      <c r="BD1" s="2" t="s">
        <v>131</v>
      </c>
      <c r="BE1" s="2" t="s">
        <v>158</v>
      </c>
      <c r="BF1" s="2" t="s">
        <v>149</v>
      </c>
      <c r="BG1" s="2" t="s">
        <v>173</v>
      </c>
      <c r="BH1" s="2" t="s">
        <v>199</v>
      </c>
      <c r="BI1" s="2" t="s">
        <v>144</v>
      </c>
      <c r="BJ1" s="2" t="s">
        <v>120</v>
      </c>
      <c r="BK1" s="2" t="s">
        <v>204</v>
      </c>
      <c r="BL1" s="2" t="s">
        <v>174</v>
      </c>
      <c r="BM1" s="2" t="s">
        <v>175</v>
      </c>
      <c r="BN1" s="2" t="s">
        <v>165</v>
      </c>
      <c r="BO1" s="2" t="s">
        <v>164</v>
      </c>
      <c r="BP1" s="2" t="s">
        <v>184</v>
      </c>
      <c r="BQ1" s="2" t="s">
        <v>140</v>
      </c>
      <c r="BR1" s="2" t="s">
        <v>188</v>
      </c>
      <c r="BS1" s="2" t="s">
        <v>154</v>
      </c>
      <c r="BT1" s="2" t="s">
        <v>183</v>
      </c>
      <c r="BU1" s="2" t="s">
        <v>129</v>
      </c>
      <c r="BV1" s="2" t="s">
        <v>139</v>
      </c>
      <c r="BW1" s="2" t="s">
        <v>163</v>
      </c>
      <c r="BX1" s="2" t="s">
        <v>168</v>
      </c>
      <c r="BY1" s="2" t="s">
        <v>191</v>
      </c>
      <c r="BZ1" s="2" t="s">
        <v>172</v>
      </c>
      <c r="CA1" s="2" t="s">
        <v>132</v>
      </c>
      <c r="CB1" s="2" t="s">
        <v>146</v>
      </c>
      <c r="CC1" s="2" t="s">
        <v>190</v>
      </c>
      <c r="CD1" s="2" t="s">
        <v>179</v>
      </c>
      <c r="CE1" s="2" t="s">
        <v>130</v>
      </c>
      <c r="CF1" s="2" t="s">
        <v>115</v>
      </c>
      <c r="CG1" s="2" t="s">
        <v>143</v>
      </c>
      <c r="CH1" s="2" t="s">
        <v>124</v>
      </c>
      <c r="CI1" s="2" t="s">
        <v>141</v>
      </c>
      <c r="CJ1" s="2" t="s">
        <v>207</v>
      </c>
      <c r="CK1" s="2" t="s">
        <v>159</v>
      </c>
      <c r="CL1" s="2" t="s">
        <v>125</v>
      </c>
      <c r="CM1" s="2" t="s">
        <v>205</v>
      </c>
      <c r="CN1" s="2" t="s">
        <v>133</v>
      </c>
      <c r="CO1" s="2" t="s">
        <v>194</v>
      </c>
      <c r="CP1" s="2" t="s">
        <v>112</v>
      </c>
      <c r="CQ1" s="2" t="s">
        <v>117</v>
      </c>
      <c r="CR1" s="2" t="s">
        <v>180</v>
      </c>
      <c r="CS1" s="2" t="s">
        <v>192</v>
      </c>
      <c r="CT1" s="2" t="s">
        <v>122</v>
      </c>
      <c r="CU1" s="2" t="s">
        <v>185</v>
      </c>
      <c r="CV1" s="3" t="s">
        <v>209</v>
      </c>
      <c r="CW1" s="1" t="s">
        <v>210</v>
      </c>
      <c r="CX1" s="2" t="s">
        <v>109</v>
      </c>
    </row>
    <row r="2" spans="1:102" ht="16" x14ac:dyDescent="0.2">
      <c r="A2" t="s">
        <v>211</v>
      </c>
      <c r="B2">
        <v>0.30970218947805328</v>
      </c>
      <c r="C2">
        <v>6.6742762270416103E-2</v>
      </c>
      <c r="D2">
        <v>1.018989312026564E-2</v>
      </c>
      <c r="E2">
        <v>9.4489986510324794E-2</v>
      </c>
      <c r="F2">
        <v>7.0540624675728955E-2</v>
      </c>
      <c r="G2">
        <v>6.5559821521220293E-2</v>
      </c>
      <c r="H2">
        <v>0.14811663380720139</v>
      </c>
      <c r="I2">
        <v>3.5093908892808973E-2</v>
      </c>
      <c r="J2">
        <v>0</v>
      </c>
      <c r="K2">
        <v>4.8106257133962847E-2</v>
      </c>
      <c r="L2">
        <v>5.9562104389332777E-3</v>
      </c>
      <c r="M2">
        <v>3.5425962436442873E-2</v>
      </c>
      <c r="N2">
        <v>4.5034761855349166E-3</v>
      </c>
      <c r="O2">
        <v>2.365881498391616E-3</v>
      </c>
      <c r="P2">
        <v>4.0469025630382903E-3</v>
      </c>
      <c r="Q2">
        <v>8.6748988274359239E-3</v>
      </c>
      <c r="R2">
        <v>8.3013385908477736E-3</v>
      </c>
      <c r="S2">
        <v>1.203694095672927E-2</v>
      </c>
      <c r="T2">
        <v>0</v>
      </c>
      <c r="U2">
        <v>3.4450555152018259E-3</v>
      </c>
      <c r="V2">
        <v>1.4942409463525989E-3</v>
      </c>
      <c r="W2">
        <v>0</v>
      </c>
      <c r="X2">
        <v>3.3205354363391101E-4</v>
      </c>
      <c r="Y2">
        <v>2.967728546228079E-3</v>
      </c>
      <c r="Z2">
        <v>1.0376673238559719E-3</v>
      </c>
      <c r="AA2">
        <v>0</v>
      </c>
      <c r="AB2">
        <v>0</v>
      </c>
      <c r="AC2">
        <v>0</v>
      </c>
      <c r="AD2">
        <v>0</v>
      </c>
      <c r="AE2">
        <v>8.2183252049392967E-3</v>
      </c>
      <c r="AF2">
        <v>0</v>
      </c>
      <c r="AG2">
        <v>1.411227560444122E-3</v>
      </c>
      <c r="AH2">
        <v>0</v>
      </c>
      <c r="AI2">
        <v>0</v>
      </c>
      <c r="AJ2">
        <v>0</v>
      </c>
      <c r="AK2">
        <v>0</v>
      </c>
      <c r="AL2">
        <v>0</v>
      </c>
      <c r="AM2">
        <v>5.1883366192798585E-4</v>
      </c>
      <c r="AN2">
        <v>0</v>
      </c>
      <c r="AO2">
        <v>3.3205354363391101E-4</v>
      </c>
      <c r="AP2">
        <v>2.3451281519144959E-3</v>
      </c>
      <c r="AQ2">
        <v>1.3655701981944591E-2</v>
      </c>
      <c r="AR2">
        <v>0</v>
      </c>
      <c r="AS2">
        <v>0</v>
      </c>
      <c r="AT2">
        <v>1.743281104078033E-3</v>
      </c>
      <c r="AU2">
        <v>4.669502957351873E-3</v>
      </c>
      <c r="AV2">
        <v>0</v>
      </c>
      <c r="AW2">
        <v>0</v>
      </c>
      <c r="AX2">
        <v>0</v>
      </c>
      <c r="AY2">
        <v>2.0753346477119441E-4</v>
      </c>
      <c r="AZ2">
        <v>1.3697208674898829E-3</v>
      </c>
      <c r="BA2">
        <v>0</v>
      </c>
      <c r="BB2">
        <v>0</v>
      </c>
      <c r="BC2">
        <v>0</v>
      </c>
      <c r="BD2">
        <v>0</v>
      </c>
      <c r="BE2">
        <v>2.6564283490712881E-3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1.079174016810211E-3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 s="3">
        <v>1</v>
      </c>
      <c r="CW2" s="1" t="s">
        <v>0</v>
      </c>
      <c r="CX2">
        <v>0</v>
      </c>
    </row>
    <row r="3" spans="1:102" ht="16" x14ac:dyDescent="0.2">
      <c r="A3" t="s">
        <v>211</v>
      </c>
      <c r="B3">
        <v>0.30580223623061698</v>
      </c>
      <c r="C3">
        <v>5.208668844614181E-2</v>
      </c>
      <c r="D3">
        <v>1.3665853770763349E-2</v>
      </c>
      <c r="E3">
        <v>5.9862881332535783E-2</v>
      </c>
      <c r="F3">
        <v>5.1810610592186987E-2</v>
      </c>
      <c r="G3">
        <v>4.2654028436018947E-2</v>
      </c>
      <c r="H3">
        <v>0.2472737311921962</v>
      </c>
      <c r="I3">
        <v>3.2807251644963883E-2</v>
      </c>
      <c r="J3">
        <v>0</v>
      </c>
      <c r="K3">
        <v>2.5721253393456951E-2</v>
      </c>
      <c r="L3">
        <v>5.659596006073713E-3</v>
      </c>
      <c r="M3">
        <v>1.8957345971563979E-2</v>
      </c>
      <c r="N3">
        <v>6.8559333732112456E-3</v>
      </c>
      <c r="O3">
        <v>2.3466617586159299E-3</v>
      </c>
      <c r="P3">
        <v>5.1994662494823539E-3</v>
      </c>
      <c r="Q3">
        <v>4.7853494685501314E-3</v>
      </c>
      <c r="R3">
        <v>1.030690654764644E-2</v>
      </c>
      <c r="S3">
        <v>1.403395757603644E-2</v>
      </c>
      <c r="T3">
        <v>0</v>
      </c>
      <c r="U3">
        <v>1.012285464500989E-3</v>
      </c>
      <c r="V3">
        <v>0</v>
      </c>
      <c r="W3">
        <v>0</v>
      </c>
      <c r="X3">
        <v>1.058298440160125E-3</v>
      </c>
      <c r="Y3">
        <v>2.7147655638890171E-3</v>
      </c>
      <c r="Z3">
        <v>2.254635807297658E-3</v>
      </c>
      <c r="AA3">
        <v>0</v>
      </c>
      <c r="AB3">
        <v>0</v>
      </c>
      <c r="AC3">
        <v>0</v>
      </c>
      <c r="AD3">
        <v>0</v>
      </c>
      <c r="AE3">
        <v>6.9433580269636044E-2</v>
      </c>
      <c r="AF3">
        <v>0</v>
      </c>
      <c r="AG3">
        <v>0</v>
      </c>
      <c r="AH3">
        <v>8.742465375235816E-4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4.1411678093222276E-3</v>
      </c>
      <c r="AR3">
        <v>0</v>
      </c>
      <c r="AS3">
        <v>0</v>
      </c>
      <c r="AT3">
        <v>3.0828693691621039E-3</v>
      </c>
      <c r="AU3">
        <v>3.819076979708277E-3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2.668752588229881E-3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1.426402245433212E-3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 s="3">
        <v>1</v>
      </c>
      <c r="CW3" s="1" t="s">
        <v>3</v>
      </c>
      <c r="CX3">
        <v>0</v>
      </c>
    </row>
    <row r="4" spans="1:102" ht="16" x14ac:dyDescent="0.2">
      <c r="A4" t="s">
        <v>211</v>
      </c>
      <c r="B4">
        <v>0.160319842423674</v>
      </c>
      <c r="C4">
        <v>1.029404867982929E-2</v>
      </c>
      <c r="D4">
        <v>3.7471275148900238E-2</v>
      </c>
      <c r="E4">
        <v>0.13272053650987201</v>
      </c>
      <c r="F4">
        <v>0.22574215635698541</v>
      </c>
      <c r="G4">
        <v>7.588050461942504E-2</v>
      </c>
      <c r="H4">
        <v>4.7319795525957893E-2</v>
      </c>
      <c r="I4">
        <v>0.1120386437180509</v>
      </c>
      <c r="J4">
        <v>0</v>
      </c>
      <c r="K4">
        <v>5.0344698213197023E-2</v>
      </c>
      <c r="L4">
        <v>1.219340618111898E-3</v>
      </c>
      <c r="M4">
        <v>7.644327721239976E-3</v>
      </c>
      <c r="N4">
        <v>0</v>
      </c>
      <c r="O4">
        <v>3.0952492613609719E-3</v>
      </c>
      <c r="P4">
        <v>3.2828401256858792E-3</v>
      </c>
      <c r="Q4">
        <v>2.5090278103456361E-3</v>
      </c>
      <c r="R4">
        <v>1.268583219997186E-2</v>
      </c>
      <c r="S4">
        <v>3.5337429067204433E-2</v>
      </c>
      <c r="T4">
        <v>0</v>
      </c>
      <c r="U4">
        <v>4.2911410214322562E-3</v>
      </c>
      <c r="V4">
        <v>3.5173287060920132E-4</v>
      </c>
      <c r="W4">
        <v>0</v>
      </c>
      <c r="X4">
        <v>0</v>
      </c>
      <c r="Y4">
        <v>2.063499507573981E-3</v>
      </c>
      <c r="Z4">
        <v>0</v>
      </c>
      <c r="AA4">
        <v>0</v>
      </c>
      <c r="AB4">
        <v>0</v>
      </c>
      <c r="AC4">
        <v>0</v>
      </c>
      <c r="AD4">
        <v>0</v>
      </c>
      <c r="AE4">
        <v>1.008300895746377E-3</v>
      </c>
      <c r="AF4">
        <v>0</v>
      </c>
      <c r="AG4">
        <v>1.172442902030671E-3</v>
      </c>
      <c r="AH4">
        <v>2.3190920602166671E-2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7.7850208694836562E-3</v>
      </c>
      <c r="AQ4">
        <v>1.9532898747830981E-2</v>
      </c>
      <c r="AR4">
        <v>0</v>
      </c>
      <c r="AS4">
        <v>0</v>
      </c>
      <c r="AT4">
        <v>1.4069314824368049E-4</v>
      </c>
      <c r="AU4">
        <v>0</v>
      </c>
      <c r="AV4">
        <v>0</v>
      </c>
      <c r="AW4">
        <v>0</v>
      </c>
      <c r="AX4">
        <v>0</v>
      </c>
      <c r="AY4">
        <v>0</v>
      </c>
      <c r="AZ4">
        <v>2.74351639075177E-3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2.6731698166299299E-3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 s="3">
        <v>1</v>
      </c>
      <c r="CW4" s="1" t="s">
        <v>5</v>
      </c>
      <c r="CX4">
        <v>0</v>
      </c>
    </row>
    <row r="5" spans="1:102" ht="16" x14ac:dyDescent="0.2">
      <c r="A5" t="s">
        <v>211</v>
      </c>
      <c r="B5">
        <v>0.23887946599551349</v>
      </c>
      <c r="C5">
        <v>1.474530831099196E-2</v>
      </c>
      <c r="D5">
        <v>1.7727198117853039E-2</v>
      </c>
      <c r="E5">
        <v>9.2821579033758275E-2</v>
      </c>
      <c r="F5">
        <v>6.4425233900530718E-2</v>
      </c>
      <c r="G5">
        <v>2.9818898068610818E-2</v>
      </c>
      <c r="H5">
        <v>9.1481096460031733E-2</v>
      </c>
      <c r="I5">
        <v>7.088143568419325E-2</v>
      </c>
      <c r="J5">
        <v>0</v>
      </c>
      <c r="K5">
        <v>2.0599660775838489E-2</v>
      </c>
      <c r="L5">
        <v>0.1182907479345626</v>
      </c>
      <c r="M5">
        <v>3.3402637194287897E-2</v>
      </c>
      <c r="N5">
        <v>3.173387317393445E-3</v>
      </c>
      <c r="O5">
        <v>7.9635607594244137E-2</v>
      </c>
      <c r="P5">
        <v>3.6931662745527168E-3</v>
      </c>
      <c r="Q5">
        <v>3.0639601685178092E-3</v>
      </c>
      <c r="R5">
        <v>5.1157192099359847E-3</v>
      </c>
      <c r="S5">
        <v>4.5795261804453688E-2</v>
      </c>
      <c r="T5">
        <v>0</v>
      </c>
      <c r="U5">
        <v>2.8724626579854462E-3</v>
      </c>
      <c r="V5">
        <v>8.7541719100508834E-4</v>
      </c>
      <c r="W5">
        <v>0</v>
      </c>
      <c r="X5">
        <v>1.564808228921595E-2</v>
      </c>
      <c r="Y5">
        <v>1.9423318925425399E-3</v>
      </c>
      <c r="Z5">
        <v>0</v>
      </c>
      <c r="AA5">
        <v>0</v>
      </c>
      <c r="AB5">
        <v>0</v>
      </c>
      <c r="AC5">
        <v>0</v>
      </c>
      <c r="AD5">
        <v>0</v>
      </c>
      <c r="AE5">
        <v>1.6687640203534499E-3</v>
      </c>
      <c r="AF5">
        <v>0</v>
      </c>
      <c r="AG5">
        <v>1.039557914318543E-3</v>
      </c>
      <c r="AH5">
        <v>3.0694315259615908E-2</v>
      </c>
      <c r="AI5">
        <v>5.4713574437818021E-5</v>
      </c>
      <c r="AJ5">
        <v>0</v>
      </c>
      <c r="AK5">
        <v>0</v>
      </c>
      <c r="AL5">
        <v>0</v>
      </c>
      <c r="AM5">
        <v>2.7356787218909011E-4</v>
      </c>
      <c r="AN5">
        <v>0</v>
      </c>
      <c r="AO5">
        <v>8.7541719100508834E-4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4.1035180828363522E-4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 s="3">
        <v>1</v>
      </c>
      <c r="CW5" s="1" t="s">
        <v>7</v>
      </c>
      <c r="CX5">
        <v>1.504623297039996E-3</v>
      </c>
    </row>
    <row r="6" spans="1:102" ht="16" x14ac:dyDescent="0.2">
      <c r="A6" t="s">
        <v>211</v>
      </c>
      <c r="B6">
        <v>5.2940550888014463E-2</v>
      </c>
      <c r="C6">
        <v>1.254918642986281E-3</v>
      </c>
      <c r="D6">
        <v>2.55450388173987E-2</v>
      </c>
      <c r="E6">
        <v>3.4691056045942782E-2</v>
      </c>
      <c r="F6">
        <v>4.4283739232159947E-2</v>
      </c>
      <c r="G6">
        <v>6.1448473891311292E-2</v>
      </c>
      <c r="H6">
        <v>9.9117302988407964E-3</v>
      </c>
      <c r="I6">
        <v>6.7212591726044883E-3</v>
      </c>
      <c r="J6">
        <v>0</v>
      </c>
      <c r="K6">
        <v>1.5101563330851861E-3</v>
      </c>
      <c r="L6">
        <v>0</v>
      </c>
      <c r="M6">
        <v>3.1904711262363078E-4</v>
      </c>
      <c r="N6">
        <v>2.7650749760714668E-4</v>
      </c>
      <c r="O6">
        <v>0.64732532170583856</v>
      </c>
      <c r="P6">
        <v>2.5736467084972879E-3</v>
      </c>
      <c r="Q6">
        <v>0</v>
      </c>
      <c r="R6">
        <v>1.2932042965011169E-2</v>
      </c>
      <c r="S6">
        <v>6.5298309050303097E-3</v>
      </c>
      <c r="T6">
        <v>0</v>
      </c>
      <c r="U6">
        <v>5.9555461023077746E-4</v>
      </c>
      <c r="V6">
        <v>1.0634903754121021E-4</v>
      </c>
      <c r="W6">
        <v>0</v>
      </c>
      <c r="X6">
        <v>6.4745294055088803E-2</v>
      </c>
      <c r="Y6">
        <v>8.5079230032968198E-4</v>
      </c>
      <c r="Z6">
        <v>4.4453897692225894E-3</v>
      </c>
      <c r="AA6">
        <v>0</v>
      </c>
      <c r="AB6">
        <v>0</v>
      </c>
      <c r="AC6">
        <v>0</v>
      </c>
      <c r="AD6">
        <v>0</v>
      </c>
      <c r="AE6">
        <v>1.9142826757417839E-4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1.2761884504945231E-4</v>
      </c>
      <c r="AN6">
        <v>0</v>
      </c>
      <c r="AO6">
        <v>0</v>
      </c>
      <c r="AP6">
        <v>8.5079230032968198E-4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3.3180899712857599E-3</v>
      </c>
      <c r="AZ6">
        <v>1.616505370626396E-3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1.127299797936829E-3</v>
      </c>
      <c r="BP6">
        <v>0</v>
      </c>
      <c r="BQ6">
        <v>0</v>
      </c>
      <c r="BR6">
        <v>4.25396150164841E-3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 s="3">
        <v>1</v>
      </c>
      <c r="CW6" s="1" t="s">
        <v>10</v>
      </c>
      <c r="CX6">
        <v>0</v>
      </c>
    </row>
    <row r="7" spans="1:102" ht="16" x14ac:dyDescent="0.2">
      <c r="A7" t="s">
        <v>211</v>
      </c>
      <c r="B7">
        <v>0.29836866052602368</v>
      </c>
      <c r="C7">
        <v>0</v>
      </c>
      <c r="D7">
        <v>4.3280435023859724E-3</v>
      </c>
      <c r="E7">
        <v>4.933969592720009E-2</v>
      </c>
      <c r="F7">
        <v>1.75341249583842E-3</v>
      </c>
      <c r="G7">
        <v>0.1249583841970924</v>
      </c>
      <c r="H7">
        <v>1.353900787925869E-3</v>
      </c>
      <c r="I7">
        <v>0.14724225946065919</v>
      </c>
      <c r="J7">
        <v>0</v>
      </c>
      <c r="K7">
        <v>5.3601154144933973E-2</v>
      </c>
      <c r="L7">
        <v>3.6577516368882478E-2</v>
      </c>
      <c r="M7">
        <v>4.7142381533681048E-2</v>
      </c>
      <c r="N7">
        <v>4.3480190877816002E-2</v>
      </c>
      <c r="O7">
        <v>1.5536566418821441E-4</v>
      </c>
      <c r="P7">
        <v>2.5679724780823442E-2</v>
      </c>
      <c r="Q7">
        <v>1.7689490622572409E-2</v>
      </c>
      <c r="R7">
        <v>9.2109643768727104E-3</v>
      </c>
      <c r="S7">
        <v>1.591388303184996E-2</v>
      </c>
      <c r="T7">
        <v>0</v>
      </c>
      <c r="U7">
        <v>8.6560870047719448E-3</v>
      </c>
      <c r="V7">
        <v>3.1206303406947061E-2</v>
      </c>
      <c r="W7">
        <v>0</v>
      </c>
      <c r="X7">
        <v>0</v>
      </c>
      <c r="Y7">
        <v>3.9973365886139173E-2</v>
      </c>
      <c r="Z7">
        <v>2.701143047386528E-2</v>
      </c>
      <c r="AA7">
        <v>0</v>
      </c>
      <c r="AB7">
        <v>3.684385750749085E-3</v>
      </c>
      <c r="AC7">
        <v>0</v>
      </c>
      <c r="AD7">
        <v>0</v>
      </c>
      <c r="AE7">
        <v>0</v>
      </c>
      <c r="AF7">
        <v>0</v>
      </c>
      <c r="AG7">
        <v>1.131949839085562E-3</v>
      </c>
      <c r="AH7">
        <v>0</v>
      </c>
      <c r="AI7">
        <v>0</v>
      </c>
      <c r="AJ7">
        <v>0</v>
      </c>
      <c r="AK7">
        <v>0</v>
      </c>
      <c r="AL7">
        <v>0</v>
      </c>
      <c r="AM7">
        <v>5.9926756186882701E-3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 s="3">
        <v>2</v>
      </c>
      <c r="CW7" s="1" t="s">
        <v>13</v>
      </c>
      <c r="CX7">
        <v>0</v>
      </c>
    </row>
    <row r="8" spans="1:102" ht="16" x14ac:dyDescent="0.2">
      <c r="A8" t="s">
        <v>211</v>
      </c>
      <c r="B8">
        <v>0.28821752265861028</v>
      </c>
      <c r="C8">
        <v>0</v>
      </c>
      <c r="D8">
        <v>7.5415407854984892E-2</v>
      </c>
      <c r="E8">
        <v>0.1206570996978852</v>
      </c>
      <c r="F8">
        <v>0.1203172205438066</v>
      </c>
      <c r="G8">
        <v>6.3444108761329304E-2</v>
      </c>
      <c r="H8">
        <v>4.6752265861027188E-2</v>
      </c>
      <c r="I8">
        <v>0.1060045317220544</v>
      </c>
      <c r="J8">
        <v>0</v>
      </c>
      <c r="K8">
        <v>3.4856495468277952E-2</v>
      </c>
      <c r="L8">
        <v>3.0211480362537759E-4</v>
      </c>
      <c r="M8">
        <v>7.7416918429003015E-2</v>
      </c>
      <c r="N8">
        <v>9.1389728096676736E-3</v>
      </c>
      <c r="O8">
        <v>0</v>
      </c>
      <c r="P8">
        <v>4.1918429003021153E-3</v>
      </c>
      <c r="Q8">
        <v>2.0770392749244709E-3</v>
      </c>
      <c r="R8">
        <v>2.1714501510574021E-2</v>
      </c>
      <c r="S8">
        <v>4.1918429003021153E-3</v>
      </c>
      <c r="T8">
        <v>0</v>
      </c>
      <c r="U8">
        <v>5.1359516616314204E-3</v>
      </c>
      <c r="V8">
        <v>1.9637462235649549E-3</v>
      </c>
      <c r="W8">
        <v>0</v>
      </c>
      <c r="X8">
        <v>0</v>
      </c>
      <c r="Y8">
        <v>1.850453172205438E-3</v>
      </c>
      <c r="Z8">
        <v>4.8338368580060423E-3</v>
      </c>
      <c r="AA8">
        <v>0</v>
      </c>
      <c r="AB8">
        <v>0</v>
      </c>
      <c r="AC8">
        <v>0</v>
      </c>
      <c r="AD8">
        <v>0</v>
      </c>
      <c r="AE8">
        <v>1.4350453172205439E-3</v>
      </c>
      <c r="AF8">
        <v>0</v>
      </c>
      <c r="AG8">
        <v>1.2839879154078551E-3</v>
      </c>
      <c r="AH8">
        <v>5.0226586102719026E-3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 s="3">
        <v>2</v>
      </c>
      <c r="CW8" s="1" t="s">
        <v>15</v>
      </c>
      <c r="CX8">
        <v>0</v>
      </c>
    </row>
    <row r="9" spans="1:102" ht="16" x14ac:dyDescent="0.2">
      <c r="A9" t="s">
        <v>211</v>
      </c>
      <c r="B9">
        <v>0.32385428203669892</v>
      </c>
      <c r="C9">
        <v>0</v>
      </c>
      <c r="D9">
        <v>7.1841230879755738E-4</v>
      </c>
      <c r="E9">
        <v>4.2655730834854973E-2</v>
      </c>
      <c r="F9">
        <v>2.5114496961714611E-2</v>
      </c>
      <c r="G9">
        <v>6.0406501631394618E-2</v>
      </c>
      <c r="H9">
        <v>2.1552369263926718E-3</v>
      </c>
      <c r="I9">
        <v>0.24411051576017001</v>
      </c>
      <c r="J9">
        <v>0</v>
      </c>
      <c r="K9">
        <v>8.4473313976112796E-2</v>
      </c>
      <c r="L9">
        <v>1.4577783099350429E-2</v>
      </c>
      <c r="M9">
        <v>7.205076780315503E-2</v>
      </c>
      <c r="N9">
        <v>3.7088035441673897E-2</v>
      </c>
      <c r="O9">
        <v>0</v>
      </c>
      <c r="P9">
        <v>9.638698476367228E-3</v>
      </c>
      <c r="Q9">
        <v>5.8670338551800516E-3</v>
      </c>
      <c r="R9">
        <v>0</v>
      </c>
      <c r="S9">
        <v>1.496692309994911E-2</v>
      </c>
      <c r="T9">
        <v>0</v>
      </c>
      <c r="U9">
        <v>1.107552309396234E-2</v>
      </c>
      <c r="V9">
        <v>5.5078277007812732E-3</v>
      </c>
      <c r="W9">
        <v>0</v>
      </c>
      <c r="X9">
        <v>0</v>
      </c>
      <c r="Y9">
        <v>2.0055676953931812E-3</v>
      </c>
      <c r="Z9">
        <v>2.717993234950759E-2</v>
      </c>
      <c r="AA9">
        <v>0</v>
      </c>
      <c r="AB9">
        <v>7.6630646271739454E-3</v>
      </c>
      <c r="AC9">
        <v>0</v>
      </c>
      <c r="AD9">
        <v>0</v>
      </c>
      <c r="AE9">
        <v>0</v>
      </c>
      <c r="AF9">
        <v>0</v>
      </c>
      <c r="AG9">
        <v>1.3769569251953181E-3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9.2794923219684494E-4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 s="3">
        <v>2</v>
      </c>
      <c r="CW9" s="1" t="s">
        <v>17</v>
      </c>
      <c r="CX9">
        <v>0</v>
      </c>
    </row>
    <row r="10" spans="1:102" ht="16" x14ac:dyDescent="0.2">
      <c r="A10" t="s">
        <v>211</v>
      </c>
      <c r="B10">
        <v>0.3094054751094753</v>
      </c>
      <c r="C10">
        <v>0</v>
      </c>
      <c r="D10">
        <v>2.232490664374177E-2</v>
      </c>
      <c r="E10">
        <v>0.1128871934019289</v>
      </c>
      <c r="F10">
        <v>4.6207989683797662E-2</v>
      </c>
      <c r="G10">
        <v>9.0669747199312256E-2</v>
      </c>
      <c r="H10">
        <v>1.2519141391075409E-2</v>
      </c>
      <c r="I10">
        <v>5.5019745856056741E-2</v>
      </c>
      <c r="J10">
        <v>0</v>
      </c>
      <c r="K10">
        <v>5.6524192031808293E-2</v>
      </c>
      <c r="L10">
        <v>1.174005319291836E-2</v>
      </c>
      <c r="M10">
        <v>4.2715525347231553E-2</v>
      </c>
      <c r="N10">
        <v>0.1042634930016388</v>
      </c>
      <c r="O10">
        <v>0</v>
      </c>
      <c r="P10">
        <v>2.2056255540929E-2</v>
      </c>
      <c r="Q10">
        <v>2.4823361899900601E-2</v>
      </c>
      <c r="R10">
        <v>2.3372645944711602E-2</v>
      </c>
      <c r="S10">
        <v>1.8053354109018621E-2</v>
      </c>
      <c r="T10">
        <v>0</v>
      </c>
      <c r="U10">
        <v>7.6028262096015896E-3</v>
      </c>
      <c r="V10">
        <v>8.3281841871960891E-3</v>
      </c>
      <c r="W10">
        <v>0</v>
      </c>
      <c r="X10">
        <v>0</v>
      </c>
      <c r="Y10">
        <v>3.9491712113478234E-3</v>
      </c>
      <c r="Z10">
        <v>7.3879053273513684E-3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2.68651102812777E-3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1.155199742094941E-3</v>
      </c>
      <c r="AN10">
        <v>0</v>
      </c>
      <c r="AO10">
        <v>0</v>
      </c>
      <c r="AP10">
        <v>1.343255514063885E-3</v>
      </c>
      <c r="AQ10">
        <v>1.101469521532386E-3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6.9849286731322037E-4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 s="3">
        <v>2</v>
      </c>
      <c r="CW10" s="1" t="s">
        <v>19</v>
      </c>
      <c r="CX10">
        <v>0</v>
      </c>
    </row>
    <row r="11" spans="1:102" ht="16" x14ac:dyDescent="0.2">
      <c r="A11" t="s">
        <v>211</v>
      </c>
      <c r="B11">
        <v>0.28215357021368709</v>
      </c>
      <c r="C11">
        <v>0</v>
      </c>
      <c r="D11">
        <v>4.6788508519652411E-2</v>
      </c>
      <c r="E11">
        <v>5.325169310696725E-2</v>
      </c>
      <c r="F11">
        <v>1.4534434239416151E-2</v>
      </c>
      <c r="G11">
        <v>9.9174320437888486E-2</v>
      </c>
      <c r="H11">
        <v>4.3294059436558739E-4</v>
      </c>
      <c r="I11">
        <v>0.1025450722083063</v>
      </c>
      <c r="J11">
        <v>0</v>
      </c>
      <c r="K11">
        <v>3.6459782911216251E-2</v>
      </c>
      <c r="L11">
        <v>4.3541454061910498E-2</v>
      </c>
      <c r="M11">
        <v>1.9667872715465259E-2</v>
      </c>
      <c r="N11">
        <v>7.20846089618703E-2</v>
      </c>
      <c r="O11">
        <v>0</v>
      </c>
      <c r="P11">
        <v>4.4747502860500353E-2</v>
      </c>
      <c r="Q11">
        <v>7.2641246868911769E-2</v>
      </c>
      <c r="R11">
        <v>2.736803042953892E-2</v>
      </c>
      <c r="S11">
        <v>2.204904598447599E-2</v>
      </c>
      <c r="T11">
        <v>0</v>
      </c>
      <c r="U11">
        <v>2.1647029718279368E-3</v>
      </c>
      <c r="V11">
        <v>2.477038686334539E-2</v>
      </c>
      <c r="W11">
        <v>0</v>
      </c>
      <c r="X11">
        <v>0</v>
      </c>
      <c r="Y11">
        <v>1.2926369174629681E-2</v>
      </c>
      <c r="Z11">
        <v>6.7415035408355754E-3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2.721340878869407E-3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7.2053684633701333E-3</v>
      </c>
      <c r="AN11">
        <v>0</v>
      </c>
      <c r="AO11">
        <v>0</v>
      </c>
      <c r="AP11">
        <v>0</v>
      </c>
      <c r="AQ11">
        <v>3.0924328168970531E-4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 s="3">
        <v>2</v>
      </c>
      <c r="CW11" s="1" t="s">
        <v>21</v>
      </c>
      <c r="CX11">
        <v>0</v>
      </c>
    </row>
    <row r="12" spans="1:102" ht="16" x14ac:dyDescent="0.2">
      <c r="A12" t="s">
        <v>211</v>
      </c>
      <c r="B12">
        <v>0.28668957109608778</v>
      </c>
      <c r="C12">
        <v>4.3843511027374493E-2</v>
      </c>
      <c r="D12">
        <v>6.3171894048542612E-3</v>
      </c>
      <c r="E12">
        <v>9.154383242823895E-2</v>
      </c>
      <c r="F12">
        <v>0.15746425800731459</v>
      </c>
      <c r="G12">
        <v>7.0309209797184968E-2</v>
      </c>
      <c r="H12">
        <v>9.249695223318187E-2</v>
      </c>
      <c r="I12">
        <v>3.9632051424138323E-2</v>
      </c>
      <c r="J12">
        <v>0</v>
      </c>
      <c r="K12">
        <v>4.49074587166131E-2</v>
      </c>
      <c r="L12">
        <v>8.2012634378809707E-4</v>
      </c>
      <c r="M12">
        <v>3.2029258561454062E-2</v>
      </c>
      <c r="N12">
        <v>9.5090324725700982E-3</v>
      </c>
      <c r="O12">
        <v>1.1304444198160261E-3</v>
      </c>
      <c r="P12">
        <v>2.9302892607780118E-2</v>
      </c>
      <c r="Q12">
        <v>2.3983154161587059E-2</v>
      </c>
      <c r="R12">
        <v>1.117145073700543E-2</v>
      </c>
      <c r="S12">
        <v>1.294469688573645E-2</v>
      </c>
      <c r="T12">
        <v>0</v>
      </c>
      <c r="U12">
        <v>9.9745095866119924E-4</v>
      </c>
      <c r="V12">
        <v>5.0980826776016847E-4</v>
      </c>
      <c r="W12">
        <v>0</v>
      </c>
      <c r="X12">
        <v>7.7579519006982156E-4</v>
      </c>
      <c r="Y12">
        <v>9.7971849717388895E-3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6.206361520558572E-4</v>
      </c>
      <c r="AF12">
        <v>0</v>
      </c>
      <c r="AG12">
        <v>2.5268757619417051E-3</v>
      </c>
      <c r="AH12">
        <v>0</v>
      </c>
      <c r="AI12">
        <v>4.2114596032361739E-4</v>
      </c>
      <c r="AJ12">
        <v>0</v>
      </c>
      <c r="AK12">
        <v>0</v>
      </c>
      <c r="AL12">
        <v>0</v>
      </c>
      <c r="AM12">
        <v>5.984705751967195E-4</v>
      </c>
      <c r="AN12">
        <v>0</v>
      </c>
      <c r="AO12">
        <v>8.2012634378809707E-4</v>
      </c>
      <c r="AP12">
        <v>1.573755956998781E-3</v>
      </c>
      <c r="AQ12">
        <v>1.2257564003103179E-2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2.6820347999556688E-3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 s="3">
        <v>1</v>
      </c>
      <c r="CW12" s="1" t="s">
        <v>22</v>
      </c>
      <c r="CX12">
        <v>0</v>
      </c>
    </row>
    <row r="13" spans="1:102" ht="16" x14ac:dyDescent="0.2">
      <c r="A13" t="s">
        <v>211</v>
      </c>
      <c r="B13">
        <v>0.33692733858938839</v>
      </c>
      <c r="C13">
        <v>0</v>
      </c>
      <c r="D13">
        <v>3.9249946729171113E-2</v>
      </c>
      <c r="E13">
        <v>0.12175580652034949</v>
      </c>
      <c r="F13">
        <v>7.8840826763264434E-3</v>
      </c>
      <c r="G13">
        <v>4.4704879607926698E-2</v>
      </c>
      <c r="H13">
        <v>0.1179203068399744</v>
      </c>
      <c r="I13">
        <v>5.8725761772853192E-2</v>
      </c>
      <c r="J13">
        <v>0</v>
      </c>
      <c r="K13">
        <v>5.412316215640315E-2</v>
      </c>
      <c r="L13">
        <v>1.41913488173876E-2</v>
      </c>
      <c r="M13">
        <v>4.0059663328361389E-2</v>
      </c>
      <c r="N13">
        <v>5.3696995525250356E-3</v>
      </c>
      <c r="O13">
        <v>0</v>
      </c>
      <c r="P13">
        <v>2.4291497975708499E-3</v>
      </c>
      <c r="Q13">
        <v>4.1338163221819732E-3</v>
      </c>
      <c r="R13">
        <v>1.436181546984871E-2</v>
      </c>
      <c r="S13">
        <v>3.647986362667803E-2</v>
      </c>
      <c r="T13">
        <v>0</v>
      </c>
      <c r="U13">
        <v>5.0287662476028129E-3</v>
      </c>
      <c r="V13">
        <v>8.0971659919028341E-3</v>
      </c>
      <c r="W13">
        <v>0</v>
      </c>
      <c r="X13">
        <v>1.1676965693586189E-2</v>
      </c>
      <c r="Y13">
        <v>1.6194331983805669E-3</v>
      </c>
      <c r="Z13">
        <v>4.6452162795653099E-3</v>
      </c>
      <c r="AA13">
        <v>0</v>
      </c>
      <c r="AB13">
        <v>0</v>
      </c>
      <c r="AC13">
        <v>0</v>
      </c>
      <c r="AD13">
        <v>0</v>
      </c>
      <c r="AE13">
        <v>1.125079906243341E-2</v>
      </c>
      <c r="AF13">
        <v>0</v>
      </c>
      <c r="AG13">
        <v>1.9603665033027912E-3</v>
      </c>
      <c r="AH13">
        <v>1.9177498401875129E-3</v>
      </c>
      <c r="AI13">
        <v>1.764329852972512E-2</v>
      </c>
      <c r="AJ13">
        <v>0</v>
      </c>
      <c r="AK13">
        <v>0</v>
      </c>
      <c r="AL13">
        <v>0</v>
      </c>
      <c r="AM13">
        <v>7.2448327295972724E-4</v>
      </c>
      <c r="AN13">
        <v>0</v>
      </c>
      <c r="AO13">
        <v>0</v>
      </c>
      <c r="AP13">
        <v>6.0515661623694872E-3</v>
      </c>
      <c r="AQ13">
        <v>5.0287662476028129E-3</v>
      </c>
      <c r="AR13">
        <v>0</v>
      </c>
      <c r="AS13">
        <v>0</v>
      </c>
      <c r="AT13">
        <v>3.7928830172597491E-3</v>
      </c>
      <c r="AU13">
        <v>1.8751331770722351E-3</v>
      </c>
      <c r="AV13">
        <v>0</v>
      </c>
      <c r="AW13">
        <v>0</v>
      </c>
      <c r="AX13">
        <v>0</v>
      </c>
      <c r="AY13">
        <v>0</v>
      </c>
      <c r="AZ13">
        <v>1.704666524611123E-4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5.2844662262944812E-3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6.6055827828681024E-3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 s="3">
        <v>2</v>
      </c>
      <c r="CW13" s="1" t="s">
        <v>24</v>
      </c>
      <c r="CX13">
        <v>0</v>
      </c>
    </row>
    <row r="14" spans="1:102" ht="16" x14ac:dyDescent="0.2">
      <c r="A14" t="s">
        <v>211</v>
      </c>
      <c r="B14">
        <v>0.21583058945057779</v>
      </c>
      <c r="C14">
        <v>0</v>
      </c>
      <c r="D14">
        <v>1.6786106268965071E-2</v>
      </c>
      <c r="E14">
        <v>0.17005616889405381</v>
      </c>
      <c r="F14">
        <v>2.5308283297824259E-2</v>
      </c>
      <c r="G14">
        <v>0.1307056620827684</v>
      </c>
      <c r="H14">
        <v>2.3306862934986121E-2</v>
      </c>
      <c r="I14">
        <v>5.8202595390276973E-2</v>
      </c>
      <c r="J14">
        <v>0</v>
      </c>
      <c r="K14">
        <v>9.0612692878817222E-2</v>
      </c>
      <c r="L14">
        <v>6.9081283491510114E-3</v>
      </c>
      <c r="M14">
        <v>4.0415778939892823E-2</v>
      </c>
      <c r="N14">
        <v>1.7657692556007489E-2</v>
      </c>
      <c r="O14">
        <v>0</v>
      </c>
      <c r="P14">
        <v>1.110465491639228E-2</v>
      </c>
      <c r="Q14">
        <v>8.5931951707663504E-2</v>
      </c>
      <c r="R14">
        <v>2.4985473561882621E-2</v>
      </c>
      <c r="S14">
        <v>1.68506682161534E-2</v>
      </c>
      <c r="T14">
        <v>0</v>
      </c>
      <c r="U14">
        <v>1.0781845180450641E-2</v>
      </c>
      <c r="V14">
        <v>3.22809735941636E-3</v>
      </c>
      <c r="W14">
        <v>0</v>
      </c>
      <c r="X14">
        <v>0</v>
      </c>
      <c r="Y14">
        <v>1.175027438827555E-2</v>
      </c>
      <c r="Z14">
        <v>1.5623991219575179E-2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3.5831880689521588E-3</v>
      </c>
      <c r="AH14">
        <v>4.8421460391245402E-4</v>
      </c>
      <c r="AI14">
        <v>1.226676996578217E-3</v>
      </c>
      <c r="AJ14">
        <v>0</v>
      </c>
      <c r="AK14">
        <v>0</v>
      </c>
      <c r="AL14">
        <v>0</v>
      </c>
      <c r="AM14">
        <v>6.5207566660210473E-3</v>
      </c>
      <c r="AN14">
        <v>0</v>
      </c>
      <c r="AO14">
        <v>0</v>
      </c>
      <c r="AP14">
        <v>1.61404867970818E-3</v>
      </c>
      <c r="AQ14">
        <v>3.873716831299632E-4</v>
      </c>
      <c r="AR14">
        <v>0</v>
      </c>
      <c r="AS14">
        <v>0</v>
      </c>
      <c r="AT14">
        <v>2.9052876234747239E-4</v>
      </c>
      <c r="AU14">
        <v>1.936858415649816E-4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 s="3">
        <v>2</v>
      </c>
      <c r="CW14" s="1" t="s">
        <v>26</v>
      </c>
      <c r="CX14">
        <v>0</v>
      </c>
    </row>
    <row r="15" spans="1:102" ht="16" x14ac:dyDescent="0.2">
      <c r="A15" t="s">
        <v>211</v>
      </c>
      <c r="B15">
        <v>0.21121876593574709</v>
      </c>
      <c r="C15">
        <v>0</v>
      </c>
      <c r="D15">
        <v>6.0581336053034167E-2</v>
      </c>
      <c r="E15">
        <v>2.7095019547849739E-2</v>
      </c>
      <c r="F15">
        <v>0.17623661397246301</v>
      </c>
      <c r="G15">
        <v>0.11007989121196669</v>
      </c>
      <c r="H15">
        <v>1.896991330953595E-2</v>
      </c>
      <c r="I15">
        <v>3.4302226755056953E-2</v>
      </c>
      <c r="J15">
        <v>0</v>
      </c>
      <c r="K15">
        <v>1.376848546659867E-2</v>
      </c>
      <c r="L15">
        <v>0</v>
      </c>
      <c r="M15">
        <v>9.5053544110147881E-2</v>
      </c>
      <c r="N15">
        <v>0.13000169981302059</v>
      </c>
      <c r="O15">
        <v>0</v>
      </c>
      <c r="P15">
        <v>2.8692843787183411E-2</v>
      </c>
      <c r="Q15">
        <v>6.4558898521162672E-2</v>
      </c>
      <c r="R15">
        <v>0</v>
      </c>
      <c r="S15">
        <v>6.8672446030936599E-3</v>
      </c>
      <c r="T15">
        <v>0</v>
      </c>
      <c r="U15">
        <v>1.665816760156383E-3</v>
      </c>
      <c r="V15">
        <v>5.099439061703213E-4</v>
      </c>
      <c r="W15">
        <v>0</v>
      </c>
      <c r="X15">
        <v>0</v>
      </c>
      <c r="Y15">
        <v>5.0314465408805029E-3</v>
      </c>
      <c r="Z15">
        <v>7.4451810300866896E-3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7.8191398946115924E-4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1.733809280979092E-3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 s="3">
        <v>2</v>
      </c>
      <c r="CW15" s="1" t="s">
        <v>28</v>
      </c>
      <c r="CX15">
        <v>0</v>
      </c>
    </row>
    <row r="16" spans="1:102" ht="16" x14ac:dyDescent="0.2">
      <c r="A16" t="s">
        <v>211</v>
      </c>
      <c r="B16">
        <v>0.28829464767678448</v>
      </c>
      <c r="C16">
        <v>0</v>
      </c>
      <c r="D16">
        <v>1.9308225719387121E-2</v>
      </c>
      <c r="E16">
        <v>3.2554083793547323E-2</v>
      </c>
      <c r="F16">
        <v>0</v>
      </c>
      <c r="G16">
        <v>0.1374413486691857</v>
      </c>
      <c r="H16">
        <v>0</v>
      </c>
      <c r="I16">
        <v>9.4423452227712493E-2</v>
      </c>
      <c r="J16">
        <v>0</v>
      </c>
      <c r="K16">
        <v>0.1023128347797201</v>
      </c>
      <c r="L16">
        <v>3.7246190258688701E-2</v>
      </c>
      <c r="M16">
        <v>1.1045135572810699E-2</v>
      </c>
      <c r="N16">
        <v>6.0125399659510859E-2</v>
      </c>
      <c r="O16">
        <v>0</v>
      </c>
      <c r="P16">
        <v>2.0304779304903871E-2</v>
      </c>
      <c r="Q16">
        <v>2.9315284640617861E-2</v>
      </c>
      <c r="R16">
        <v>5.6471369845949434E-3</v>
      </c>
      <c r="S16">
        <v>2.3543578457833329E-2</v>
      </c>
      <c r="T16">
        <v>0</v>
      </c>
      <c r="U16">
        <v>3.4048914171822451E-3</v>
      </c>
      <c r="V16">
        <v>3.5502221484034382E-2</v>
      </c>
      <c r="W16">
        <v>0</v>
      </c>
      <c r="X16">
        <v>0</v>
      </c>
      <c r="Y16">
        <v>1.9972594776398289E-2</v>
      </c>
      <c r="Z16">
        <v>5.3191047626956769E-2</v>
      </c>
      <c r="AA16">
        <v>0</v>
      </c>
      <c r="AB16">
        <v>1.631856496283686E-2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5.1488601918365648E-3</v>
      </c>
      <c r="AN16">
        <v>0</v>
      </c>
      <c r="AO16">
        <v>4.1523066063198108E-4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7.0589212307436782E-4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 s="3">
        <v>2</v>
      </c>
      <c r="CW16" s="1" t="s">
        <v>30</v>
      </c>
      <c r="CX16">
        <v>0</v>
      </c>
    </row>
    <row r="17" spans="1:102" ht="16" x14ac:dyDescent="0.2">
      <c r="A17" t="s">
        <v>211</v>
      </c>
      <c r="B17">
        <v>0.27227801689781611</v>
      </c>
      <c r="C17">
        <v>1.1477761836441889E-3</v>
      </c>
      <c r="D17">
        <v>5.8249641319942612E-2</v>
      </c>
      <c r="E17">
        <v>0.14044316913757371</v>
      </c>
      <c r="F17">
        <v>1.8906424358361231E-2</v>
      </c>
      <c r="G17">
        <v>5.6974334449226838E-2</v>
      </c>
      <c r="H17">
        <v>4.3838673680854458E-2</v>
      </c>
      <c r="I17">
        <v>0.13524629363940699</v>
      </c>
      <c r="J17">
        <v>0</v>
      </c>
      <c r="K17">
        <v>7.4796747967479676E-2</v>
      </c>
      <c r="L17">
        <v>1.2083532600031879E-2</v>
      </c>
      <c r="M17">
        <v>2.5059780009564801E-2</v>
      </c>
      <c r="N17">
        <v>1.2753068707157659E-3</v>
      </c>
      <c r="O17">
        <v>0</v>
      </c>
      <c r="P17">
        <v>1.0329985652797699E-2</v>
      </c>
      <c r="Q17">
        <v>1.4028375577873431E-3</v>
      </c>
      <c r="R17">
        <v>1.6323927945161801E-2</v>
      </c>
      <c r="S17">
        <v>3.9120038259206118E-2</v>
      </c>
      <c r="T17">
        <v>0</v>
      </c>
      <c r="U17">
        <v>1.0329985652797699E-2</v>
      </c>
      <c r="V17">
        <v>6.9185397736330296E-3</v>
      </c>
      <c r="W17">
        <v>0</v>
      </c>
      <c r="X17">
        <v>0</v>
      </c>
      <c r="Y17">
        <v>1.6260162601626021E-3</v>
      </c>
      <c r="Z17">
        <v>1.2944364737765021E-2</v>
      </c>
      <c r="AA17">
        <v>0</v>
      </c>
      <c r="AB17">
        <v>9.5010361868324567E-3</v>
      </c>
      <c r="AC17">
        <v>0</v>
      </c>
      <c r="AD17">
        <v>0</v>
      </c>
      <c r="AE17">
        <v>5.2287581699346402E-3</v>
      </c>
      <c r="AF17">
        <v>0</v>
      </c>
      <c r="AG17">
        <v>6.6953610712577718E-3</v>
      </c>
      <c r="AH17">
        <v>0</v>
      </c>
      <c r="AI17">
        <v>5.7388809182209468E-4</v>
      </c>
      <c r="AJ17">
        <v>0</v>
      </c>
      <c r="AK17">
        <v>0</v>
      </c>
      <c r="AL17">
        <v>0</v>
      </c>
      <c r="AM17">
        <v>2.3274350390562731E-3</v>
      </c>
      <c r="AN17">
        <v>0</v>
      </c>
      <c r="AO17">
        <v>2.2317870237525901E-4</v>
      </c>
      <c r="AP17">
        <v>0</v>
      </c>
      <c r="AQ17">
        <v>1.530368244858919E-3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2.0404909931452251E-2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 s="3">
        <v>2</v>
      </c>
      <c r="CW17" s="1" t="s">
        <v>32</v>
      </c>
      <c r="CX17">
        <v>0</v>
      </c>
    </row>
    <row r="18" spans="1:102" ht="16" x14ac:dyDescent="0.2">
      <c r="A18" t="s">
        <v>211</v>
      </c>
      <c r="B18">
        <v>0.36089266737513281</v>
      </c>
      <c r="C18">
        <v>6.0219624512929506E-4</v>
      </c>
      <c r="D18">
        <v>2.5433935529578459E-2</v>
      </c>
      <c r="E18">
        <v>5.0832447750619909E-2</v>
      </c>
      <c r="F18">
        <v>0.13053489195890899</v>
      </c>
      <c r="G18">
        <v>3.8292596528515757E-2</v>
      </c>
      <c r="H18">
        <v>3.2943676939426139E-2</v>
      </c>
      <c r="I18">
        <v>0.1043570669500531</v>
      </c>
      <c r="J18">
        <v>0</v>
      </c>
      <c r="K18">
        <v>4.6475380800566783E-2</v>
      </c>
      <c r="L18">
        <v>1.6648955012398159E-2</v>
      </c>
      <c r="M18">
        <v>4.8352816153028687E-2</v>
      </c>
      <c r="N18">
        <v>3.1845554374778602E-2</v>
      </c>
      <c r="O18">
        <v>0</v>
      </c>
      <c r="P18">
        <v>8.5370173574211838E-3</v>
      </c>
      <c r="Q18">
        <v>1.555083244775062E-2</v>
      </c>
      <c r="R18">
        <v>2.943676939426142E-2</v>
      </c>
      <c r="S18">
        <v>2.9401346085724409E-2</v>
      </c>
      <c r="T18">
        <v>0</v>
      </c>
      <c r="U18">
        <v>0</v>
      </c>
      <c r="V18">
        <v>1.8065887353878849E-3</v>
      </c>
      <c r="W18">
        <v>0</v>
      </c>
      <c r="X18">
        <v>0</v>
      </c>
      <c r="Y18">
        <v>3.329791002479631E-3</v>
      </c>
      <c r="Z18">
        <v>6.5533120793482124E-3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6.7304286220332974E-3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2.833864682961389E-3</v>
      </c>
      <c r="AN18">
        <v>0</v>
      </c>
      <c r="AO18">
        <v>1.2043924902585899E-3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 s="3">
        <v>3</v>
      </c>
      <c r="CW18" s="1" t="s">
        <v>35</v>
      </c>
      <c r="CX18">
        <v>0</v>
      </c>
    </row>
    <row r="19" spans="1:102" ht="16" x14ac:dyDescent="0.2">
      <c r="A19" t="s">
        <v>211</v>
      </c>
      <c r="B19">
        <v>0.31507998495762102</v>
      </c>
      <c r="C19">
        <v>0</v>
      </c>
      <c r="D19">
        <v>5.5251815210159393E-3</v>
      </c>
      <c r="E19">
        <v>7.4459776099973965E-2</v>
      </c>
      <c r="F19">
        <v>8.8431831988197512E-2</v>
      </c>
      <c r="G19">
        <v>4.8077757528421423E-2</v>
      </c>
      <c r="H19">
        <v>8.9183950938702308E-2</v>
      </c>
      <c r="I19">
        <v>9.8151523040874766E-2</v>
      </c>
      <c r="J19">
        <v>0</v>
      </c>
      <c r="K19">
        <v>6.2859787671034742E-2</v>
      </c>
      <c r="L19">
        <v>2.5803465532702709E-2</v>
      </c>
      <c r="M19">
        <v>4.2581503659347972E-2</v>
      </c>
      <c r="N19">
        <v>3.6998466834447047E-2</v>
      </c>
      <c r="O19">
        <v>0</v>
      </c>
      <c r="P19">
        <v>6.0169516040382998E-3</v>
      </c>
      <c r="Q19">
        <v>2.6439873875437531E-2</v>
      </c>
      <c r="R19">
        <v>1.2323179727501519E-2</v>
      </c>
      <c r="S19">
        <v>2.2129653736006252E-2</v>
      </c>
      <c r="T19">
        <v>0</v>
      </c>
      <c r="U19">
        <v>1.429026005959096E-2</v>
      </c>
      <c r="V19">
        <v>7.0872747259104977E-3</v>
      </c>
      <c r="W19">
        <v>0</v>
      </c>
      <c r="X19">
        <v>3.9630883161213808E-3</v>
      </c>
      <c r="Y19">
        <v>3.4713182330990201E-4</v>
      </c>
      <c r="Z19">
        <v>5.698747432670891E-3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1.0703231218721981E-3</v>
      </c>
      <c r="AI19">
        <v>0</v>
      </c>
      <c r="AJ19">
        <v>0</v>
      </c>
      <c r="AK19">
        <v>0</v>
      </c>
      <c r="AL19">
        <v>0</v>
      </c>
      <c r="AM19">
        <v>6.3640834273482022E-4</v>
      </c>
      <c r="AN19">
        <v>0</v>
      </c>
      <c r="AO19">
        <v>1.764586768492001E-3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5.1780496977060376E-3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 s="3">
        <v>3</v>
      </c>
      <c r="CW19" s="1" t="s">
        <v>37</v>
      </c>
      <c r="CX19">
        <v>0</v>
      </c>
    </row>
    <row r="20" spans="1:102" ht="16" x14ac:dyDescent="0.2">
      <c r="A20" t="s">
        <v>211</v>
      </c>
      <c r="B20">
        <v>0.13108200829330871</v>
      </c>
      <c r="C20">
        <v>9.546254586677009E-4</v>
      </c>
      <c r="D20">
        <v>1.199248232451299E-2</v>
      </c>
      <c r="E20">
        <v>7.2969183496912379E-2</v>
      </c>
      <c r="F20">
        <v>3.4903493332537811E-3</v>
      </c>
      <c r="G20">
        <v>7.2581366904328634E-2</v>
      </c>
      <c r="H20">
        <v>1.0560544136511439E-2</v>
      </c>
      <c r="I20">
        <v>0.19727931744279709</v>
      </c>
      <c r="J20">
        <v>0</v>
      </c>
      <c r="K20">
        <v>0.1058440977297813</v>
      </c>
      <c r="L20">
        <v>3.13534799081173E-2</v>
      </c>
      <c r="M20">
        <v>3.3053906506369142E-2</v>
      </c>
      <c r="N20">
        <v>0.14370096357507231</v>
      </c>
      <c r="O20">
        <v>0</v>
      </c>
      <c r="P20">
        <v>1.148533754959578E-2</v>
      </c>
      <c r="Q20">
        <v>9.6924316100354999E-2</v>
      </c>
      <c r="R20">
        <v>4.2063184272545569E-3</v>
      </c>
      <c r="S20">
        <v>1.029205572626115E-2</v>
      </c>
      <c r="T20">
        <v>0</v>
      </c>
      <c r="U20">
        <v>2.1389576683273171E-2</v>
      </c>
      <c r="V20">
        <v>4.1168222905044599E-3</v>
      </c>
      <c r="W20">
        <v>0</v>
      </c>
      <c r="X20">
        <v>0</v>
      </c>
      <c r="Y20">
        <v>5.0714477491721607E-4</v>
      </c>
      <c r="Z20">
        <v>7.010530712090928E-3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5.6382566152561077E-3</v>
      </c>
      <c r="AH20">
        <v>2.983204558336565E-4</v>
      </c>
      <c r="AI20">
        <v>0</v>
      </c>
      <c r="AJ20">
        <v>0</v>
      </c>
      <c r="AK20">
        <v>0</v>
      </c>
      <c r="AL20">
        <v>0</v>
      </c>
      <c r="AM20">
        <v>2.2970675099191549E-3</v>
      </c>
      <c r="AN20">
        <v>0</v>
      </c>
      <c r="AO20">
        <v>1.118701709376212E-2</v>
      </c>
      <c r="AP20">
        <v>0</v>
      </c>
      <c r="AQ20">
        <v>4.4748068375048483E-4</v>
      </c>
      <c r="AR20">
        <v>0</v>
      </c>
      <c r="AS20">
        <v>0</v>
      </c>
      <c r="AT20">
        <v>0</v>
      </c>
      <c r="AU20">
        <v>1.4021061424181859E-3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 s="3">
        <v>3</v>
      </c>
      <c r="CW20" s="1" t="s">
        <v>39</v>
      </c>
      <c r="CX20">
        <v>0</v>
      </c>
    </row>
    <row r="21" spans="1:102" ht="16" x14ac:dyDescent="0.2">
      <c r="A21" t="s">
        <v>211</v>
      </c>
      <c r="B21">
        <v>0.45807765408634271</v>
      </c>
      <c r="C21">
        <v>3.8012489818083078E-4</v>
      </c>
      <c r="D21">
        <v>9.5845777898452347E-3</v>
      </c>
      <c r="E21">
        <v>3.0464295411349439E-2</v>
      </c>
      <c r="F21">
        <v>0</v>
      </c>
      <c r="G21">
        <v>6.1281563942438229E-2</v>
      </c>
      <c r="H21">
        <v>8.498506652185718E-2</v>
      </c>
      <c r="I21">
        <v>0.11851751289709481</v>
      </c>
      <c r="J21">
        <v>0</v>
      </c>
      <c r="K21">
        <v>3.5948954656530002E-2</v>
      </c>
      <c r="L21">
        <v>2.3703502579418952E-2</v>
      </c>
      <c r="M21">
        <v>9.1420038012489824E-2</v>
      </c>
      <c r="N21">
        <v>8.8243279934835731E-3</v>
      </c>
      <c r="O21">
        <v>0</v>
      </c>
      <c r="P21">
        <v>0</v>
      </c>
      <c r="Q21">
        <v>1.5395058376323651E-2</v>
      </c>
      <c r="R21">
        <v>7.6839532989410814E-3</v>
      </c>
      <c r="S21">
        <v>1.9440673364105349E-2</v>
      </c>
      <c r="T21">
        <v>0</v>
      </c>
      <c r="U21">
        <v>4.2899809937550909E-3</v>
      </c>
      <c r="V21">
        <v>4.9959272332337767E-3</v>
      </c>
      <c r="W21">
        <v>0</v>
      </c>
      <c r="X21">
        <v>0</v>
      </c>
      <c r="Y21">
        <v>1.5204995927233229E-3</v>
      </c>
      <c r="Z21">
        <v>4.7787130057018734E-3</v>
      </c>
      <c r="AA21">
        <v>0</v>
      </c>
      <c r="AB21">
        <v>1.238121096931849E-2</v>
      </c>
      <c r="AC21">
        <v>0</v>
      </c>
      <c r="AD21">
        <v>0</v>
      </c>
      <c r="AE21">
        <v>0</v>
      </c>
      <c r="AF21">
        <v>0</v>
      </c>
      <c r="AG21">
        <v>3.25821341297855E-4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1.493347814281835E-3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1.629106706489275E-4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 s="3">
        <v>3</v>
      </c>
      <c r="CW21" s="1" t="s">
        <v>41</v>
      </c>
      <c r="CX21">
        <v>0</v>
      </c>
    </row>
    <row r="22" spans="1:102" ht="16" x14ac:dyDescent="0.2">
      <c r="A22" t="s">
        <v>211</v>
      </c>
      <c r="B22">
        <v>0.30489235722666369</v>
      </c>
      <c r="C22">
        <v>2.5648721656798281E-3</v>
      </c>
      <c r="D22">
        <v>3.9673660945728398E-2</v>
      </c>
      <c r="E22">
        <v>7.7682883571175199E-2</v>
      </c>
      <c r="F22">
        <v>8.494092608256705E-2</v>
      </c>
      <c r="G22">
        <v>3.6290212556959259E-2</v>
      </c>
      <c r="H22">
        <v>1.6398810335889111E-2</v>
      </c>
      <c r="I22">
        <v>6.5458811973041556E-2</v>
      </c>
      <c r="J22">
        <v>0</v>
      </c>
      <c r="K22">
        <v>1.5525662364593851E-2</v>
      </c>
      <c r="L22">
        <v>3.5662637452590802E-2</v>
      </c>
      <c r="M22">
        <v>6.0438211138093813E-2</v>
      </c>
      <c r="N22">
        <v>0.15460176266746711</v>
      </c>
      <c r="O22">
        <v>0</v>
      </c>
      <c r="P22">
        <v>1.3397364184561651E-2</v>
      </c>
      <c r="Q22">
        <v>3.5935496193620561E-2</v>
      </c>
      <c r="R22">
        <v>2.6631013124505439E-2</v>
      </c>
      <c r="S22">
        <v>6.0028923026549151E-3</v>
      </c>
      <c r="T22">
        <v>0</v>
      </c>
      <c r="U22">
        <v>8.4586209719228356E-3</v>
      </c>
      <c r="V22">
        <v>3.6563071297989031E-3</v>
      </c>
      <c r="W22">
        <v>0</v>
      </c>
      <c r="X22">
        <v>0</v>
      </c>
      <c r="Y22">
        <v>1.6098665720756359E-3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9.8229146770716807E-4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4.0110234931376026E-3</v>
      </c>
      <c r="AN22">
        <v>0</v>
      </c>
      <c r="AO22">
        <v>4.9114573385358404E-4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3.5471636333869961E-4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 s="3">
        <v>3</v>
      </c>
      <c r="CW22" s="1" t="s">
        <v>43</v>
      </c>
      <c r="CX22">
        <v>0</v>
      </c>
    </row>
    <row r="23" spans="1:102" ht="16" x14ac:dyDescent="0.2">
      <c r="A23" t="s">
        <v>211</v>
      </c>
      <c r="B23">
        <v>0.35125525266673852</v>
      </c>
      <c r="C23">
        <v>1.314513522249758E-3</v>
      </c>
      <c r="D23">
        <v>1.086089861006357E-2</v>
      </c>
      <c r="E23">
        <v>4.0943863807779327E-2</v>
      </c>
      <c r="F23">
        <v>5.6567180260747772E-2</v>
      </c>
      <c r="G23">
        <v>3.1634522142010561E-2</v>
      </c>
      <c r="H23">
        <v>6.9647667277233052E-2</v>
      </c>
      <c r="I23">
        <v>1.5774162266997089E-2</v>
      </c>
      <c r="J23">
        <v>0</v>
      </c>
      <c r="K23">
        <v>1.3576123262579461E-2</v>
      </c>
      <c r="L23">
        <v>3.0169162805732141E-4</v>
      </c>
      <c r="M23">
        <v>4.2818661782135538E-2</v>
      </c>
      <c r="N23">
        <v>2.3919836224544772E-3</v>
      </c>
      <c r="O23">
        <v>0.1428509858851417</v>
      </c>
      <c r="P23">
        <v>4.3529792048270658E-3</v>
      </c>
      <c r="Q23">
        <v>2.607477642495421E-3</v>
      </c>
      <c r="R23">
        <v>1.105484322810042E-2</v>
      </c>
      <c r="S23">
        <v>1.9782351039758651E-2</v>
      </c>
      <c r="T23">
        <v>0</v>
      </c>
      <c r="U23">
        <v>4.9132636569335199E-3</v>
      </c>
      <c r="V23">
        <v>4.7408684409007651E-4</v>
      </c>
      <c r="W23">
        <v>0</v>
      </c>
      <c r="X23">
        <v>9.8329921344682686E-2</v>
      </c>
      <c r="Y23">
        <v>1.5731063462988901E-3</v>
      </c>
      <c r="Z23">
        <v>9.848076715871134E-3</v>
      </c>
      <c r="AA23">
        <v>0</v>
      </c>
      <c r="AB23">
        <v>0</v>
      </c>
      <c r="AC23">
        <v>0</v>
      </c>
      <c r="AD23">
        <v>0</v>
      </c>
      <c r="AE23">
        <v>2.9371834931580649E-2</v>
      </c>
      <c r="AF23">
        <v>0</v>
      </c>
      <c r="AG23">
        <v>2.45663182846676E-3</v>
      </c>
      <c r="AH23">
        <v>5.6243939230686347E-3</v>
      </c>
      <c r="AI23">
        <v>3.0169162805732141E-3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4.0081887727615546E-3</v>
      </c>
      <c r="AU23">
        <v>7.3267966813920918E-4</v>
      </c>
      <c r="AV23">
        <v>0</v>
      </c>
      <c r="AW23">
        <v>0</v>
      </c>
      <c r="AX23">
        <v>0</v>
      </c>
      <c r="AY23">
        <v>0</v>
      </c>
      <c r="AZ23">
        <v>9.6972309018424736E-4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4.5469238228639146E-3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 s="3">
        <v>1</v>
      </c>
      <c r="CW23" s="1" t="s">
        <v>44</v>
      </c>
      <c r="CX23">
        <v>0</v>
      </c>
    </row>
    <row r="24" spans="1:102" ht="16" x14ac:dyDescent="0.2">
      <c r="A24" t="s">
        <v>211</v>
      </c>
      <c r="B24">
        <v>4.1228439209087088E-3</v>
      </c>
      <c r="C24">
        <v>1.102229701304165E-2</v>
      </c>
      <c r="D24">
        <v>0.9588837470200533</v>
      </c>
      <c r="E24">
        <v>1.907165895386341E-3</v>
      </c>
      <c r="F24">
        <v>0</v>
      </c>
      <c r="G24">
        <v>0</v>
      </c>
      <c r="H24">
        <v>4.5435422801851071E-3</v>
      </c>
      <c r="I24">
        <v>0</v>
      </c>
      <c r="J24">
        <v>0</v>
      </c>
      <c r="K24">
        <v>0</v>
      </c>
      <c r="L24">
        <v>1.8174169120740429E-2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1.963259009956528E-4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 s="3">
        <v>3</v>
      </c>
      <c r="CW24" s="1" t="s">
        <v>46</v>
      </c>
      <c r="CX24">
        <v>0</v>
      </c>
    </row>
    <row r="25" spans="1:102" ht="16" x14ac:dyDescent="0.2">
      <c r="A25" t="s">
        <v>211</v>
      </c>
      <c r="B25">
        <v>0.30658296920836148</v>
      </c>
      <c r="C25">
        <v>2.5847744476583169E-3</v>
      </c>
      <c r="D25">
        <v>2.2360350380536239E-2</v>
      </c>
      <c r="E25">
        <v>0.1022216751800111</v>
      </c>
      <c r="F25">
        <v>2.88838287484358E-2</v>
      </c>
      <c r="G25">
        <v>5.2700679016144593E-2</v>
      </c>
      <c r="H25">
        <v>6.9953022750117957E-2</v>
      </c>
      <c r="I25">
        <v>0.104642336964326</v>
      </c>
      <c r="J25">
        <v>0</v>
      </c>
      <c r="K25">
        <v>1.282130182370197E-2</v>
      </c>
      <c r="L25">
        <v>5.3069932508667199E-2</v>
      </c>
      <c r="M25">
        <v>3.8935729378218147E-2</v>
      </c>
      <c r="N25">
        <v>0.1554352062691037</v>
      </c>
      <c r="O25">
        <v>0</v>
      </c>
      <c r="P25">
        <v>3.7745912568978609E-3</v>
      </c>
      <c r="Q25">
        <v>1.8729357704063841E-2</v>
      </c>
      <c r="R25">
        <v>1.784725213859314E-3</v>
      </c>
      <c r="S25">
        <v>0</v>
      </c>
      <c r="T25">
        <v>0</v>
      </c>
      <c r="U25">
        <v>1.1118632941514351E-2</v>
      </c>
      <c r="V25">
        <v>8.00049233799003E-4</v>
      </c>
      <c r="W25">
        <v>0</v>
      </c>
      <c r="X25">
        <v>0</v>
      </c>
      <c r="Y25">
        <v>4.5541264077789403E-3</v>
      </c>
      <c r="Z25">
        <v>1.3539294725829279E-3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1.8462674626130841E-4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1.8462674626130841E-3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1.0257041458961579E-3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 s="3">
        <v>3</v>
      </c>
      <c r="CW25" s="1" t="s">
        <v>48</v>
      </c>
      <c r="CX25">
        <v>0</v>
      </c>
    </row>
    <row r="26" spans="1:102" ht="16" x14ac:dyDescent="0.2">
      <c r="A26" t="s">
        <v>211</v>
      </c>
      <c r="B26">
        <v>0.47398640731192881</v>
      </c>
      <c r="C26">
        <v>0</v>
      </c>
      <c r="D26">
        <v>2.8591516287790018E-2</v>
      </c>
      <c r="E26">
        <v>7.7484180923365356E-2</v>
      </c>
      <c r="F26">
        <v>2.7859151628779E-2</v>
      </c>
      <c r="G26">
        <v>3.8170846027654089E-2</v>
      </c>
      <c r="H26">
        <v>3.960628075931568E-2</v>
      </c>
      <c r="I26">
        <v>0.2005507382235763</v>
      </c>
      <c r="J26">
        <v>0</v>
      </c>
      <c r="K26">
        <v>3.5417154909772673E-2</v>
      </c>
      <c r="L26">
        <v>4.4820717131474098E-3</v>
      </c>
      <c r="M26">
        <v>2.0887040074994138E-2</v>
      </c>
      <c r="N26">
        <v>5.067963440356222E-3</v>
      </c>
      <c r="O26">
        <v>0</v>
      </c>
      <c r="P26">
        <v>3.046636981485822E-3</v>
      </c>
      <c r="Q26">
        <v>1.9920318725099601E-3</v>
      </c>
      <c r="R26">
        <v>7.9388329036794002E-3</v>
      </c>
      <c r="S26">
        <v>1.189360206233888E-2</v>
      </c>
      <c r="T26">
        <v>0</v>
      </c>
      <c r="U26">
        <v>7.2650574173892656E-3</v>
      </c>
      <c r="V26">
        <v>0</v>
      </c>
      <c r="W26">
        <v>0</v>
      </c>
      <c r="X26">
        <v>0</v>
      </c>
      <c r="Y26">
        <v>1.201078040778064E-3</v>
      </c>
      <c r="Z26">
        <v>3.896179985938599E-3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3.398172017811109E-3</v>
      </c>
      <c r="AH26">
        <v>4.9800796812749003E-4</v>
      </c>
      <c r="AI26">
        <v>0</v>
      </c>
      <c r="AJ26">
        <v>0</v>
      </c>
      <c r="AK26">
        <v>0</v>
      </c>
      <c r="AL26">
        <v>0</v>
      </c>
      <c r="AM26">
        <v>1.7576751816264361E-4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 s="3">
        <v>3</v>
      </c>
      <c r="CW26" s="1" t="s">
        <v>50</v>
      </c>
      <c r="CX26">
        <v>0</v>
      </c>
    </row>
    <row r="27" spans="1:102" ht="16" x14ac:dyDescent="0.2">
      <c r="A27" t="s">
        <v>211</v>
      </c>
      <c r="B27">
        <v>0.29873553119150398</v>
      </c>
      <c r="C27">
        <v>5.5010123390762883E-3</v>
      </c>
      <c r="D27">
        <v>2.1717538296978259E-2</v>
      </c>
      <c r="E27">
        <v>5.073155823814799E-2</v>
      </c>
      <c r="F27">
        <v>0</v>
      </c>
      <c r="G27">
        <v>5.8448256102685572E-2</v>
      </c>
      <c r="H27">
        <v>1.501317950872904E-2</v>
      </c>
      <c r="I27">
        <v>0.2790617717843909</v>
      </c>
      <c r="J27">
        <v>0</v>
      </c>
      <c r="K27">
        <v>7.4320968789395273E-2</v>
      </c>
      <c r="L27">
        <v>1.5261489093479011E-2</v>
      </c>
      <c r="M27">
        <v>3.1592619475111737E-2</v>
      </c>
      <c r="N27">
        <v>5.0693356763571069E-2</v>
      </c>
      <c r="O27">
        <v>0</v>
      </c>
      <c r="P27">
        <v>4.9088894831340489E-3</v>
      </c>
      <c r="Q27">
        <v>2.6683729991977691E-2</v>
      </c>
      <c r="R27">
        <v>3.1134201780188709E-3</v>
      </c>
      <c r="S27">
        <v>8.996447262864346E-3</v>
      </c>
      <c r="T27">
        <v>0</v>
      </c>
      <c r="U27">
        <v>1.3561523474806131E-3</v>
      </c>
      <c r="V27">
        <v>2.234786262749742E-3</v>
      </c>
      <c r="W27">
        <v>0</v>
      </c>
      <c r="X27">
        <v>0</v>
      </c>
      <c r="Y27">
        <v>2.59770027123047E-3</v>
      </c>
      <c r="Z27">
        <v>2.7161248424189169E-2</v>
      </c>
      <c r="AA27">
        <v>0</v>
      </c>
      <c r="AB27">
        <v>7.3537838560568444E-3</v>
      </c>
      <c r="AC27">
        <v>0</v>
      </c>
      <c r="AD27">
        <v>0</v>
      </c>
      <c r="AE27">
        <v>0</v>
      </c>
      <c r="AF27">
        <v>0</v>
      </c>
      <c r="AG27">
        <v>8.7863391526912934E-4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6.6852580509607672E-4</v>
      </c>
      <c r="AN27">
        <v>0</v>
      </c>
      <c r="AO27">
        <v>2.0055774152882302E-3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 s="3">
        <v>3</v>
      </c>
      <c r="CW27" s="1" t="s">
        <v>52</v>
      </c>
      <c r="CX27">
        <v>0</v>
      </c>
    </row>
    <row r="28" spans="1:102" ht="16" x14ac:dyDescent="0.2">
      <c r="A28" t="s">
        <v>211</v>
      </c>
      <c r="B28">
        <v>0.29121878617496277</v>
      </c>
      <c r="C28">
        <v>7.3176781875310074E-3</v>
      </c>
      <c r="D28">
        <v>1.322970067802216E-3</v>
      </c>
      <c r="E28">
        <v>7.1564412105176126E-2</v>
      </c>
      <c r="F28">
        <v>5.2588060195138092E-2</v>
      </c>
      <c r="G28">
        <v>3.7497932859269063E-2</v>
      </c>
      <c r="H28">
        <v>1.591698362824541E-2</v>
      </c>
      <c r="I28">
        <v>0.16516454440218289</v>
      </c>
      <c r="J28">
        <v>0</v>
      </c>
      <c r="K28">
        <v>0.1179510501074913</v>
      </c>
      <c r="L28">
        <v>5.4944600628410778E-2</v>
      </c>
      <c r="M28">
        <v>8.1528030428311554E-2</v>
      </c>
      <c r="N28">
        <v>6.5321647097734406E-3</v>
      </c>
      <c r="O28">
        <v>0</v>
      </c>
      <c r="P28">
        <v>1.9844551017033241E-3</v>
      </c>
      <c r="Q28">
        <v>2.3606747147345789E-2</v>
      </c>
      <c r="R28">
        <v>1.8149495617661649E-2</v>
      </c>
      <c r="S28">
        <v>5.870679675872334E-3</v>
      </c>
      <c r="T28">
        <v>0</v>
      </c>
      <c r="U28">
        <v>6.4081362659169838E-3</v>
      </c>
      <c r="V28">
        <v>7.8551347775756564E-3</v>
      </c>
      <c r="W28">
        <v>0</v>
      </c>
      <c r="X28">
        <v>0</v>
      </c>
      <c r="Y28">
        <v>0</v>
      </c>
      <c r="Z28">
        <v>1.232015875640814E-2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4.7544236811642143E-3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1.107987431784356E-2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7.0282784851992723E-4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 s="3">
        <v>3</v>
      </c>
      <c r="CW28" s="1" t="s">
        <v>54</v>
      </c>
      <c r="CX28">
        <v>0</v>
      </c>
    </row>
    <row r="29" spans="1:102" ht="16" x14ac:dyDescent="0.2">
      <c r="A29" t="s">
        <v>211</v>
      </c>
      <c r="B29">
        <v>0.46556827409173063</v>
      </c>
      <c r="C29">
        <v>0</v>
      </c>
      <c r="D29">
        <v>5.1523168399821878E-2</v>
      </c>
      <c r="E29">
        <v>6.3153207428556457E-2</v>
      </c>
      <c r="F29">
        <v>0.15362652906200069</v>
      </c>
      <c r="G29">
        <v>4.1150430887707257E-2</v>
      </c>
      <c r="H29">
        <v>7.8267019409592159E-2</v>
      </c>
      <c r="I29">
        <v>1.060848154648087E-2</v>
      </c>
      <c r="J29">
        <v>0</v>
      </c>
      <c r="K29">
        <v>5.1339811928648137E-3</v>
      </c>
      <c r="L29">
        <v>1.016318725934463E-2</v>
      </c>
      <c r="M29">
        <v>6.5353485082641383E-2</v>
      </c>
      <c r="N29">
        <v>1.047751263849962E-3</v>
      </c>
      <c r="O29">
        <v>7.0723210309872426E-3</v>
      </c>
      <c r="P29">
        <v>2.5146030332399089E-3</v>
      </c>
      <c r="Q29">
        <v>5.3173376640385569E-3</v>
      </c>
      <c r="R29">
        <v>1.718312072713938E-2</v>
      </c>
      <c r="S29">
        <v>5.5268879168085504E-3</v>
      </c>
      <c r="T29">
        <v>0</v>
      </c>
      <c r="U29">
        <v>1.519239332582445E-3</v>
      </c>
      <c r="V29">
        <v>1.4668517693899471E-3</v>
      </c>
      <c r="W29">
        <v>0</v>
      </c>
      <c r="X29">
        <v>0</v>
      </c>
      <c r="Y29">
        <v>3.8766796762448601E-3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1.9645336197186788E-3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1.1787201718312071E-3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 s="3">
        <v>4</v>
      </c>
      <c r="CW29" s="1" t="s">
        <v>57</v>
      </c>
      <c r="CX29">
        <v>0</v>
      </c>
    </row>
    <row r="30" spans="1:102" ht="16" x14ac:dyDescent="0.2">
      <c r="A30" t="s">
        <v>211</v>
      </c>
      <c r="B30">
        <v>0.39404044750430289</v>
      </c>
      <c r="C30">
        <v>0</v>
      </c>
      <c r="D30">
        <v>3.0792814113597241E-2</v>
      </c>
      <c r="E30">
        <v>0.160552925989673</v>
      </c>
      <c r="F30">
        <v>4.0662650602409638E-2</v>
      </c>
      <c r="G30">
        <v>5.9487951807228913E-2</v>
      </c>
      <c r="H30">
        <v>1.156411359724613E-2</v>
      </c>
      <c r="I30">
        <v>5.5803571428571432E-2</v>
      </c>
      <c r="J30">
        <v>0</v>
      </c>
      <c r="K30">
        <v>4.1926635111876068E-2</v>
      </c>
      <c r="L30">
        <v>3.5176419965576591E-2</v>
      </c>
      <c r="M30">
        <v>3.5445352839931152E-2</v>
      </c>
      <c r="N30">
        <v>5.9165232358003442E-4</v>
      </c>
      <c r="O30">
        <v>7.3418674698795174E-3</v>
      </c>
      <c r="P30">
        <v>1.8018502581755591E-3</v>
      </c>
      <c r="Q30">
        <v>2.2052495697074009E-3</v>
      </c>
      <c r="R30">
        <v>1.2344018932874351E-2</v>
      </c>
      <c r="S30">
        <v>4.0528184165232357E-2</v>
      </c>
      <c r="T30">
        <v>0</v>
      </c>
      <c r="U30">
        <v>5.5938037865748708E-3</v>
      </c>
      <c r="V30">
        <v>2.213317555938038E-2</v>
      </c>
      <c r="W30">
        <v>0</v>
      </c>
      <c r="X30">
        <v>4.8407917383820999E-4</v>
      </c>
      <c r="Y30">
        <v>2.608648881239242E-3</v>
      </c>
      <c r="Z30">
        <v>3.8188468158347681E-3</v>
      </c>
      <c r="AA30">
        <v>0</v>
      </c>
      <c r="AB30">
        <v>0</v>
      </c>
      <c r="AC30">
        <v>0</v>
      </c>
      <c r="AD30">
        <v>0</v>
      </c>
      <c r="AE30">
        <v>7.0998278829604126E-3</v>
      </c>
      <c r="AF30">
        <v>0</v>
      </c>
      <c r="AG30">
        <v>3.6305938037865752E-3</v>
      </c>
      <c r="AH30">
        <v>3.8188468158347681E-3</v>
      </c>
      <c r="AI30">
        <v>3.4154475043029261E-3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2.0169965576592079E-3</v>
      </c>
      <c r="AR30">
        <v>0</v>
      </c>
      <c r="AS30">
        <v>0</v>
      </c>
      <c r="AT30">
        <v>0</v>
      </c>
      <c r="AU30">
        <v>1.0757314974182441E-3</v>
      </c>
      <c r="AV30">
        <v>0</v>
      </c>
      <c r="AW30">
        <v>0</v>
      </c>
      <c r="AX30">
        <v>0</v>
      </c>
      <c r="AY30">
        <v>0</v>
      </c>
      <c r="AZ30">
        <v>4.3029259896729778E-4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 s="3">
        <v>4</v>
      </c>
      <c r="CW30" s="1" t="s">
        <v>59</v>
      </c>
      <c r="CX30">
        <v>0</v>
      </c>
    </row>
    <row r="31" spans="1:102" ht="16" x14ac:dyDescent="0.2">
      <c r="A31" t="s">
        <v>211</v>
      </c>
      <c r="B31">
        <v>0.3688020583489599</v>
      </c>
      <c r="C31">
        <v>0</v>
      </c>
      <c r="D31">
        <v>8.9616676115302427E-2</v>
      </c>
      <c r="E31">
        <v>8.0982076664776942E-2</v>
      </c>
      <c r="F31">
        <v>0.13841524573721159</v>
      </c>
      <c r="G31">
        <v>5.2592560289564348E-2</v>
      </c>
      <c r="H31">
        <v>5.9090314421525438E-2</v>
      </c>
      <c r="I31">
        <v>1.0815053857223851E-2</v>
      </c>
      <c r="J31">
        <v>0</v>
      </c>
      <c r="K31">
        <v>3.445117962583402E-3</v>
      </c>
      <c r="L31">
        <v>9.463172125070864E-3</v>
      </c>
      <c r="M31">
        <v>6.5675286729754478E-2</v>
      </c>
      <c r="N31">
        <v>9.1579085081330955E-4</v>
      </c>
      <c r="O31">
        <v>1.5394008111290391E-2</v>
      </c>
      <c r="P31">
        <v>6.0180541624874628E-3</v>
      </c>
      <c r="Q31">
        <v>1.5917317168898E-2</v>
      </c>
      <c r="R31">
        <v>5.6560987309755353E-2</v>
      </c>
      <c r="S31">
        <v>9.1579085081330955E-4</v>
      </c>
      <c r="T31">
        <v>0</v>
      </c>
      <c r="U31">
        <v>5.9744450743534957E-3</v>
      </c>
      <c r="V31">
        <v>0</v>
      </c>
      <c r="W31">
        <v>0</v>
      </c>
      <c r="X31">
        <v>0</v>
      </c>
      <c r="Y31">
        <v>1.0422572064018139E-2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4.6661724303344821E-3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 s="3">
        <v>4</v>
      </c>
      <c r="CW31" s="1" t="s">
        <v>61</v>
      </c>
      <c r="CX31">
        <v>0</v>
      </c>
    </row>
    <row r="32" spans="1:102" ht="16" x14ac:dyDescent="0.2">
      <c r="A32" t="s">
        <v>211</v>
      </c>
      <c r="B32">
        <v>0.25537183026439358</v>
      </c>
      <c r="C32">
        <v>0</v>
      </c>
      <c r="D32">
        <v>2.1401940973902151E-2</v>
      </c>
      <c r="E32">
        <v>8.5323163616700337E-2</v>
      </c>
      <c r="F32">
        <v>2.698010644050431E-2</v>
      </c>
      <c r="G32">
        <v>6.0961379742152148E-2</v>
      </c>
      <c r="H32">
        <v>7.5077553576002501E-2</v>
      </c>
      <c r="I32">
        <v>8.0854939237840456E-2</v>
      </c>
      <c r="J32">
        <v>1.479921450323021E-3</v>
      </c>
      <c r="K32">
        <v>6.4490423200614738E-2</v>
      </c>
      <c r="L32">
        <v>3.1789851154054131E-2</v>
      </c>
      <c r="M32">
        <v>3.2415971767652332E-2</v>
      </c>
      <c r="N32">
        <v>2.646782593846942E-3</v>
      </c>
      <c r="O32">
        <v>1.508381478213849E-3</v>
      </c>
      <c r="P32">
        <v>8.2818681162307537E-3</v>
      </c>
      <c r="Q32">
        <v>3.41520334689928E-3</v>
      </c>
      <c r="R32">
        <v>1.1127870905313491E-2</v>
      </c>
      <c r="S32">
        <v>5.6464695335401431E-2</v>
      </c>
      <c r="T32">
        <v>0</v>
      </c>
      <c r="U32">
        <v>8.1680280046674443E-3</v>
      </c>
      <c r="V32">
        <v>1.292085266243561E-2</v>
      </c>
      <c r="W32">
        <v>0</v>
      </c>
      <c r="X32">
        <v>6.4888863591086319E-3</v>
      </c>
      <c r="Y32">
        <v>6.858866721689387E-3</v>
      </c>
      <c r="Z32">
        <v>1.849901812903777E-3</v>
      </c>
      <c r="AA32">
        <v>0</v>
      </c>
      <c r="AB32">
        <v>0</v>
      </c>
      <c r="AC32">
        <v>0</v>
      </c>
      <c r="AD32">
        <v>0</v>
      </c>
      <c r="AE32">
        <v>8.2078720437146035E-2</v>
      </c>
      <c r="AF32">
        <v>0</v>
      </c>
      <c r="AG32">
        <v>2.7890827333010792E-3</v>
      </c>
      <c r="AH32">
        <v>4.098244016279136E-3</v>
      </c>
      <c r="AI32">
        <v>1.232319207672824E-2</v>
      </c>
      <c r="AJ32">
        <v>0</v>
      </c>
      <c r="AK32">
        <v>0</v>
      </c>
      <c r="AL32">
        <v>0</v>
      </c>
      <c r="AM32">
        <v>3.1306030679910071E-4</v>
      </c>
      <c r="AN32">
        <v>0</v>
      </c>
      <c r="AO32">
        <v>0</v>
      </c>
      <c r="AP32">
        <v>2.5044824543928052E-3</v>
      </c>
      <c r="AQ32">
        <v>4.8382047414406463E-3</v>
      </c>
      <c r="AR32">
        <v>0</v>
      </c>
      <c r="AS32">
        <v>0</v>
      </c>
      <c r="AT32">
        <v>7.0011668611435242E-3</v>
      </c>
      <c r="AU32">
        <v>4.1836240999516177E-3</v>
      </c>
      <c r="AV32">
        <v>0</v>
      </c>
      <c r="AW32">
        <v>0</v>
      </c>
      <c r="AX32">
        <v>0</v>
      </c>
      <c r="AY32">
        <v>2.56140251017446E-4</v>
      </c>
      <c r="AZ32">
        <v>2.3052622591570142E-3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3.2444431795543159E-3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 s="3">
        <v>4</v>
      </c>
      <c r="CW32" s="1" t="s">
        <v>63</v>
      </c>
      <c r="CX32">
        <v>0</v>
      </c>
    </row>
    <row r="33" spans="1:102" ht="16" x14ac:dyDescent="0.2">
      <c r="A33" t="s">
        <v>211</v>
      </c>
      <c r="B33">
        <v>0.20869169855643541</v>
      </c>
      <c r="C33">
        <v>0</v>
      </c>
      <c r="D33">
        <v>5.5734475050202702E-2</v>
      </c>
      <c r="E33">
        <v>0.103436517258364</v>
      </c>
      <c r="F33">
        <v>2.4400409199408932E-2</v>
      </c>
      <c r="G33">
        <v>5.6378585230932442E-2</v>
      </c>
      <c r="H33">
        <v>9.0554313643769185E-3</v>
      </c>
      <c r="I33">
        <v>7.1647785397643313E-2</v>
      </c>
      <c r="J33">
        <v>0</v>
      </c>
      <c r="K33">
        <v>6.5206683590345926E-2</v>
      </c>
      <c r="L33">
        <v>0.16852953434622819</v>
      </c>
      <c r="M33">
        <v>7.3239116432387369E-2</v>
      </c>
      <c r="N33">
        <v>5.4938809532830684E-3</v>
      </c>
      <c r="O33">
        <v>7.1988784905088472E-4</v>
      </c>
      <c r="P33">
        <v>5.7969916265676498E-3</v>
      </c>
      <c r="Q33">
        <v>6.2137688023339516E-3</v>
      </c>
      <c r="R33">
        <v>3.360739590042814E-2</v>
      </c>
      <c r="S33">
        <v>7.5777668321145757E-3</v>
      </c>
      <c r="T33">
        <v>0</v>
      </c>
      <c r="U33">
        <v>6.9715454855454094E-3</v>
      </c>
      <c r="V33">
        <v>6.0432690486113737E-2</v>
      </c>
      <c r="W33">
        <v>0</v>
      </c>
      <c r="X33">
        <v>0</v>
      </c>
      <c r="Y33">
        <v>9.661652710946083E-3</v>
      </c>
      <c r="Z33">
        <v>6.0622134656916605E-4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3.750994581896715E-3</v>
      </c>
      <c r="AH33">
        <v>3.6752169135755692E-3</v>
      </c>
      <c r="AI33">
        <v>7.5777668321145761E-4</v>
      </c>
      <c r="AJ33">
        <v>0</v>
      </c>
      <c r="AK33">
        <v>0</v>
      </c>
      <c r="AL33">
        <v>0</v>
      </c>
      <c r="AM33">
        <v>1.439775698101769E-3</v>
      </c>
      <c r="AN33">
        <v>0</v>
      </c>
      <c r="AO33">
        <v>1.5534422005834879E-3</v>
      </c>
      <c r="AP33">
        <v>6.8199901489031183E-4</v>
      </c>
      <c r="AQ33">
        <v>6.2516576364945236E-3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1.515553366422915E-3</v>
      </c>
      <c r="AZ33">
        <v>2.0838858788315082E-3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 s="3">
        <v>4</v>
      </c>
      <c r="CW33" s="1" t="s">
        <v>65</v>
      </c>
      <c r="CX33">
        <v>0</v>
      </c>
    </row>
    <row r="34" spans="1:102" ht="16" x14ac:dyDescent="0.2">
      <c r="A34" t="s">
        <v>211</v>
      </c>
      <c r="B34">
        <v>0.1964469058212252</v>
      </c>
      <c r="C34">
        <v>2.2494633023241339E-2</v>
      </c>
      <c r="D34">
        <v>6.6301608537382165E-2</v>
      </c>
      <c r="E34">
        <v>0.1324476525310351</v>
      </c>
      <c r="F34">
        <v>0.27659375875050562</v>
      </c>
      <c r="G34">
        <v>7.1777480476649766E-2</v>
      </c>
      <c r="H34">
        <v>8.9138483556827727E-2</v>
      </c>
      <c r="I34">
        <v>8.5249369963597901E-3</v>
      </c>
      <c r="J34">
        <v>1.2445163498335461E-4</v>
      </c>
      <c r="K34">
        <v>8.74272735758066E-3</v>
      </c>
      <c r="L34">
        <v>1.8667745247503189E-4</v>
      </c>
      <c r="M34">
        <v>2.7348246787592172E-2</v>
      </c>
      <c r="N34">
        <v>1.309853458199807E-2</v>
      </c>
      <c r="O34">
        <v>3.5468715970256061E-3</v>
      </c>
      <c r="P34">
        <v>1.0236146977380921E-2</v>
      </c>
      <c r="Q34">
        <v>2.1374568308391149E-2</v>
      </c>
      <c r="R34">
        <v>1.558756728166516E-2</v>
      </c>
      <c r="S34">
        <v>3.204629600821381E-3</v>
      </c>
      <c r="T34">
        <v>0</v>
      </c>
      <c r="U34">
        <v>1.742322889766964E-3</v>
      </c>
      <c r="V34">
        <v>0</v>
      </c>
      <c r="W34">
        <v>0</v>
      </c>
      <c r="X34">
        <v>5.0714041255716996E-3</v>
      </c>
      <c r="Y34">
        <v>1.23207118633521E-2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1.6800970722752871E-3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2.3645810646837368E-3</v>
      </c>
      <c r="AO34">
        <v>1.306742167325223E-3</v>
      </c>
      <c r="AP34">
        <v>0</v>
      </c>
      <c r="AQ34">
        <v>1.026725988612675E-3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6.2225817491677301E-4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 s="3">
        <v>1</v>
      </c>
      <c r="CW34" s="1" t="s">
        <v>66</v>
      </c>
      <c r="CX34">
        <v>0</v>
      </c>
    </row>
    <row r="35" spans="1:102" ht="16" x14ac:dyDescent="0.2">
      <c r="A35" t="s">
        <v>211</v>
      </c>
      <c r="B35">
        <v>0.254770604953309</v>
      </c>
      <c r="C35">
        <v>0</v>
      </c>
      <c r="D35">
        <v>8.1455542021924482E-2</v>
      </c>
      <c r="E35">
        <v>0.15499390986601699</v>
      </c>
      <c r="F35">
        <v>0.28780958181079991</v>
      </c>
      <c r="G35">
        <v>6.2982135606983347E-2</v>
      </c>
      <c r="H35">
        <v>2.5578562728380029E-2</v>
      </c>
      <c r="I35">
        <v>4.0600893219650831E-2</v>
      </c>
      <c r="J35">
        <v>0</v>
      </c>
      <c r="K35">
        <v>1.771213966707268E-2</v>
      </c>
      <c r="L35">
        <v>9.6427121396670725E-4</v>
      </c>
      <c r="M35">
        <v>2.4715793747462439E-2</v>
      </c>
      <c r="N35">
        <v>9.1352009744214368E-4</v>
      </c>
      <c r="O35">
        <v>0</v>
      </c>
      <c r="P35">
        <v>1.03024766544864E-2</v>
      </c>
      <c r="Q35">
        <v>3.0450669914738118E-3</v>
      </c>
      <c r="R35">
        <v>1.684937068615509E-2</v>
      </c>
      <c r="S35">
        <v>4.0093382054405199E-3</v>
      </c>
      <c r="T35">
        <v>0</v>
      </c>
      <c r="U35">
        <v>1.8270401948842869E-3</v>
      </c>
      <c r="V35">
        <v>0</v>
      </c>
      <c r="W35">
        <v>0</v>
      </c>
      <c r="X35">
        <v>0</v>
      </c>
      <c r="Y35">
        <v>4.8721071863580996E-3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1.9792935444579779E-3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1.2180267965895249E-3</v>
      </c>
      <c r="AZ35">
        <v>2.385302476654486E-3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 s="3">
        <v>4</v>
      </c>
      <c r="CW35" s="1" t="s">
        <v>68</v>
      </c>
      <c r="CX35">
        <v>0</v>
      </c>
    </row>
    <row r="36" spans="1:102" ht="16" x14ac:dyDescent="0.2">
      <c r="A36" t="s">
        <v>211</v>
      </c>
      <c r="B36">
        <v>0.34701403443610218</v>
      </c>
      <c r="C36">
        <v>0</v>
      </c>
      <c r="D36">
        <v>1.093041148223808E-2</v>
      </c>
      <c r="E36">
        <v>9.5959461969065879E-2</v>
      </c>
      <c r="F36">
        <v>2.2842437587881039E-2</v>
      </c>
      <c r="G36">
        <v>7.6194518876183906E-2</v>
      </c>
      <c r="H36">
        <v>6.5794709893083596E-3</v>
      </c>
      <c r="I36">
        <v>0.16698060647865651</v>
      </c>
      <c r="J36">
        <v>0</v>
      </c>
      <c r="K36">
        <v>5.863157615472369E-2</v>
      </c>
      <c r="L36">
        <v>2.281590746292415E-2</v>
      </c>
      <c r="M36">
        <v>1.7960894595813549E-2</v>
      </c>
      <c r="N36">
        <v>1.9897593717666411E-3</v>
      </c>
      <c r="O36">
        <v>2.241795558857082E-2</v>
      </c>
      <c r="P36">
        <v>5.8631576154723692E-3</v>
      </c>
      <c r="Q36">
        <v>1.546706284986602E-2</v>
      </c>
      <c r="R36">
        <v>2.2258774838829491E-2</v>
      </c>
      <c r="S36">
        <v>3.3401427320722682E-2</v>
      </c>
      <c r="T36">
        <v>0</v>
      </c>
      <c r="U36">
        <v>7.348844613058127E-3</v>
      </c>
      <c r="V36">
        <v>3.3162656196110678E-3</v>
      </c>
      <c r="W36">
        <v>0</v>
      </c>
      <c r="X36">
        <v>0</v>
      </c>
      <c r="Y36">
        <v>1.2416098479823841E-2</v>
      </c>
      <c r="Z36">
        <v>3.0509643700421831E-2</v>
      </c>
      <c r="AA36">
        <v>0</v>
      </c>
      <c r="AB36">
        <v>0</v>
      </c>
      <c r="AC36">
        <v>0</v>
      </c>
      <c r="AD36">
        <v>0</v>
      </c>
      <c r="AE36">
        <v>3.1836149948266261E-4</v>
      </c>
      <c r="AF36">
        <v>0</v>
      </c>
      <c r="AG36">
        <v>6.2345793648688084E-3</v>
      </c>
      <c r="AH36">
        <v>0</v>
      </c>
      <c r="AI36">
        <v>6.3672299896532511E-4</v>
      </c>
      <c r="AJ36">
        <v>0</v>
      </c>
      <c r="AK36">
        <v>0</v>
      </c>
      <c r="AL36">
        <v>0</v>
      </c>
      <c r="AM36">
        <v>2.3346509962061919E-3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4.5101212426710532E-4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 s="3">
        <v>4</v>
      </c>
      <c r="CW36" s="1" t="s">
        <v>70</v>
      </c>
      <c r="CX36">
        <v>0</v>
      </c>
    </row>
    <row r="37" spans="1:102" ht="16" x14ac:dyDescent="0.2">
      <c r="A37" t="s">
        <v>211</v>
      </c>
      <c r="B37">
        <v>0.39657877813504822</v>
      </c>
      <c r="C37">
        <v>0</v>
      </c>
      <c r="D37">
        <v>3.4803858520900323E-2</v>
      </c>
      <c r="E37">
        <v>0.20635369774919621</v>
      </c>
      <c r="F37">
        <v>9.8598070739549834E-2</v>
      </c>
      <c r="G37">
        <v>6.639228295819935E-2</v>
      </c>
      <c r="H37">
        <v>2.881028938906753E-3</v>
      </c>
      <c r="I37">
        <v>2.5209003215434081E-2</v>
      </c>
      <c r="J37">
        <v>0</v>
      </c>
      <c r="K37">
        <v>2.0527331189710611E-2</v>
      </c>
      <c r="L37">
        <v>1.0726688102893889E-2</v>
      </c>
      <c r="M37">
        <v>6.3845659163987142E-2</v>
      </c>
      <c r="N37">
        <v>5.6591639871382635E-4</v>
      </c>
      <c r="O37">
        <v>6.1736334405144695E-4</v>
      </c>
      <c r="P37">
        <v>1.7491961414791001E-3</v>
      </c>
      <c r="Q37">
        <v>0</v>
      </c>
      <c r="R37">
        <v>2.917041800643087E-2</v>
      </c>
      <c r="S37">
        <v>1.8469453376205789E-2</v>
      </c>
      <c r="T37">
        <v>0</v>
      </c>
      <c r="U37">
        <v>1.8520900321543411E-3</v>
      </c>
      <c r="V37">
        <v>3.7813504823151121E-3</v>
      </c>
      <c r="W37">
        <v>0</v>
      </c>
      <c r="X37">
        <v>0</v>
      </c>
      <c r="Y37">
        <v>3.7813504823151121E-3</v>
      </c>
      <c r="Z37">
        <v>1.82636655948553E-3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1.2604501607717041E-3</v>
      </c>
      <c r="AH37">
        <v>3.6012861736334409E-3</v>
      </c>
      <c r="AI37">
        <v>0</v>
      </c>
      <c r="AJ37">
        <v>0</v>
      </c>
      <c r="AK37">
        <v>0</v>
      </c>
      <c r="AL37">
        <v>0</v>
      </c>
      <c r="AM37">
        <v>4.8874598070739557E-4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4.1157556270096462E-4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 s="3">
        <v>4</v>
      </c>
      <c r="CW37" s="1" t="s">
        <v>72</v>
      </c>
      <c r="CX37">
        <v>0</v>
      </c>
    </row>
    <row r="38" spans="1:102" ht="16" x14ac:dyDescent="0.2">
      <c r="A38" t="s">
        <v>211</v>
      </c>
      <c r="B38">
        <v>0.57832128664017279</v>
      </c>
      <c r="C38">
        <v>0</v>
      </c>
      <c r="D38">
        <v>2.4537913743898862E-3</v>
      </c>
      <c r="E38">
        <v>0.19982396714053291</v>
      </c>
      <c r="F38">
        <v>1.787000240044808E-3</v>
      </c>
      <c r="G38">
        <v>3.4726482276691652E-2</v>
      </c>
      <c r="H38">
        <v>2.1870749206518549E-3</v>
      </c>
      <c r="I38">
        <v>4.4061558157522739E-2</v>
      </c>
      <c r="J38">
        <v>0</v>
      </c>
      <c r="K38">
        <v>1.6456405195636521E-2</v>
      </c>
      <c r="L38">
        <v>1.3789240658256209E-2</v>
      </c>
      <c r="M38">
        <v>2.9712212946416669E-2</v>
      </c>
      <c r="N38">
        <v>2.0803883391566432E-3</v>
      </c>
      <c r="O38">
        <v>6.9346277971888087E-4</v>
      </c>
      <c r="P38">
        <v>2.82719440962313E-3</v>
      </c>
      <c r="Q38">
        <v>5.1476275571440003E-3</v>
      </c>
      <c r="R38">
        <v>1.3335822686901561E-2</v>
      </c>
      <c r="S38">
        <v>1.5762942415917639E-2</v>
      </c>
      <c r="T38">
        <v>0</v>
      </c>
      <c r="U38">
        <v>3.4939855439682071E-3</v>
      </c>
      <c r="V38">
        <v>5.3610007201344246E-3</v>
      </c>
      <c r="W38">
        <v>0</v>
      </c>
      <c r="X38">
        <v>0</v>
      </c>
      <c r="Y38">
        <v>4.1341050329394818E-3</v>
      </c>
      <c r="Z38">
        <v>7.228015896300643E-3</v>
      </c>
      <c r="AA38">
        <v>0</v>
      </c>
      <c r="AB38">
        <v>0</v>
      </c>
      <c r="AC38">
        <v>0</v>
      </c>
      <c r="AD38">
        <v>0</v>
      </c>
      <c r="AE38">
        <v>1.0401941695783209E-3</v>
      </c>
      <c r="AF38">
        <v>0</v>
      </c>
      <c r="AG38">
        <v>8.5349265196169955E-4</v>
      </c>
      <c r="AH38">
        <v>1.6002987224281861E-3</v>
      </c>
      <c r="AI38">
        <v>0</v>
      </c>
      <c r="AJ38">
        <v>0</v>
      </c>
      <c r="AK38">
        <v>0</v>
      </c>
      <c r="AL38">
        <v>0</v>
      </c>
      <c r="AM38">
        <v>8.0014936121409325E-4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 s="3">
        <v>4</v>
      </c>
      <c r="CW38" s="1" t="s">
        <v>74</v>
      </c>
      <c r="CX38">
        <v>0</v>
      </c>
    </row>
    <row r="39" spans="1:102" ht="16" x14ac:dyDescent="0.2">
      <c r="A39" t="s">
        <v>211</v>
      </c>
      <c r="B39">
        <v>0.29764037778250169</v>
      </c>
      <c r="C39">
        <v>0</v>
      </c>
      <c r="D39">
        <v>1.4971605575632419E-2</v>
      </c>
      <c r="E39">
        <v>0.17935558322451331</v>
      </c>
      <c r="F39">
        <v>3.4042940872786913E-2</v>
      </c>
      <c r="G39">
        <v>6.5383096966200011E-2</v>
      </c>
      <c r="H39">
        <v>2.8455161104193868E-2</v>
      </c>
      <c r="I39">
        <v>4.072398190045249E-2</v>
      </c>
      <c r="J39">
        <v>0</v>
      </c>
      <c r="K39">
        <v>2.386953748975067E-2</v>
      </c>
      <c r="L39">
        <v>0.1348355552856145</v>
      </c>
      <c r="M39">
        <v>5.9552370251146403E-2</v>
      </c>
      <c r="N39">
        <v>1.6702602569163959E-3</v>
      </c>
      <c r="O39">
        <v>1.4576816787634E-3</v>
      </c>
      <c r="P39">
        <v>9.8697196999605209E-3</v>
      </c>
      <c r="Q39">
        <v>4.1908348264447746E-3</v>
      </c>
      <c r="R39">
        <v>1.5123447417170279E-2</v>
      </c>
      <c r="S39">
        <v>1.451608005101886E-2</v>
      </c>
      <c r="T39">
        <v>0</v>
      </c>
      <c r="U39">
        <v>7.3491451304321422E-3</v>
      </c>
      <c r="V39">
        <v>2.417322117282638E-2</v>
      </c>
      <c r="W39">
        <v>0</v>
      </c>
      <c r="X39">
        <v>0</v>
      </c>
      <c r="Y39">
        <v>2.0771963922378449E-2</v>
      </c>
      <c r="Z39">
        <v>1.1539979956876919E-3</v>
      </c>
      <c r="AA39">
        <v>0</v>
      </c>
      <c r="AB39">
        <v>0</v>
      </c>
      <c r="AC39">
        <v>0</v>
      </c>
      <c r="AD39">
        <v>0</v>
      </c>
      <c r="AE39">
        <v>2.1257857815299582E-3</v>
      </c>
      <c r="AF39">
        <v>0</v>
      </c>
      <c r="AG39">
        <v>2.7635215159889461E-3</v>
      </c>
      <c r="AH39">
        <v>0</v>
      </c>
      <c r="AI39">
        <v>2.9153633575268001E-3</v>
      </c>
      <c r="AJ39">
        <v>0</v>
      </c>
      <c r="AK39">
        <v>0</v>
      </c>
      <c r="AL39">
        <v>0</v>
      </c>
      <c r="AM39">
        <v>1.032524522457408E-3</v>
      </c>
      <c r="AN39">
        <v>0</v>
      </c>
      <c r="AO39">
        <v>0</v>
      </c>
      <c r="AP39">
        <v>2.459837832913237E-3</v>
      </c>
      <c r="AQ39">
        <v>4.3426766679826286E-3</v>
      </c>
      <c r="AR39">
        <v>0</v>
      </c>
      <c r="AS39">
        <v>0</v>
      </c>
      <c r="AT39">
        <v>6.9847247107412914E-4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 s="3">
        <v>4</v>
      </c>
      <c r="CW39" s="1" t="s">
        <v>76</v>
      </c>
      <c r="CX39">
        <v>0</v>
      </c>
    </row>
    <row r="40" spans="1:102" ht="16" x14ac:dyDescent="0.2">
      <c r="A40" t="s">
        <v>211</v>
      </c>
      <c r="B40">
        <v>0.16524074429311339</v>
      </c>
      <c r="C40">
        <v>0</v>
      </c>
      <c r="D40">
        <v>0</v>
      </c>
      <c r="E40">
        <v>5.2982927297141762E-2</v>
      </c>
      <c r="F40">
        <v>0</v>
      </c>
      <c r="G40">
        <v>5.1793592940725108E-3</v>
      </c>
      <c r="H40">
        <v>0</v>
      </c>
      <c r="I40">
        <v>3.3454824477268358E-2</v>
      </c>
      <c r="J40">
        <v>7.0209092652982934E-3</v>
      </c>
      <c r="K40">
        <v>2.9848455783617878E-2</v>
      </c>
      <c r="L40">
        <v>0</v>
      </c>
      <c r="M40">
        <v>1.442547477460196E-2</v>
      </c>
      <c r="N40">
        <v>0</v>
      </c>
      <c r="O40">
        <v>1.2276999808171879E-3</v>
      </c>
      <c r="P40">
        <v>5.2484174179934777E-2</v>
      </c>
      <c r="Q40">
        <v>0</v>
      </c>
      <c r="R40">
        <v>1.032035296374448E-2</v>
      </c>
      <c r="S40">
        <v>2.33646652599271E-2</v>
      </c>
      <c r="T40">
        <v>0</v>
      </c>
      <c r="U40">
        <v>1.8799155956263189E-3</v>
      </c>
      <c r="V40">
        <v>0</v>
      </c>
      <c r="W40">
        <v>0</v>
      </c>
      <c r="X40">
        <v>0.31068482639554962</v>
      </c>
      <c r="Y40">
        <v>0</v>
      </c>
      <c r="Z40">
        <v>4.7726836754268177E-2</v>
      </c>
      <c r="AA40">
        <v>0</v>
      </c>
      <c r="AB40">
        <v>8.5056589295990789E-2</v>
      </c>
      <c r="AC40">
        <v>0</v>
      </c>
      <c r="AD40">
        <v>1.6727412238634189E-2</v>
      </c>
      <c r="AE40">
        <v>2.3403030884327639E-3</v>
      </c>
      <c r="AF40">
        <v>0</v>
      </c>
      <c r="AG40">
        <v>1.7456359102244391E-2</v>
      </c>
      <c r="AH40">
        <v>0</v>
      </c>
      <c r="AI40">
        <v>4.0475733742566661E-2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1.572990600422022E-2</v>
      </c>
      <c r="AQ40">
        <v>3.6447343180510258E-3</v>
      </c>
      <c r="AR40">
        <v>0</v>
      </c>
      <c r="AS40">
        <v>0</v>
      </c>
      <c r="AT40">
        <v>9.3612123537310573E-3</v>
      </c>
      <c r="AU40">
        <v>2.3019374640322271E-3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2.1446384039900249E-2</v>
      </c>
      <c r="BF40">
        <v>0</v>
      </c>
      <c r="BG40">
        <v>0</v>
      </c>
      <c r="BH40">
        <v>5.8315749088816418E-3</v>
      </c>
      <c r="BI40">
        <v>0</v>
      </c>
      <c r="BJ40">
        <v>0</v>
      </c>
      <c r="BK40">
        <v>0</v>
      </c>
      <c r="BL40">
        <v>6.2919624016880872E-3</v>
      </c>
      <c r="BM40">
        <v>0</v>
      </c>
      <c r="BN40">
        <v>0</v>
      </c>
      <c r="BO40">
        <v>9.9750623441396506E-3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 s="3">
        <v>5</v>
      </c>
      <c r="CW40" s="1" t="s">
        <v>79</v>
      </c>
      <c r="CX40">
        <v>0</v>
      </c>
    </row>
    <row r="41" spans="1:102" ht="16" x14ac:dyDescent="0.2">
      <c r="A41" t="s">
        <v>211</v>
      </c>
      <c r="B41">
        <v>0.25575544690748558</v>
      </c>
      <c r="C41">
        <v>1.1866900840176581E-3</v>
      </c>
      <c r="D41">
        <v>1.6138985142640149E-3</v>
      </c>
      <c r="E41">
        <v>0.13091565006882799</v>
      </c>
      <c r="F41">
        <v>4.5568899226278064E-3</v>
      </c>
      <c r="G41">
        <v>4.3860065505292638E-2</v>
      </c>
      <c r="H41">
        <v>4.7230265343902789E-2</v>
      </c>
      <c r="I41">
        <v>4.011012483979684E-2</v>
      </c>
      <c r="J41">
        <v>1.3908007784686951E-2</v>
      </c>
      <c r="K41">
        <v>3.935064318602554E-2</v>
      </c>
      <c r="L41">
        <v>1.044287273935539E-3</v>
      </c>
      <c r="M41">
        <v>2.8907770446670152E-2</v>
      </c>
      <c r="N41">
        <v>8.5441686049271375E-4</v>
      </c>
      <c r="O41">
        <v>0</v>
      </c>
      <c r="P41">
        <v>7.9270897612379546E-3</v>
      </c>
      <c r="Q41">
        <v>0</v>
      </c>
      <c r="R41">
        <v>2.5585038211420701E-2</v>
      </c>
      <c r="S41">
        <v>1.3765604974604829E-3</v>
      </c>
      <c r="T41">
        <v>0</v>
      </c>
      <c r="U41">
        <v>8.0694925713200737E-4</v>
      </c>
      <c r="V41">
        <v>0</v>
      </c>
      <c r="W41">
        <v>0</v>
      </c>
      <c r="X41">
        <v>0.16257654151041909</v>
      </c>
      <c r="Y41">
        <v>1.661366117624721E-3</v>
      </c>
      <c r="Z41">
        <v>1.9271846964446761E-2</v>
      </c>
      <c r="AA41">
        <v>0</v>
      </c>
      <c r="AB41">
        <v>3.047420135757346E-2</v>
      </c>
      <c r="AC41">
        <v>0</v>
      </c>
      <c r="AD41">
        <v>0</v>
      </c>
      <c r="AE41">
        <v>2.216737076944985E-2</v>
      </c>
      <c r="AF41">
        <v>0</v>
      </c>
      <c r="AG41">
        <v>1.9176911757725349E-2</v>
      </c>
      <c r="AH41">
        <v>6.4033796933592818E-2</v>
      </c>
      <c r="AI41">
        <v>1.447761902501543E-2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6.9302700906631234E-3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6.5979968671381782E-3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 s="3">
        <v>5</v>
      </c>
      <c r="CW41" s="1" t="s">
        <v>81</v>
      </c>
      <c r="CX41">
        <v>0</v>
      </c>
    </row>
    <row r="42" spans="1:102" ht="16" x14ac:dyDescent="0.2">
      <c r="A42" t="s">
        <v>211</v>
      </c>
      <c r="B42">
        <v>0.31823279423916889</v>
      </c>
      <c r="C42">
        <v>0</v>
      </c>
      <c r="D42">
        <v>2.771219454609845E-2</v>
      </c>
      <c r="E42">
        <v>0.100637469011923</v>
      </c>
      <c r="F42">
        <v>5.69000118049817E-2</v>
      </c>
      <c r="G42">
        <v>6.3127139652933539E-2</v>
      </c>
      <c r="H42">
        <v>4.9639948058080509E-2</v>
      </c>
      <c r="I42">
        <v>6.8645968598748663E-2</v>
      </c>
      <c r="J42">
        <v>0</v>
      </c>
      <c r="K42">
        <v>0.11176366426632039</v>
      </c>
      <c r="L42">
        <v>2.845000590249085E-2</v>
      </c>
      <c r="M42">
        <v>3.7893991264313538E-2</v>
      </c>
      <c r="N42">
        <v>1.136229488844292E-2</v>
      </c>
      <c r="O42">
        <v>4.338330775587298E-3</v>
      </c>
      <c r="P42">
        <v>2.242946523432889E-3</v>
      </c>
      <c r="Q42">
        <v>2.538071065989848E-3</v>
      </c>
      <c r="R42">
        <v>2.3816550584346591E-2</v>
      </c>
      <c r="S42">
        <v>2.1721166332192191E-2</v>
      </c>
      <c r="T42">
        <v>0</v>
      </c>
      <c r="U42">
        <v>1.5700625664030219E-2</v>
      </c>
      <c r="V42">
        <v>6.4927399362530987E-4</v>
      </c>
      <c r="W42">
        <v>0</v>
      </c>
      <c r="X42">
        <v>0</v>
      </c>
      <c r="Y42">
        <v>1.977334435131625E-3</v>
      </c>
      <c r="Z42">
        <v>7.2305512926454964E-3</v>
      </c>
      <c r="AA42">
        <v>0</v>
      </c>
      <c r="AB42">
        <v>1.682209892574667E-3</v>
      </c>
      <c r="AC42">
        <v>0</v>
      </c>
      <c r="AD42">
        <v>0</v>
      </c>
      <c r="AE42">
        <v>8.1749498288277659E-3</v>
      </c>
      <c r="AF42">
        <v>0</v>
      </c>
      <c r="AG42">
        <v>3.0692952425923738E-3</v>
      </c>
      <c r="AH42">
        <v>4.7219926809113442E-3</v>
      </c>
      <c r="AI42">
        <v>8.7061740054302922E-3</v>
      </c>
      <c r="AJ42">
        <v>0</v>
      </c>
      <c r="AK42">
        <v>0</v>
      </c>
      <c r="AL42">
        <v>0</v>
      </c>
      <c r="AM42">
        <v>7.6732381064809345E-4</v>
      </c>
      <c r="AN42">
        <v>0</v>
      </c>
      <c r="AO42">
        <v>0</v>
      </c>
      <c r="AP42">
        <v>0</v>
      </c>
      <c r="AQ42">
        <v>3.0692952425923738E-3</v>
      </c>
      <c r="AR42">
        <v>0</v>
      </c>
      <c r="AS42">
        <v>0</v>
      </c>
      <c r="AT42">
        <v>0</v>
      </c>
      <c r="AU42">
        <v>3.1873450596151581E-3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2.479046157478456E-3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 s="3">
        <v>5</v>
      </c>
      <c r="CW42" s="1" t="s">
        <v>83</v>
      </c>
      <c r="CX42">
        <v>0</v>
      </c>
    </row>
    <row r="43" spans="1:102" ht="16" x14ac:dyDescent="0.2">
      <c r="A43" t="s">
        <v>211</v>
      </c>
      <c r="B43">
        <v>0.1947125472093999</v>
      </c>
      <c r="C43">
        <v>1.258917331095258E-3</v>
      </c>
      <c r="D43">
        <v>6.2246468037487762E-3</v>
      </c>
      <c r="E43">
        <v>4.8293467617848647E-2</v>
      </c>
      <c r="F43">
        <v>0</v>
      </c>
      <c r="G43">
        <v>7.7912994824450979E-2</v>
      </c>
      <c r="H43">
        <v>0</v>
      </c>
      <c r="I43">
        <v>0.1093859281018324</v>
      </c>
      <c r="J43">
        <v>0</v>
      </c>
      <c r="K43">
        <v>0.1041754091481326</v>
      </c>
      <c r="L43">
        <v>6.5708490697999722E-2</v>
      </c>
      <c r="M43">
        <v>8.4277521331654771E-3</v>
      </c>
      <c r="N43">
        <v>0</v>
      </c>
      <c r="O43">
        <v>0</v>
      </c>
      <c r="P43">
        <v>0</v>
      </c>
      <c r="Q43">
        <v>4.6510001398797039E-3</v>
      </c>
      <c r="R43">
        <v>0</v>
      </c>
      <c r="S43">
        <v>3.4095677717163243E-2</v>
      </c>
      <c r="T43">
        <v>0</v>
      </c>
      <c r="U43">
        <v>7.7633235417540912E-3</v>
      </c>
      <c r="V43">
        <v>1.2764022940271369E-2</v>
      </c>
      <c r="W43">
        <v>0</v>
      </c>
      <c r="X43">
        <v>0</v>
      </c>
      <c r="Y43">
        <v>9.6866694642607359E-3</v>
      </c>
      <c r="Z43">
        <v>6.6442859141138622E-2</v>
      </c>
      <c r="AA43">
        <v>0</v>
      </c>
      <c r="AB43">
        <v>0.23583718002517831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2.8675339208280881E-3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2.3080151070079729E-3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 s="3">
        <v>5</v>
      </c>
      <c r="CW43" s="1" t="s">
        <v>85</v>
      </c>
      <c r="CX43">
        <v>0</v>
      </c>
    </row>
    <row r="44" spans="1:102" ht="16" x14ac:dyDescent="0.2">
      <c r="A44" t="s">
        <v>211</v>
      </c>
      <c r="B44">
        <v>0.35897253955864611</v>
      </c>
      <c r="C44">
        <v>3.9026467040374649E-4</v>
      </c>
      <c r="D44">
        <v>2.0754984744199251E-2</v>
      </c>
      <c r="E44">
        <v>3.1114737813098699E-2</v>
      </c>
      <c r="F44">
        <v>0</v>
      </c>
      <c r="G44">
        <v>0.1143830270346981</v>
      </c>
      <c r="H44">
        <v>9.9091747676151282E-2</v>
      </c>
      <c r="I44">
        <v>0.19967359682111691</v>
      </c>
      <c r="J44">
        <v>0</v>
      </c>
      <c r="K44">
        <v>3.7429929752359328E-2</v>
      </c>
      <c r="L44">
        <v>6.4925849712623284E-3</v>
      </c>
      <c r="M44">
        <v>2.5331724969843181E-2</v>
      </c>
      <c r="N44">
        <v>5.3217909600510895E-4</v>
      </c>
      <c r="O44">
        <v>0</v>
      </c>
      <c r="P44">
        <v>1.348187043212943E-3</v>
      </c>
      <c r="Q44">
        <v>1.408500674093521E-2</v>
      </c>
      <c r="R44">
        <v>1.4901014688143051E-3</v>
      </c>
      <c r="S44">
        <v>3.6897750656354222E-3</v>
      </c>
      <c r="T44">
        <v>0</v>
      </c>
      <c r="U44">
        <v>2.3770666288228199E-3</v>
      </c>
      <c r="V44">
        <v>9.5792237280919611E-4</v>
      </c>
      <c r="W44">
        <v>0</v>
      </c>
      <c r="X44">
        <v>0</v>
      </c>
      <c r="Y44">
        <v>1.859078975377847E-2</v>
      </c>
      <c r="Z44">
        <v>5.2863123536507482E-2</v>
      </c>
      <c r="AA44">
        <v>0</v>
      </c>
      <c r="AB44">
        <v>2.5189810544241822E-3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4.3283899808415523E-3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 s="3">
        <v>5</v>
      </c>
      <c r="CW44" s="1" t="s">
        <v>87</v>
      </c>
      <c r="CX44">
        <v>0</v>
      </c>
    </row>
    <row r="45" spans="1:102" ht="16" x14ac:dyDescent="0.2">
      <c r="A45" t="s">
        <v>211</v>
      </c>
      <c r="B45">
        <v>0.29732026342144402</v>
      </c>
      <c r="C45">
        <v>2.4248126005280569E-2</v>
      </c>
      <c r="D45">
        <v>4.6857455008952692E-2</v>
      </c>
      <c r="E45">
        <v>9.8145731540772663E-2</v>
      </c>
      <c r="F45">
        <v>4.0727140299232203E-2</v>
      </c>
      <c r="G45">
        <v>8.4610482231191775E-2</v>
      </c>
      <c r="H45">
        <v>0.127826166125459</v>
      </c>
      <c r="I45">
        <v>3.7419198203392907E-2</v>
      </c>
      <c r="J45">
        <v>0</v>
      </c>
      <c r="K45">
        <v>4.1485842614791657E-2</v>
      </c>
      <c r="L45">
        <v>1.632727383083973E-2</v>
      </c>
      <c r="M45">
        <v>6.4034475433219027E-3</v>
      </c>
      <c r="N45">
        <v>5.9178780613638434E-3</v>
      </c>
      <c r="O45">
        <v>0</v>
      </c>
      <c r="P45">
        <v>6.3124032654547661E-3</v>
      </c>
      <c r="Q45">
        <v>7.5870231555946709E-3</v>
      </c>
      <c r="R45">
        <v>1.131983854814725E-2</v>
      </c>
      <c r="S45">
        <v>3.4080908014931258E-2</v>
      </c>
      <c r="T45">
        <v>0</v>
      </c>
      <c r="U45">
        <v>1.104670571454584E-2</v>
      </c>
      <c r="V45">
        <v>1.5477527237413131E-3</v>
      </c>
      <c r="W45">
        <v>0</v>
      </c>
      <c r="X45">
        <v>2.2639677096294501E-2</v>
      </c>
      <c r="Y45">
        <v>2.7616764286364599E-3</v>
      </c>
      <c r="Z45">
        <v>6.7372765621680677E-3</v>
      </c>
      <c r="AA45">
        <v>0</v>
      </c>
      <c r="AB45">
        <v>0</v>
      </c>
      <c r="AC45">
        <v>0</v>
      </c>
      <c r="AD45">
        <v>0</v>
      </c>
      <c r="AE45">
        <v>2.552274589542047E-2</v>
      </c>
      <c r="AF45">
        <v>0</v>
      </c>
      <c r="AG45">
        <v>1.213923704895147E-3</v>
      </c>
      <c r="AH45">
        <v>0</v>
      </c>
      <c r="AI45">
        <v>3.9452520409092288E-4</v>
      </c>
      <c r="AJ45">
        <v>0</v>
      </c>
      <c r="AK45">
        <v>0</v>
      </c>
      <c r="AL45">
        <v>0</v>
      </c>
      <c r="AM45">
        <v>3.9452520409092288E-4</v>
      </c>
      <c r="AN45">
        <v>0</v>
      </c>
      <c r="AO45">
        <v>0</v>
      </c>
      <c r="AP45">
        <v>2.579587872902188E-3</v>
      </c>
      <c r="AQ45">
        <v>1.0470091954720651E-2</v>
      </c>
      <c r="AR45">
        <v>0</v>
      </c>
      <c r="AS45">
        <v>0</v>
      </c>
      <c r="AT45">
        <v>2.4885435950350518E-3</v>
      </c>
      <c r="AU45">
        <v>6.5551880064337962E-3</v>
      </c>
      <c r="AV45">
        <v>0</v>
      </c>
      <c r="AW45">
        <v>0</v>
      </c>
      <c r="AX45">
        <v>0</v>
      </c>
      <c r="AY45">
        <v>0</v>
      </c>
      <c r="AZ45">
        <v>1.304967982762283E-3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 s="3">
        <v>1</v>
      </c>
      <c r="CW45" s="1" t="s">
        <v>88</v>
      </c>
      <c r="CX45">
        <v>0</v>
      </c>
    </row>
    <row r="46" spans="1:102" ht="16" x14ac:dyDescent="0.2">
      <c r="A46" t="s">
        <v>211</v>
      </c>
      <c r="B46">
        <v>0.22255126138621281</v>
      </c>
      <c r="C46">
        <v>0</v>
      </c>
      <c r="D46">
        <v>7.5983056565580839E-2</v>
      </c>
      <c r="E46">
        <v>7.4446152116055028E-2</v>
      </c>
      <c r="F46">
        <v>9.3226374779772844E-2</v>
      </c>
      <c r="G46">
        <v>4.2695955317314543E-2</v>
      </c>
      <c r="H46">
        <v>3.0775574464894848E-2</v>
      </c>
      <c r="I46">
        <v>8.4492259249540805E-2</v>
      </c>
      <c r="J46">
        <v>0</v>
      </c>
      <c r="K46">
        <v>7.9881545900963372E-2</v>
      </c>
      <c r="L46">
        <v>3.5273831390336248E-2</v>
      </c>
      <c r="M46">
        <v>3.8385125763766542E-2</v>
      </c>
      <c r="N46">
        <v>5.9601904262098441E-3</v>
      </c>
      <c r="O46">
        <v>2.6239832065074782E-4</v>
      </c>
      <c r="P46">
        <v>5.6603066311804173E-3</v>
      </c>
      <c r="Q46">
        <v>1.5931326610938261E-2</v>
      </c>
      <c r="R46">
        <v>2.0129699741350229E-2</v>
      </c>
      <c r="S46">
        <v>2.5340180679986501E-2</v>
      </c>
      <c r="T46">
        <v>0</v>
      </c>
      <c r="U46">
        <v>4.6856842973347834E-3</v>
      </c>
      <c r="V46">
        <v>3.2612362709450089E-3</v>
      </c>
      <c r="W46">
        <v>0</v>
      </c>
      <c r="X46">
        <v>4.7231697717134624E-3</v>
      </c>
      <c r="Y46">
        <v>3.823518386625183E-3</v>
      </c>
      <c r="Z46">
        <v>2.3166023166023168E-2</v>
      </c>
      <c r="AA46">
        <v>0</v>
      </c>
      <c r="AB46">
        <v>0</v>
      </c>
      <c r="AC46">
        <v>0</v>
      </c>
      <c r="AD46">
        <v>0</v>
      </c>
      <c r="AE46">
        <v>1.840536791993103E-2</v>
      </c>
      <c r="AF46">
        <v>0</v>
      </c>
      <c r="AG46">
        <v>5.0230535667428874E-3</v>
      </c>
      <c r="AH46">
        <v>1.8742737189339129E-4</v>
      </c>
      <c r="AI46">
        <v>3.0813059939273531E-2</v>
      </c>
      <c r="AJ46">
        <v>0</v>
      </c>
      <c r="AK46">
        <v>0</v>
      </c>
      <c r="AL46">
        <v>0</v>
      </c>
      <c r="AM46">
        <v>7.8719496195224351E-4</v>
      </c>
      <c r="AN46">
        <v>0</v>
      </c>
      <c r="AO46">
        <v>0</v>
      </c>
      <c r="AP46">
        <v>2.6202346590696101E-2</v>
      </c>
      <c r="AQ46">
        <v>1.237020654496383E-3</v>
      </c>
      <c r="AR46">
        <v>0</v>
      </c>
      <c r="AS46">
        <v>0</v>
      </c>
      <c r="AT46">
        <v>5.3979083105296704E-3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4.9855680923642093E-3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 s="3">
        <v>5</v>
      </c>
      <c r="CW46" s="1" t="s">
        <v>90</v>
      </c>
      <c r="CX46">
        <v>0</v>
      </c>
    </row>
    <row r="47" spans="1:102" ht="16" x14ac:dyDescent="0.2">
      <c r="A47" t="s">
        <v>211</v>
      </c>
      <c r="B47">
        <v>0.2137353988899014</v>
      </c>
      <c r="C47">
        <v>0</v>
      </c>
      <c r="D47">
        <v>8.8227984425482565E-3</v>
      </c>
      <c r="E47">
        <v>0.19600695882694061</v>
      </c>
      <c r="F47">
        <v>3.4379918813685689E-3</v>
      </c>
      <c r="G47">
        <v>5.915002899511225E-2</v>
      </c>
      <c r="H47">
        <v>1.101814265595228E-2</v>
      </c>
      <c r="I47">
        <v>8.230469720818491E-2</v>
      </c>
      <c r="J47">
        <v>0</v>
      </c>
      <c r="K47">
        <v>0.10313975644105711</v>
      </c>
      <c r="L47">
        <v>4.494242399138431E-2</v>
      </c>
      <c r="M47">
        <v>3.8936293596222353E-2</v>
      </c>
      <c r="N47">
        <v>1.4911772015574519E-3</v>
      </c>
      <c r="O47">
        <v>0</v>
      </c>
      <c r="P47">
        <v>2.029657857675421E-3</v>
      </c>
      <c r="Q47">
        <v>7.9529450749730758E-3</v>
      </c>
      <c r="R47">
        <v>1.0603926766630771E-2</v>
      </c>
      <c r="S47">
        <v>4.9126004473531597E-2</v>
      </c>
      <c r="T47">
        <v>0</v>
      </c>
      <c r="U47">
        <v>1.101814265595228E-2</v>
      </c>
      <c r="V47">
        <v>7.7872587192444704E-3</v>
      </c>
      <c r="W47">
        <v>0</v>
      </c>
      <c r="X47">
        <v>0</v>
      </c>
      <c r="Y47">
        <v>1.366912434760997E-3</v>
      </c>
      <c r="Z47">
        <v>5.4966448512964963E-2</v>
      </c>
      <c r="AA47">
        <v>0</v>
      </c>
      <c r="AB47">
        <v>4.5563747825366578E-4</v>
      </c>
      <c r="AC47">
        <v>0</v>
      </c>
      <c r="AD47">
        <v>0</v>
      </c>
      <c r="AE47">
        <v>2.1746334189379501E-2</v>
      </c>
      <c r="AF47">
        <v>0</v>
      </c>
      <c r="AG47">
        <v>1.598873332781045E-2</v>
      </c>
      <c r="AH47">
        <v>9.1127495650733157E-4</v>
      </c>
      <c r="AI47">
        <v>2.9823544031149039E-2</v>
      </c>
      <c r="AJ47">
        <v>0</v>
      </c>
      <c r="AK47">
        <v>0</v>
      </c>
      <c r="AL47">
        <v>0</v>
      </c>
      <c r="AM47">
        <v>7.8701018971087731E-4</v>
      </c>
      <c r="AN47">
        <v>0</v>
      </c>
      <c r="AO47">
        <v>0</v>
      </c>
      <c r="AP47">
        <v>4.4735316046723549E-3</v>
      </c>
      <c r="AQ47">
        <v>4.2664236600115984E-3</v>
      </c>
      <c r="AR47">
        <v>0</v>
      </c>
      <c r="AS47">
        <v>0</v>
      </c>
      <c r="AT47">
        <v>0</v>
      </c>
      <c r="AU47">
        <v>8.2843177864302877E-4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 s="3">
        <v>5</v>
      </c>
      <c r="CW47" s="1" t="s">
        <v>92</v>
      </c>
      <c r="CX47">
        <v>0</v>
      </c>
    </row>
    <row r="48" spans="1:102" ht="16" x14ac:dyDescent="0.2">
      <c r="A48" t="s">
        <v>211</v>
      </c>
      <c r="B48">
        <v>0.35464550806245199</v>
      </c>
      <c r="C48">
        <v>0</v>
      </c>
      <c r="D48">
        <v>5.1906833887893522E-2</v>
      </c>
      <c r="E48">
        <v>3.8495008958280008E-2</v>
      </c>
      <c r="F48">
        <v>3.3017660609163037E-2</v>
      </c>
      <c r="G48">
        <v>2.5595085743537239E-2</v>
      </c>
      <c r="H48">
        <v>9.2858971077553115E-2</v>
      </c>
      <c r="I48">
        <v>0.1221397491681597</v>
      </c>
      <c r="J48">
        <v>0</v>
      </c>
      <c r="K48">
        <v>3.9723573073969801E-2</v>
      </c>
      <c r="L48">
        <v>3.081648323521884E-2</v>
      </c>
      <c r="M48">
        <v>5.3647299718454063E-2</v>
      </c>
      <c r="N48">
        <v>0</v>
      </c>
      <c r="O48">
        <v>0</v>
      </c>
      <c r="P48">
        <v>3.6856923470693628E-3</v>
      </c>
      <c r="Q48">
        <v>3.6242641412848733E-2</v>
      </c>
      <c r="R48">
        <v>2.7028410545175321E-2</v>
      </c>
      <c r="S48">
        <v>3.7880726900435119E-3</v>
      </c>
      <c r="T48">
        <v>0</v>
      </c>
      <c r="U48">
        <v>0</v>
      </c>
      <c r="V48">
        <v>1.7916560020476071E-3</v>
      </c>
      <c r="W48">
        <v>0</v>
      </c>
      <c r="X48">
        <v>0</v>
      </c>
      <c r="Y48">
        <v>4.5559252623496291E-2</v>
      </c>
      <c r="Z48">
        <v>2.462247248528282E-2</v>
      </c>
      <c r="AA48">
        <v>0</v>
      </c>
      <c r="AB48">
        <v>6.6547222933196828E-3</v>
      </c>
      <c r="AC48">
        <v>0</v>
      </c>
      <c r="AD48">
        <v>0</v>
      </c>
      <c r="AE48">
        <v>0</v>
      </c>
      <c r="AF48">
        <v>0</v>
      </c>
      <c r="AG48">
        <v>9.7261325825441513E-4</v>
      </c>
      <c r="AH48">
        <v>1.638085487586383E-3</v>
      </c>
      <c r="AI48">
        <v>0</v>
      </c>
      <c r="AJ48">
        <v>0</v>
      </c>
      <c r="AK48">
        <v>0</v>
      </c>
      <c r="AL48">
        <v>0</v>
      </c>
      <c r="AM48">
        <v>4.7606859482979269E-3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4.0952137189659591E-4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 s="3">
        <v>5</v>
      </c>
      <c r="CW48" s="1" t="s">
        <v>94</v>
      </c>
      <c r="CX48">
        <v>0</v>
      </c>
    </row>
    <row r="49" spans="1:102" ht="16" x14ac:dyDescent="0.2">
      <c r="A49" t="s">
        <v>211</v>
      </c>
      <c r="B49">
        <v>0.3009643201542912</v>
      </c>
      <c r="C49">
        <v>0</v>
      </c>
      <c r="D49">
        <v>2.8254580520732878E-2</v>
      </c>
      <c r="E49">
        <v>6.027000964320154E-2</v>
      </c>
      <c r="F49">
        <v>0</v>
      </c>
      <c r="G49">
        <v>3.8733526197364192E-2</v>
      </c>
      <c r="H49">
        <v>8.8396014143362258E-3</v>
      </c>
      <c r="I49">
        <v>0.122018643522983</v>
      </c>
      <c r="J49">
        <v>0</v>
      </c>
      <c r="K49">
        <v>7.2677595628415304E-2</v>
      </c>
      <c r="L49">
        <v>0.1018964963034394</v>
      </c>
      <c r="M49">
        <v>3.2722597235615561E-2</v>
      </c>
      <c r="N49">
        <v>1.864352298296368E-3</v>
      </c>
      <c r="O49">
        <v>0</v>
      </c>
      <c r="P49">
        <v>4.5001607200257152E-4</v>
      </c>
      <c r="Q49">
        <v>3.5679845708775312E-3</v>
      </c>
      <c r="R49">
        <v>3.4169077467052403E-2</v>
      </c>
      <c r="S49">
        <v>8.1035036965605919E-2</v>
      </c>
      <c r="T49">
        <v>0</v>
      </c>
      <c r="U49">
        <v>1.7357762777242039E-3</v>
      </c>
      <c r="V49">
        <v>1.6072002571520409E-2</v>
      </c>
      <c r="W49">
        <v>0</v>
      </c>
      <c r="X49">
        <v>7.264545162327227E-3</v>
      </c>
      <c r="Y49">
        <v>1.54291224686596E-3</v>
      </c>
      <c r="Z49">
        <v>4.9887495981999347E-2</v>
      </c>
      <c r="AA49">
        <v>0</v>
      </c>
      <c r="AB49">
        <v>8.0360012857602064E-3</v>
      </c>
      <c r="AC49">
        <v>0</v>
      </c>
      <c r="AD49">
        <v>0</v>
      </c>
      <c r="AE49">
        <v>0</v>
      </c>
      <c r="AF49">
        <v>0</v>
      </c>
      <c r="AG49">
        <v>1.378977820636451E-2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2.7643844423015109E-3</v>
      </c>
      <c r="AN49">
        <v>0</v>
      </c>
      <c r="AO49">
        <v>0</v>
      </c>
      <c r="AP49">
        <v>0</v>
      </c>
      <c r="AQ49">
        <v>2.3786563805850208E-3</v>
      </c>
      <c r="AR49">
        <v>0</v>
      </c>
      <c r="AS49">
        <v>0</v>
      </c>
      <c r="AT49">
        <v>0</v>
      </c>
      <c r="AU49">
        <v>4.5001607200257152E-4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 s="3">
        <v>5</v>
      </c>
      <c r="CW49" s="1" t="s">
        <v>96</v>
      </c>
      <c r="CX49">
        <v>0</v>
      </c>
    </row>
    <row r="50" spans="1:102" ht="16" x14ac:dyDescent="0.2">
      <c r="A50" t="s">
        <v>211</v>
      </c>
      <c r="B50">
        <v>0.28059651286651338</v>
      </c>
      <c r="C50">
        <v>0</v>
      </c>
      <c r="D50">
        <v>9.9063743903122725E-2</v>
      </c>
      <c r="E50">
        <v>0.1074171665638841</v>
      </c>
      <c r="F50">
        <v>0</v>
      </c>
      <c r="G50">
        <v>4.880304984021977E-2</v>
      </c>
      <c r="H50">
        <v>2.1416157425576052E-2</v>
      </c>
      <c r="I50">
        <v>0.14088692044626339</v>
      </c>
      <c r="J50">
        <v>0</v>
      </c>
      <c r="K50">
        <v>8.6926052587318489E-2</v>
      </c>
      <c r="L50">
        <v>3.3161406066042502E-2</v>
      </c>
      <c r="M50">
        <v>1.5193137859505519E-2</v>
      </c>
      <c r="N50">
        <v>3.6441105567079673E-4</v>
      </c>
      <c r="O50">
        <v>8.1852329427594336E-3</v>
      </c>
      <c r="P50">
        <v>6.0267982284016369E-3</v>
      </c>
      <c r="Q50">
        <v>7.0919997757470429E-3</v>
      </c>
      <c r="R50">
        <v>3.2208330997365017E-2</v>
      </c>
      <c r="S50">
        <v>4.7485563715871502E-2</v>
      </c>
      <c r="T50">
        <v>0</v>
      </c>
      <c r="U50">
        <v>1.8500868980209681E-3</v>
      </c>
      <c r="V50">
        <v>2.2705611930257329E-3</v>
      </c>
      <c r="W50">
        <v>0</v>
      </c>
      <c r="X50">
        <v>7.5124740707518079E-3</v>
      </c>
      <c r="Y50">
        <v>5.9427033694006842E-3</v>
      </c>
      <c r="Z50">
        <v>2.5004204742950051E-2</v>
      </c>
      <c r="AA50">
        <v>0</v>
      </c>
      <c r="AB50">
        <v>1.1212647866793741E-3</v>
      </c>
      <c r="AC50">
        <v>0</v>
      </c>
      <c r="AD50">
        <v>0</v>
      </c>
      <c r="AE50">
        <v>7.8488535067556208E-4</v>
      </c>
      <c r="AF50">
        <v>0</v>
      </c>
      <c r="AG50">
        <v>7.1200313954140268E-3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2.6349722486965301E-3</v>
      </c>
      <c r="AN50">
        <v>0</v>
      </c>
      <c r="AO50">
        <v>0</v>
      </c>
      <c r="AP50">
        <v>0</v>
      </c>
      <c r="AQ50">
        <v>1.4296126030162021E-3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 s="3">
        <v>5</v>
      </c>
      <c r="CW50" s="1" t="s">
        <v>98</v>
      </c>
      <c r="CX50">
        <v>0</v>
      </c>
    </row>
    <row r="51" spans="1:102" ht="16" x14ac:dyDescent="0.2">
      <c r="A51" t="s">
        <v>212</v>
      </c>
      <c r="B51">
        <v>3.1381258147057403E-2</v>
      </c>
      <c r="C51">
        <v>0.31468160092695407</v>
      </c>
      <c r="D51">
        <v>2.2594505865881329E-2</v>
      </c>
      <c r="E51">
        <v>2.8822478636605031E-2</v>
      </c>
      <c r="F51">
        <v>4.2726789938685852E-2</v>
      </c>
      <c r="G51">
        <v>1.491816733452421E-2</v>
      </c>
      <c r="H51">
        <v>9.0281465746149762E-3</v>
      </c>
      <c r="I51">
        <v>0</v>
      </c>
      <c r="J51">
        <v>9.588181335393231E-2</v>
      </c>
      <c r="K51">
        <v>0</v>
      </c>
      <c r="L51">
        <v>5.6486264664703323E-3</v>
      </c>
      <c r="M51">
        <v>3.8623086950224499E-4</v>
      </c>
      <c r="N51">
        <v>1.54492347800898E-3</v>
      </c>
      <c r="O51">
        <v>2.0277120648867861E-3</v>
      </c>
      <c r="P51">
        <v>7.4832230966059964E-3</v>
      </c>
      <c r="Q51">
        <v>5.7451841838458938E-3</v>
      </c>
      <c r="R51">
        <v>0</v>
      </c>
      <c r="S51">
        <v>0</v>
      </c>
      <c r="T51">
        <v>7.5990923574566702E-2</v>
      </c>
      <c r="U51">
        <v>3.7657509776468879E-3</v>
      </c>
      <c r="V51">
        <v>2.684304543040603E-2</v>
      </c>
      <c r="W51">
        <v>4.0892193308550193E-2</v>
      </c>
      <c r="X51">
        <v>0</v>
      </c>
      <c r="Y51">
        <v>2.5587795104523728E-3</v>
      </c>
      <c r="Z51">
        <v>0</v>
      </c>
      <c r="AA51">
        <v>8.188094433447593E-2</v>
      </c>
      <c r="AB51">
        <v>4.0071452710857911E-3</v>
      </c>
      <c r="AC51">
        <v>2.133925553999903E-2</v>
      </c>
      <c r="AD51">
        <v>5.60517549365133E-2</v>
      </c>
      <c r="AE51">
        <v>0</v>
      </c>
      <c r="AF51">
        <v>2.7663786028098301E-2</v>
      </c>
      <c r="AG51">
        <v>0</v>
      </c>
      <c r="AH51">
        <v>0</v>
      </c>
      <c r="AI51">
        <v>0</v>
      </c>
      <c r="AJ51">
        <v>4.586491575339159E-3</v>
      </c>
      <c r="AK51">
        <v>1.3614638149954131E-2</v>
      </c>
      <c r="AL51">
        <v>5.5037898904069906E-3</v>
      </c>
      <c r="AM51">
        <v>3.3795201081446432E-4</v>
      </c>
      <c r="AN51">
        <v>9.6557717375561245E-4</v>
      </c>
      <c r="AO51">
        <v>1.54492347800898E-3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3.5726355428957659E-3</v>
      </c>
      <c r="AW51">
        <v>5.7451841838458938E-3</v>
      </c>
      <c r="AX51">
        <v>0</v>
      </c>
      <c r="AY51">
        <v>5.3106744556558679E-4</v>
      </c>
      <c r="AZ51">
        <v>0</v>
      </c>
      <c r="BA51">
        <v>1.617341766040651E-2</v>
      </c>
      <c r="BB51">
        <v>1.313184956307633E-2</v>
      </c>
      <c r="BC51">
        <v>2.1725486409501279E-3</v>
      </c>
      <c r="BD51">
        <v>9.6557717375561248E-5</v>
      </c>
      <c r="BE51">
        <v>0</v>
      </c>
      <c r="BF51">
        <v>0</v>
      </c>
      <c r="BG51">
        <v>0</v>
      </c>
      <c r="BH51">
        <v>1.641481195384541E-3</v>
      </c>
      <c r="BI51">
        <v>0</v>
      </c>
      <c r="BJ51">
        <v>0</v>
      </c>
      <c r="BK51">
        <v>0</v>
      </c>
      <c r="BL51">
        <v>0</v>
      </c>
      <c r="BM51">
        <v>2.993289238642398E-3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 s="3">
        <v>1</v>
      </c>
      <c r="CW51" s="1" t="s">
        <v>1</v>
      </c>
      <c r="CX51">
        <v>0</v>
      </c>
    </row>
    <row r="52" spans="1:102" ht="16" x14ac:dyDescent="0.2">
      <c r="A52" t="s">
        <v>212</v>
      </c>
      <c r="B52">
        <v>3.9539281416537744E-3</v>
      </c>
      <c r="C52">
        <v>0.2413615265600825</v>
      </c>
      <c r="D52">
        <v>8.2473783737321643E-2</v>
      </c>
      <c r="E52">
        <v>4.6802475502836512E-2</v>
      </c>
      <c r="F52">
        <v>8.4794567646553201E-2</v>
      </c>
      <c r="G52">
        <v>1.315110881897886E-2</v>
      </c>
      <c r="H52">
        <v>3.004125838060856E-2</v>
      </c>
      <c r="I52">
        <v>3.3092659446450059E-3</v>
      </c>
      <c r="J52">
        <v>0.19348461406223141</v>
      </c>
      <c r="K52">
        <v>1.2205604263365999E-2</v>
      </c>
      <c r="L52">
        <v>2.2348289496303939E-2</v>
      </c>
      <c r="M52">
        <v>4.6415678184631246E-3</v>
      </c>
      <c r="N52">
        <v>2.277806429430978E-3</v>
      </c>
      <c r="O52">
        <v>0</v>
      </c>
      <c r="P52">
        <v>2.707581227436823E-3</v>
      </c>
      <c r="Q52">
        <v>5.7589822932783219E-3</v>
      </c>
      <c r="R52">
        <v>7.0483066872958564E-3</v>
      </c>
      <c r="S52">
        <v>0</v>
      </c>
      <c r="T52">
        <v>2.3938456248925561E-2</v>
      </c>
      <c r="U52">
        <v>2.879491146639161E-3</v>
      </c>
      <c r="V52">
        <v>2.191851469829809E-3</v>
      </c>
      <c r="W52">
        <v>0.13043665119477391</v>
      </c>
      <c r="X52">
        <v>0</v>
      </c>
      <c r="Y52">
        <v>3.2662884648444221E-3</v>
      </c>
      <c r="Z52">
        <v>0</v>
      </c>
      <c r="AA52">
        <v>3.846484442152312E-2</v>
      </c>
      <c r="AB52">
        <v>0</v>
      </c>
      <c r="AC52">
        <v>1.5858690046415679E-2</v>
      </c>
      <c r="AD52">
        <v>1.2893243940175351E-3</v>
      </c>
      <c r="AE52">
        <v>0</v>
      </c>
      <c r="AF52">
        <v>1.0314595152140281E-3</v>
      </c>
      <c r="AG52">
        <v>1.2033694344163661E-3</v>
      </c>
      <c r="AH52">
        <v>1.3752793536187041E-3</v>
      </c>
      <c r="AI52">
        <v>0</v>
      </c>
      <c r="AJ52">
        <v>1.5901667526216261E-3</v>
      </c>
      <c r="AK52">
        <v>1.4182568334192879E-3</v>
      </c>
      <c r="AL52">
        <v>5.2002750558707237E-3</v>
      </c>
      <c r="AM52">
        <v>0</v>
      </c>
      <c r="AN52">
        <v>0</v>
      </c>
      <c r="AO52">
        <v>1.633144232422211E-3</v>
      </c>
      <c r="AP52">
        <v>0</v>
      </c>
      <c r="AQ52">
        <v>0</v>
      </c>
      <c r="AR52">
        <v>1.9769640708268872E-3</v>
      </c>
      <c r="AS52">
        <v>0</v>
      </c>
      <c r="AT52">
        <v>0</v>
      </c>
      <c r="AU52">
        <v>0</v>
      </c>
      <c r="AV52">
        <v>1.2463469142169499E-3</v>
      </c>
      <c r="AW52">
        <v>2.449716348633316E-3</v>
      </c>
      <c r="AX52">
        <v>0</v>
      </c>
      <c r="AY52">
        <v>0</v>
      </c>
      <c r="AZ52">
        <v>0</v>
      </c>
      <c r="BA52">
        <v>0</v>
      </c>
      <c r="BB52">
        <v>3.2662884648444221E-3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 s="3">
        <v>5</v>
      </c>
      <c r="CW52" s="1" t="s">
        <v>2</v>
      </c>
      <c r="CX52">
        <v>0</v>
      </c>
    </row>
    <row r="53" spans="1:102" ht="16" x14ac:dyDescent="0.2">
      <c r="A53" t="s">
        <v>212</v>
      </c>
      <c r="B53">
        <v>1.023564299607793E-2</v>
      </c>
      <c r="C53">
        <v>0.13982334746978731</v>
      </c>
      <c r="D53">
        <v>5.4271228596026913E-2</v>
      </c>
      <c r="E53">
        <v>8.5169478014093941E-2</v>
      </c>
      <c r="F53">
        <v>0.10828736328560951</v>
      </c>
      <c r="G53">
        <v>5.5291604221804153E-2</v>
      </c>
      <c r="H53">
        <v>0.14463824495392369</v>
      </c>
      <c r="I53">
        <v>3.188673830553873E-3</v>
      </c>
      <c r="J53">
        <v>6.9481202767768882E-2</v>
      </c>
      <c r="K53">
        <v>3.7626351200535698E-3</v>
      </c>
      <c r="L53">
        <v>5.7396128949969711E-4</v>
      </c>
      <c r="M53">
        <v>6.7281017824686717E-3</v>
      </c>
      <c r="N53">
        <v>3.6350881668314149E-3</v>
      </c>
      <c r="O53">
        <v>2.9973534007206402E-3</v>
      </c>
      <c r="P53">
        <v>1.7633366282962911E-2</v>
      </c>
      <c r="Q53">
        <v>1.1893753387965941E-2</v>
      </c>
      <c r="R53">
        <v>3.3481075220815658E-3</v>
      </c>
      <c r="S53">
        <v>0</v>
      </c>
      <c r="T53">
        <v>0.12997034533337579</v>
      </c>
      <c r="U53">
        <v>1.5146200695130891E-2</v>
      </c>
      <c r="V53">
        <v>4.9743311756640408E-3</v>
      </c>
      <c r="W53">
        <v>1.7155065208379831E-2</v>
      </c>
      <c r="X53">
        <v>0</v>
      </c>
      <c r="Y53">
        <v>5.4207455119415831E-3</v>
      </c>
      <c r="Z53">
        <v>0</v>
      </c>
      <c r="AA53">
        <v>3.4437677369981823E-2</v>
      </c>
      <c r="AB53">
        <v>0</v>
      </c>
      <c r="AC53">
        <v>6.6962150441631321E-4</v>
      </c>
      <c r="AD53">
        <v>1.6070916105991519E-2</v>
      </c>
      <c r="AE53">
        <v>0</v>
      </c>
      <c r="AF53">
        <v>5.8352731099135871E-3</v>
      </c>
      <c r="AG53">
        <v>2.774146232581869E-3</v>
      </c>
      <c r="AH53">
        <v>0</v>
      </c>
      <c r="AI53">
        <v>0</v>
      </c>
      <c r="AJ53">
        <v>4.9743311756640408E-3</v>
      </c>
      <c r="AK53">
        <v>3.666974905136954E-3</v>
      </c>
      <c r="AL53">
        <v>1.7856573451101689E-3</v>
      </c>
      <c r="AM53">
        <v>2.5509390644430982E-4</v>
      </c>
      <c r="AN53">
        <v>4.4003698861643436E-3</v>
      </c>
      <c r="AO53">
        <v>2.6465992793597141E-3</v>
      </c>
      <c r="AP53">
        <v>0</v>
      </c>
      <c r="AQ53">
        <v>0</v>
      </c>
      <c r="AR53">
        <v>2.9973534007206402E-3</v>
      </c>
      <c r="AS53">
        <v>1.3073562705270879E-3</v>
      </c>
      <c r="AT53">
        <v>0</v>
      </c>
      <c r="AU53">
        <v>0</v>
      </c>
      <c r="AV53">
        <v>3.4118809986926442E-3</v>
      </c>
      <c r="AW53">
        <v>0</v>
      </c>
      <c r="AX53">
        <v>0</v>
      </c>
      <c r="AY53">
        <v>1.658110391888014E-3</v>
      </c>
      <c r="AZ53">
        <v>0</v>
      </c>
      <c r="BA53">
        <v>2.51905232613756E-3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1.8494308217212459E-3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1.7856573451101689E-3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 s="3">
        <v>1</v>
      </c>
      <c r="CW53" s="1" t="s">
        <v>4</v>
      </c>
      <c r="CX53">
        <v>0</v>
      </c>
    </row>
    <row r="54" spans="1:102" ht="16" x14ac:dyDescent="0.2">
      <c r="A54" t="s">
        <v>212</v>
      </c>
      <c r="B54">
        <v>4.453055952138147E-3</v>
      </c>
      <c r="C54">
        <v>0.2119450676456591</v>
      </c>
      <c r="D54">
        <v>8.4846012645319199E-2</v>
      </c>
      <c r="E54">
        <v>8.2976409001291732E-2</v>
      </c>
      <c r="F54">
        <v>0.1046638112720103</v>
      </c>
      <c r="G54">
        <v>3.7664015228771497E-2</v>
      </c>
      <c r="H54">
        <v>0.1252294513563125</v>
      </c>
      <c r="I54">
        <v>0</v>
      </c>
      <c r="J54">
        <v>3.1171391664967029E-2</v>
      </c>
      <c r="K54">
        <v>3.8071928751104772E-3</v>
      </c>
      <c r="L54">
        <v>0</v>
      </c>
      <c r="M54">
        <v>6.322659596165613E-3</v>
      </c>
      <c r="N54">
        <v>5.2008974097491334E-3</v>
      </c>
      <c r="O54">
        <v>0</v>
      </c>
      <c r="P54">
        <v>1.169352097355361E-2</v>
      </c>
      <c r="Q54">
        <v>7.7843497178598144E-3</v>
      </c>
      <c r="R54">
        <v>2.583452308110681E-3</v>
      </c>
      <c r="S54">
        <v>0</v>
      </c>
      <c r="T54">
        <v>0.1165612890067306</v>
      </c>
      <c r="U54">
        <v>1.4073016520497649E-2</v>
      </c>
      <c r="V54">
        <v>4.3170847780270583E-3</v>
      </c>
      <c r="W54">
        <v>3.9125705350465702E-2</v>
      </c>
      <c r="X54">
        <v>1.5636685022775169E-3</v>
      </c>
      <c r="Y54">
        <v>2.3455027534162762E-3</v>
      </c>
      <c r="Z54">
        <v>0</v>
      </c>
      <c r="AA54">
        <v>9.8919029165816848E-3</v>
      </c>
      <c r="AB54">
        <v>0</v>
      </c>
      <c r="AC54">
        <v>0</v>
      </c>
      <c r="AD54">
        <v>1.6588483241552789E-2</v>
      </c>
      <c r="AE54">
        <v>0</v>
      </c>
      <c r="AF54">
        <v>2.719423482221769E-4</v>
      </c>
      <c r="AG54">
        <v>1.9375892310830099E-3</v>
      </c>
      <c r="AH54">
        <v>0</v>
      </c>
      <c r="AI54">
        <v>0</v>
      </c>
      <c r="AJ54">
        <v>2.923380243388402E-3</v>
      </c>
      <c r="AK54">
        <v>1.7710245427969271E-2</v>
      </c>
      <c r="AL54">
        <v>1.053776599360935E-3</v>
      </c>
      <c r="AM54">
        <v>0</v>
      </c>
      <c r="AN54">
        <v>5.7107893126657136E-3</v>
      </c>
      <c r="AO54">
        <v>2.0055748181385552E-3</v>
      </c>
      <c r="AP54">
        <v>0</v>
      </c>
      <c r="AQ54">
        <v>0</v>
      </c>
      <c r="AR54">
        <v>5.4048541709157657E-3</v>
      </c>
      <c r="AS54">
        <v>1.6656468828608331E-3</v>
      </c>
      <c r="AT54">
        <v>0</v>
      </c>
      <c r="AU54">
        <v>0</v>
      </c>
      <c r="AV54">
        <v>4.9289550615269559E-3</v>
      </c>
      <c r="AW54">
        <v>0</v>
      </c>
      <c r="AX54">
        <v>2.8893874498606299E-3</v>
      </c>
      <c r="AY54">
        <v>1.971582024610783E-3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2.6854306886939972E-3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3.5692433204160719E-3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2.0735604051940991E-3</v>
      </c>
      <c r="CH54">
        <v>2.0395676116663269E-3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1.155754979944252E-3</v>
      </c>
      <c r="CS54">
        <v>0</v>
      </c>
      <c r="CT54">
        <v>0</v>
      </c>
      <c r="CU54">
        <v>0</v>
      </c>
      <c r="CV54" s="3">
        <v>1</v>
      </c>
      <c r="CW54" s="1" t="s">
        <v>6</v>
      </c>
      <c r="CX54">
        <v>0</v>
      </c>
    </row>
    <row r="55" spans="1:102" ht="16" x14ac:dyDescent="0.2">
      <c r="A55" t="s">
        <v>212</v>
      </c>
      <c r="B55">
        <v>1.161921375615226E-2</v>
      </c>
      <c r="C55">
        <v>0.24045230826739769</v>
      </c>
      <c r="D55">
        <v>4.1212385521151328E-2</v>
      </c>
      <c r="E55">
        <v>9.7595165410254814E-2</v>
      </c>
      <c r="F55">
        <v>5.1834776649429939E-2</v>
      </c>
      <c r="G55">
        <v>5.9404398479845487E-2</v>
      </c>
      <c r="H55">
        <v>8.4885676904865745E-2</v>
      </c>
      <c r="I55">
        <v>8.4106909226839448E-4</v>
      </c>
      <c r="J55">
        <v>0.1148215064481964</v>
      </c>
      <c r="K55">
        <v>7.289265466326085E-3</v>
      </c>
      <c r="L55">
        <v>4.9841131393682644E-3</v>
      </c>
      <c r="M55">
        <v>2.7724129337735972E-3</v>
      </c>
      <c r="N55">
        <v>3.9872905114946107E-3</v>
      </c>
      <c r="O55">
        <v>9.9993769858575787E-3</v>
      </c>
      <c r="P55">
        <v>1.0497788299794411E-2</v>
      </c>
      <c r="Q55">
        <v>3.1462214192262169E-3</v>
      </c>
      <c r="R55">
        <v>8.0368824372313245E-3</v>
      </c>
      <c r="S55">
        <v>0</v>
      </c>
      <c r="T55">
        <v>0.10161360662887051</v>
      </c>
      <c r="U55">
        <v>1.517039436795215E-2</v>
      </c>
      <c r="V55">
        <v>0</v>
      </c>
      <c r="W55">
        <v>5.376612049093514E-2</v>
      </c>
      <c r="X55">
        <v>0</v>
      </c>
      <c r="Y55">
        <v>0</v>
      </c>
      <c r="Z55">
        <v>0</v>
      </c>
      <c r="AA55">
        <v>8.1926359728365841E-3</v>
      </c>
      <c r="AB55">
        <v>0</v>
      </c>
      <c r="AC55">
        <v>0</v>
      </c>
      <c r="AD55">
        <v>6.012086474362968E-3</v>
      </c>
      <c r="AE55">
        <v>0</v>
      </c>
      <c r="AF55">
        <v>1.189957012024173E-2</v>
      </c>
      <c r="AG55">
        <v>2.8035636408946479E-3</v>
      </c>
      <c r="AH55">
        <v>0</v>
      </c>
      <c r="AI55">
        <v>0</v>
      </c>
      <c r="AJ55">
        <v>1.569995638901003E-2</v>
      </c>
      <c r="AK55">
        <v>2.1805494984736149E-4</v>
      </c>
      <c r="AL55">
        <v>0</v>
      </c>
      <c r="AM55">
        <v>4.3610989969472308E-4</v>
      </c>
      <c r="AN55">
        <v>1.4952339418104791E-3</v>
      </c>
      <c r="AO55">
        <v>2.6789608124104421E-3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9.0337050651049782E-3</v>
      </c>
      <c r="AW55">
        <v>0</v>
      </c>
      <c r="AX55">
        <v>0</v>
      </c>
      <c r="AY55">
        <v>1.9001931343841511E-3</v>
      </c>
      <c r="AZ55">
        <v>0</v>
      </c>
      <c r="BA55">
        <v>3.4577284904367331E-3</v>
      </c>
      <c r="BB55">
        <v>0</v>
      </c>
      <c r="BC55">
        <v>0</v>
      </c>
      <c r="BD55">
        <v>1.401781820447324E-3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2.5855086910472869E-3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 s="3">
        <v>1</v>
      </c>
      <c r="CW55" s="1" t="s">
        <v>8</v>
      </c>
      <c r="CX55">
        <v>0</v>
      </c>
    </row>
    <row r="56" spans="1:102" ht="16" x14ac:dyDescent="0.2">
      <c r="A56" t="s">
        <v>212</v>
      </c>
      <c r="B56">
        <v>1.156156914222245E-2</v>
      </c>
      <c r="C56">
        <v>9.9257838138032004E-2</v>
      </c>
      <c r="D56">
        <v>2.0422073004493359E-2</v>
      </c>
      <c r="E56">
        <v>6.3260463472509715E-2</v>
      </c>
      <c r="F56">
        <v>3.5795425859544608E-2</v>
      </c>
      <c r="G56">
        <v>9.3603271570656843E-2</v>
      </c>
      <c r="H56">
        <v>0.1502499116473974</v>
      </c>
      <c r="I56">
        <v>1.5903468470742669E-3</v>
      </c>
      <c r="J56">
        <v>0.1152875246125107</v>
      </c>
      <c r="K56">
        <v>5.3011561569142234E-3</v>
      </c>
      <c r="L56">
        <v>1.842782854546373E-3</v>
      </c>
      <c r="M56">
        <v>5.3516433584086436E-3</v>
      </c>
      <c r="N56">
        <v>4.0389761195536931E-4</v>
      </c>
      <c r="O56">
        <v>0.14575655071439389</v>
      </c>
      <c r="P56">
        <v>4.1147069217953251E-3</v>
      </c>
      <c r="Q56">
        <v>1.893270056040794E-3</v>
      </c>
      <c r="R56">
        <v>2.3476548694905839E-3</v>
      </c>
      <c r="S56">
        <v>0</v>
      </c>
      <c r="T56">
        <v>0.1075882263846115</v>
      </c>
      <c r="U56">
        <v>4.7205533397283788E-3</v>
      </c>
      <c r="V56">
        <v>0</v>
      </c>
      <c r="W56">
        <v>1.9664764982077049E-2</v>
      </c>
      <c r="X56">
        <v>1.019841470187308E-2</v>
      </c>
      <c r="Y56">
        <v>1.3126672388549499E-3</v>
      </c>
      <c r="Z56">
        <v>0</v>
      </c>
      <c r="AA56">
        <v>3.6426515878224867E-2</v>
      </c>
      <c r="AB56">
        <v>0</v>
      </c>
      <c r="AC56">
        <v>0</v>
      </c>
      <c r="AD56">
        <v>0</v>
      </c>
      <c r="AE56">
        <v>0</v>
      </c>
      <c r="AF56">
        <v>1.8957944161155149E-2</v>
      </c>
      <c r="AG56">
        <v>0</v>
      </c>
      <c r="AH56">
        <v>0</v>
      </c>
      <c r="AI56">
        <v>0</v>
      </c>
      <c r="AJ56">
        <v>8.2546574443378602E-3</v>
      </c>
      <c r="AK56">
        <v>0</v>
      </c>
      <c r="AL56">
        <v>0</v>
      </c>
      <c r="AM56">
        <v>1.7670520523047409E-4</v>
      </c>
      <c r="AN56">
        <v>0</v>
      </c>
      <c r="AO56">
        <v>6.8157722017468572E-4</v>
      </c>
      <c r="AP56">
        <v>0</v>
      </c>
      <c r="AQ56">
        <v>0</v>
      </c>
      <c r="AR56">
        <v>0</v>
      </c>
      <c r="AS56">
        <v>1.034987630635634E-3</v>
      </c>
      <c r="AT56">
        <v>0</v>
      </c>
      <c r="AU56">
        <v>0</v>
      </c>
      <c r="AV56">
        <v>5.4273741606502748E-3</v>
      </c>
      <c r="AW56">
        <v>0</v>
      </c>
      <c r="AX56">
        <v>0</v>
      </c>
      <c r="AY56">
        <v>1.438885242591003E-3</v>
      </c>
      <c r="AZ56">
        <v>0</v>
      </c>
      <c r="BA56">
        <v>9.3148886757207054E-3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2.2214368657545308E-3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1.363154440349371E-3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 s="3">
        <v>1</v>
      </c>
      <c r="CW56" s="1" t="s">
        <v>9</v>
      </c>
      <c r="CX56">
        <v>0</v>
      </c>
    </row>
    <row r="57" spans="1:102" ht="16" x14ac:dyDescent="0.2">
      <c r="A57" t="s">
        <v>212</v>
      </c>
      <c r="B57">
        <v>0.16460498629088821</v>
      </c>
      <c r="C57">
        <v>0.1048587642670407</v>
      </c>
      <c r="D57">
        <v>1.3294650258241411E-2</v>
      </c>
      <c r="E57">
        <v>0.1126697698144488</v>
      </c>
      <c r="F57">
        <v>7.5463878084550143E-2</v>
      </c>
      <c r="G57">
        <v>0.17538098578078171</v>
      </c>
      <c r="H57">
        <v>0.18743225148249701</v>
      </c>
      <c r="I57">
        <v>3.3220684817955752E-2</v>
      </c>
      <c r="J57">
        <v>2.6142957342345208E-3</v>
      </c>
      <c r="K57">
        <v>2.4038768092839381E-2</v>
      </c>
      <c r="L57">
        <v>2.518650768347893E-3</v>
      </c>
      <c r="M57">
        <v>1.243384556526175E-2</v>
      </c>
      <c r="N57">
        <v>4.6228400178537268E-3</v>
      </c>
      <c r="O57">
        <v>1.94478097302812E-3</v>
      </c>
      <c r="P57">
        <v>1.5335076197156161E-2</v>
      </c>
      <c r="Q57">
        <v>8.3529936874322513E-3</v>
      </c>
      <c r="R57">
        <v>5.8662245743799019E-3</v>
      </c>
      <c r="S57">
        <v>0</v>
      </c>
      <c r="T57">
        <v>1.5430721163042791E-2</v>
      </c>
      <c r="U57">
        <v>6.3763310591085894E-3</v>
      </c>
      <c r="V57">
        <v>3.5069820825097238E-4</v>
      </c>
      <c r="W57">
        <v>1.179621245935089E-3</v>
      </c>
      <c r="X57">
        <v>0</v>
      </c>
      <c r="Y57">
        <v>3.1562838742587519E-3</v>
      </c>
      <c r="Z57">
        <v>0</v>
      </c>
      <c r="AA57">
        <v>2.0085442836192059E-3</v>
      </c>
      <c r="AB57">
        <v>0</v>
      </c>
      <c r="AC57">
        <v>0</v>
      </c>
      <c r="AD57">
        <v>0</v>
      </c>
      <c r="AE57">
        <v>1.115857935344003E-3</v>
      </c>
      <c r="AF57">
        <v>8.608046929796595E-4</v>
      </c>
      <c r="AG57">
        <v>9.2456800357074544E-4</v>
      </c>
      <c r="AH57">
        <v>0</v>
      </c>
      <c r="AI57">
        <v>0</v>
      </c>
      <c r="AJ57">
        <v>0</v>
      </c>
      <c r="AK57">
        <v>2.869348976598865E-4</v>
      </c>
      <c r="AL57">
        <v>1.115857935344003E-3</v>
      </c>
      <c r="AM57">
        <v>9.564496588662883E-4</v>
      </c>
      <c r="AN57">
        <v>7.3327807179748774E-4</v>
      </c>
      <c r="AO57">
        <v>7.9704138238857357E-4</v>
      </c>
      <c r="AP57">
        <v>0</v>
      </c>
      <c r="AQ57">
        <v>1.466556143594975E-3</v>
      </c>
      <c r="AR57">
        <v>0</v>
      </c>
      <c r="AS57">
        <v>1.2752662118217181E-3</v>
      </c>
      <c r="AT57">
        <v>0</v>
      </c>
      <c r="AU57">
        <v>2.2317158706880061E-3</v>
      </c>
      <c r="AV57">
        <v>0</v>
      </c>
      <c r="AW57">
        <v>0</v>
      </c>
      <c r="AX57">
        <v>0</v>
      </c>
      <c r="AY57">
        <v>3.1562838742587519E-3</v>
      </c>
      <c r="AZ57">
        <v>3.220047184849837E-3</v>
      </c>
      <c r="BA57">
        <v>4.1446151884205832E-4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2.295479181279092E-3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 s="3">
        <v>1</v>
      </c>
      <c r="CW57" s="1" t="s">
        <v>11</v>
      </c>
      <c r="CX57">
        <v>0</v>
      </c>
    </row>
    <row r="58" spans="1:102" ht="16" x14ac:dyDescent="0.2">
      <c r="A58" t="s">
        <v>212</v>
      </c>
      <c r="B58">
        <v>1.7984506705798039E-2</v>
      </c>
      <c r="C58">
        <v>0.1011841790942907</v>
      </c>
      <c r="D58">
        <v>4.8595706924205707E-2</v>
      </c>
      <c r="E58">
        <v>0.1036753915981299</v>
      </c>
      <c r="F58">
        <v>4.9517114288639377E-2</v>
      </c>
      <c r="G58">
        <v>0.1413848411425451</v>
      </c>
      <c r="H58">
        <v>0.1679350237177081</v>
      </c>
      <c r="I58">
        <v>2.9689792853973998E-3</v>
      </c>
      <c r="J58">
        <v>4.3545029519161858E-2</v>
      </c>
      <c r="K58">
        <v>1.0886257379790459E-2</v>
      </c>
      <c r="L58">
        <v>3.788008053782889E-3</v>
      </c>
      <c r="M58">
        <v>8.7363068627785544E-3</v>
      </c>
      <c r="N58">
        <v>1.3991741459918781E-3</v>
      </c>
      <c r="O58">
        <v>0.1100911169504829</v>
      </c>
      <c r="P58">
        <v>2.010033102412722E-2</v>
      </c>
      <c r="Q58">
        <v>6.8934921339112044E-3</v>
      </c>
      <c r="R58">
        <v>5.5625703852847834E-3</v>
      </c>
      <c r="S58">
        <v>0</v>
      </c>
      <c r="T58">
        <v>7.3166569975770396E-2</v>
      </c>
      <c r="U58">
        <v>1.2285431525782341E-2</v>
      </c>
      <c r="V58">
        <v>0</v>
      </c>
      <c r="W58">
        <v>1.743848752687438E-2</v>
      </c>
      <c r="X58">
        <v>7.8148994983448794E-3</v>
      </c>
      <c r="Y58">
        <v>4.5729106234856497E-3</v>
      </c>
      <c r="Z58">
        <v>0</v>
      </c>
      <c r="AA58">
        <v>8.3609186772685383E-3</v>
      </c>
      <c r="AB58">
        <v>0</v>
      </c>
      <c r="AC58">
        <v>0</v>
      </c>
      <c r="AD58">
        <v>5.1189298024093097E-4</v>
      </c>
      <c r="AE58">
        <v>0</v>
      </c>
      <c r="AF58">
        <v>0</v>
      </c>
      <c r="AG58">
        <v>1.296795549943692E-3</v>
      </c>
      <c r="AH58">
        <v>1.87694092755008E-3</v>
      </c>
      <c r="AI58">
        <v>0</v>
      </c>
      <c r="AJ58">
        <v>1.9451933249155381E-3</v>
      </c>
      <c r="AK58">
        <v>0</v>
      </c>
      <c r="AL58">
        <v>0</v>
      </c>
      <c r="AM58">
        <v>1.8086885301846229E-3</v>
      </c>
      <c r="AN58">
        <v>1.9110671262328089E-3</v>
      </c>
      <c r="AO58">
        <v>2.184076715694639E-3</v>
      </c>
      <c r="AP58">
        <v>1.126164556530048E-3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1.87694092755008E-3</v>
      </c>
      <c r="AW58">
        <v>0</v>
      </c>
      <c r="AX58">
        <v>0</v>
      </c>
      <c r="AY58">
        <v>5.8355799747466129E-3</v>
      </c>
      <c r="AZ58">
        <v>0</v>
      </c>
      <c r="BA58">
        <v>3.378493669590144E-3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1.126164556530048E-3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 s="3">
        <v>1</v>
      </c>
      <c r="CW58" s="1" t="s">
        <v>12</v>
      </c>
      <c r="CX58">
        <v>0</v>
      </c>
    </row>
    <row r="59" spans="1:102" ht="16" x14ac:dyDescent="0.2">
      <c r="A59" t="s">
        <v>212</v>
      </c>
      <c r="B59">
        <v>3.7188195673269017E-2</v>
      </c>
      <c r="C59">
        <v>0.26905074490553121</v>
      </c>
      <c r="D59">
        <v>0.18360066213824991</v>
      </c>
      <c r="E59">
        <v>9.9520520577658547E-2</v>
      </c>
      <c r="F59">
        <v>4.8204806210400138E-2</v>
      </c>
      <c r="G59">
        <v>7.5061361949882985E-2</v>
      </c>
      <c r="H59">
        <v>1.033163993378618E-2</v>
      </c>
      <c r="I59">
        <v>0</v>
      </c>
      <c r="J59">
        <v>2.4259375535133281E-2</v>
      </c>
      <c r="K59">
        <v>1.43558422284377E-2</v>
      </c>
      <c r="L59">
        <v>2.7027798390319081E-2</v>
      </c>
      <c r="M59">
        <v>1.361379074148068E-2</v>
      </c>
      <c r="N59">
        <v>3.4762258119755703E-2</v>
      </c>
      <c r="O59">
        <v>1.1130772304355271E-3</v>
      </c>
      <c r="P59">
        <v>5.89645527712769E-2</v>
      </c>
      <c r="Q59">
        <v>1.7466750385295961E-2</v>
      </c>
      <c r="R59">
        <v>9.9320737485016266E-3</v>
      </c>
      <c r="S59">
        <v>0</v>
      </c>
      <c r="T59">
        <v>0</v>
      </c>
      <c r="U59">
        <v>1.652491580569667E-2</v>
      </c>
      <c r="V59">
        <v>1.515497459900679E-2</v>
      </c>
      <c r="W59">
        <v>0</v>
      </c>
      <c r="X59">
        <v>9.7037502140533138E-4</v>
      </c>
      <c r="Y59">
        <v>2.854044180603916E-3</v>
      </c>
      <c r="Z59">
        <v>0</v>
      </c>
      <c r="AA59">
        <v>5.279981734117244E-3</v>
      </c>
      <c r="AB59">
        <v>1.198698555853645E-3</v>
      </c>
      <c r="AC59">
        <v>0</v>
      </c>
      <c r="AD59">
        <v>3.3106912495005419E-3</v>
      </c>
      <c r="AE59">
        <v>0</v>
      </c>
      <c r="AF59">
        <v>0</v>
      </c>
      <c r="AG59">
        <v>4.6520920143843826E-3</v>
      </c>
      <c r="AH59">
        <v>0</v>
      </c>
      <c r="AI59">
        <v>1.170158114047605E-3</v>
      </c>
      <c r="AJ59">
        <v>3.282150807694503E-3</v>
      </c>
      <c r="AK59">
        <v>0</v>
      </c>
      <c r="AL59">
        <v>1.8551287173925451E-3</v>
      </c>
      <c r="AM59">
        <v>4.5664706889662649E-4</v>
      </c>
      <c r="AN59">
        <v>0</v>
      </c>
      <c r="AO59">
        <v>4.8518751070266569E-3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2.169073577258976E-3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1.141617672241566E-3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1.1130772304355271E-3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1.2272389976596841E-3</v>
      </c>
      <c r="CR59">
        <v>0</v>
      </c>
      <c r="CS59">
        <v>0</v>
      </c>
      <c r="CT59">
        <v>0</v>
      </c>
      <c r="CU59">
        <v>0</v>
      </c>
      <c r="CV59" s="3">
        <v>2</v>
      </c>
      <c r="CW59" s="1" t="s">
        <v>14</v>
      </c>
      <c r="CX59">
        <v>0</v>
      </c>
    </row>
    <row r="60" spans="1:102" ht="16" x14ac:dyDescent="0.2">
      <c r="A60" t="s">
        <v>212</v>
      </c>
      <c r="B60">
        <v>5.7845492476925019E-3</v>
      </c>
      <c r="C60">
        <v>9.0845871791629784E-2</v>
      </c>
      <c r="D60">
        <v>0.1071880136553294</v>
      </c>
      <c r="E60">
        <v>0.1023201416108231</v>
      </c>
      <c r="F60">
        <v>6.4515109369073204E-2</v>
      </c>
      <c r="G60">
        <v>0.1697749399418384</v>
      </c>
      <c r="H60">
        <v>4.0965988114805917E-2</v>
      </c>
      <c r="I60">
        <v>2.3074977873308888E-3</v>
      </c>
      <c r="J60">
        <v>3.8247566063977752E-3</v>
      </c>
      <c r="K60">
        <v>2.4623846251106331E-2</v>
      </c>
      <c r="L60">
        <v>2.71842205082817E-2</v>
      </c>
      <c r="M60">
        <v>4.4664306486281453E-2</v>
      </c>
      <c r="N60">
        <v>4.463269692755089E-2</v>
      </c>
      <c r="O60">
        <v>6.5115690984953846E-3</v>
      </c>
      <c r="P60">
        <v>9.8432165886964226E-2</v>
      </c>
      <c r="Q60">
        <v>5.158679984827412E-2</v>
      </c>
      <c r="R60">
        <v>1.4319130104943741E-2</v>
      </c>
      <c r="S60">
        <v>0</v>
      </c>
      <c r="T60">
        <v>2.971298520672652E-3</v>
      </c>
      <c r="U60">
        <v>1.9597926412947279E-2</v>
      </c>
      <c r="V60">
        <v>1.4572006574788221E-2</v>
      </c>
      <c r="W60">
        <v>0</v>
      </c>
      <c r="X60">
        <v>0</v>
      </c>
      <c r="Y60">
        <v>1.4603616133518779E-2</v>
      </c>
      <c r="Z60">
        <v>0</v>
      </c>
      <c r="AA60">
        <v>4.9627007206979393E-3</v>
      </c>
      <c r="AB60">
        <v>0</v>
      </c>
      <c r="AC60">
        <v>0</v>
      </c>
      <c r="AD60">
        <v>0</v>
      </c>
      <c r="AE60">
        <v>0</v>
      </c>
      <c r="AF60">
        <v>6.7960551270704259E-3</v>
      </c>
      <c r="AG60">
        <v>8.1236565937539505E-3</v>
      </c>
      <c r="AH60">
        <v>0</v>
      </c>
      <c r="AI60">
        <v>0</v>
      </c>
      <c r="AJ60">
        <v>0</v>
      </c>
      <c r="AK60">
        <v>8.2184852699456314E-4</v>
      </c>
      <c r="AL60">
        <v>7.2701985080288276E-4</v>
      </c>
      <c r="AM60">
        <v>3.540270577822734E-3</v>
      </c>
      <c r="AN60">
        <v>0</v>
      </c>
      <c r="AO60">
        <v>3.350613225439373E-3</v>
      </c>
      <c r="AP60">
        <v>0</v>
      </c>
      <c r="AQ60">
        <v>0</v>
      </c>
      <c r="AR60">
        <v>3.666708812744974E-3</v>
      </c>
      <c r="AS60">
        <v>2.275888228600329E-3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2.781641168289291E-3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 s="3">
        <v>2</v>
      </c>
      <c r="CW60" s="1" t="s">
        <v>16</v>
      </c>
      <c r="CX60">
        <v>0</v>
      </c>
    </row>
    <row r="61" spans="1:102" ht="16" x14ac:dyDescent="0.2">
      <c r="A61" t="s">
        <v>212</v>
      </c>
      <c r="B61">
        <v>0</v>
      </c>
      <c r="C61">
        <v>0.31390211914129912</v>
      </c>
      <c r="D61">
        <v>0.1199351142403534</v>
      </c>
      <c r="E61">
        <v>8.062400773106923E-2</v>
      </c>
      <c r="F61">
        <v>5.7085663008214257E-2</v>
      </c>
      <c r="G61">
        <v>9.9710084903706767E-2</v>
      </c>
      <c r="H61">
        <v>1.0492165389659689E-2</v>
      </c>
      <c r="I61">
        <v>7.9381514461241115E-4</v>
      </c>
      <c r="J61">
        <v>4.7283771657347963E-3</v>
      </c>
      <c r="K61">
        <v>1.173465865948782E-2</v>
      </c>
      <c r="L61">
        <v>3.0855249534065019E-2</v>
      </c>
      <c r="M61">
        <v>1.8016152412507761E-2</v>
      </c>
      <c r="N61">
        <v>3.3754400496997308E-2</v>
      </c>
      <c r="O61">
        <v>5.3841375025885279E-3</v>
      </c>
      <c r="P61">
        <v>7.2237178159729409E-2</v>
      </c>
      <c r="Q61">
        <v>4.4108511078898321E-2</v>
      </c>
      <c r="R61">
        <v>7.7655829364257608E-3</v>
      </c>
      <c r="S61">
        <v>0</v>
      </c>
      <c r="T61">
        <v>1.4633809622420099E-2</v>
      </c>
      <c r="U61">
        <v>1.6497549527162279E-2</v>
      </c>
      <c r="V61">
        <v>1.8395803133844139E-2</v>
      </c>
      <c r="W61">
        <v>0</v>
      </c>
      <c r="X61">
        <v>0</v>
      </c>
      <c r="Y61">
        <v>1.539311106509284E-2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6.1089252433215984E-3</v>
      </c>
      <c r="AH61">
        <v>0</v>
      </c>
      <c r="AI61">
        <v>0</v>
      </c>
      <c r="AJ61">
        <v>0</v>
      </c>
      <c r="AK61">
        <v>1.242493269828122E-3</v>
      </c>
      <c r="AL61">
        <v>6.2124663491406088E-4</v>
      </c>
      <c r="AM61">
        <v>2.7265824532339339E-3</v>
      </c>
      <c r="AN61">
        <v>0</v>
      </c>
      <c r="AO61">
        <v>6.9717677918133504E-3</v>
      </c>
      <c r="AP61">
        <v>0</v>
      </c>
      <c r="AQ61">
        <v>0</v>
      </c>
      <c r="AR61">
        <v>0</v>
      </c>
      <c r="AS61">
        <v>1.932767308621523E-3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 s="3">
        <v>2</v>
      </c>
      <c r="CW61" s="1" t="s">
        <v>18</v>
      </c>
      <c r="CX61">
        <v>0</v>
      </c>
    </row>
    <row r="62" spans="1:102" ht="16" x14ac:dyDescent="0.2">
      <c r="A62" t="s">
        <v>212</v>
      </c>
      <c r="B62">
        <v>2.5827219643659231E-3</v>
      </c>
      <c r="C62">
        <v>0.33107501122922589</v>
      </c>
      <c r="D62">
        <v>0.1008384488695913</v>
      </c>
      <c r="E62">
        <v>6.6477017517592454E-2</v>
      </c>
      <c r="F62">
        <v>7.7481658930977693E-2</v>
      </c>
      <c r="G62">
        <v>6.9920646803413686E-2</v>
      </c>
      <c r="H62">
        <v>5.8017667315466391E-3</v>
      </c>
      <c r="I62">
        <v>0</v>
      </c>
      <c r="J62">
        <v>9.2678544692319217E-2</v>
      </c>
      <c r="K62">
        <v>5.3525976942656091E-3</v>
      </c>
      <c r="L62">
        <v>1.538403952687528E-2</v>
      </c>
      <c r="M62">
        <v>8.3096271896990568E-3</v>
      </c>
      <c r="N62">
        <v>2.578978889055248E-2</v>
      </c>
      <c r="O62">
        <v>9.3576882766881273E-4</v>
      </c>
      <c r="P62">
        <v>5.5846683635274737E-2</v>
      </c>
      <c r="Q62">
        <v>3.2340170684234157E-2</v>
      </c>
      <c r="R62">
        <v>3.293906273394221E-3</v>
      </c>
      <c r="S62">
        <v>0</v>
      </c>
      <c r="T62">
        <v>0</v>
      </c>
      <c r="U62">
        <v>5.8766282377601441E-3</v>
      </c>
      <c r="V62">
        <v>2.0474621949393621E-2</v>
      </c>
      <c r="W62">
        <v>3.3687677796077258E-4</v>
      </c>
      <c r="X62">
        <v>0</v>
      </c>
      <c r="Y62">
        <v>6.9621200778559661E-3</v>
      </c>
      <c r="Z62">
        <v>0</v>
      </c>
      <c r="AA62">
        <v>2.2084144332983982E-3</v>
      </c>
      <c r="AB62">
        <v>0</v>
      </c>
      <c r="AC62">
        <v>3.406198532714478E-3</v>
      </c>
      <c r="AD62">
        <v>9.3576882766881267E-3</v>
      </c>
      <c r="AE62">
        <v>0</v>
      </c>
      <c r="AF62">
        <v>0</v>
      </c>
      <c r="AG62">
        <v>2.8821679892199431E-3</v>
      </c>
      <c r="AH62">
        <v>0</v>
      </c>
      <c r="AI62">
        <v>0</v>
      </c>
      <c r="AJ62">
        <v>2.6950142236861801E-2</v>
      </c>
      <c r="AK62">
        <v>1.1977840994160801E-3</v>
      </c>
      <c r="AL62">
        <v>1.459799371163348E-3</v>
      </c>
      <c r="AM62">
        <v>3.331337026500973E-3</v>
      </c>
      <c r="AN62">
        <v>0</v>
      </c>
      <c r="AO62">
        <v>1.0480610869890699E-3</v>
      </c>
      <c r="AP62">
        <v>0</v>
      </c>
      <c r="AQ62">
        <v>0</v>
      </c>
      <c r="AR62">
        <v>0</v>
      </c>
      <c r="AS62">
        <v>3.293906273394221E-3</v>
      </c>
      <c r="AT62">
        <v>0</v>
      </c>
      <c r="AU62">
        <v>0</v>
      </c>
      <c r="AV62">
        <v>0</v>
      </c>
      <c r="AW62">
        <v>0</v>
      </c>
      <c r="AX62">
        <v>2.7324449767929331E-3</v>
      </c>
      <c r="AY62">
        <v>0</v>
      </c>
      <c r="AZ62">
        <v>0</v>
      </c>
      <c r="BA62">
        <v>0</v>
      </c>
      <c r="BB62">
        <v>0</v>
      </c>
      <c r="BC62">
        <v>2.994460248540201E-3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 s="3">
        <v>2</v>
      </c>
      <c r="CW62" s="1" t="s">
        <v>20</v>
      </c>
      <c r="CX62">
        <v>0</v>
      </c>
    </row>
    <row r="63" spans="1:102" ht="16" x14ac:dyDescent="0.2">
      <c r="A63" t="s">
        <v>212</v>
      </c>
      <c r="B63">
        <v>3.541768441621886E-3</v>
      </c>
      <c r="C63">
        <v>0.34318514899853442</v>
      </c>
      <c r="D63">
        <v>0.1197280573196548</v>
      </c>
      <c r="E63">
        <v>7.5232046897899363E-2</v>
      </c>
      <c r="F63">
        <v>1.327145416056017E-2</v>
      </c>
      <c r="G63">
        <v>0.1253053248656571</v>
      </c>
      <c r="H63">
        <v>1.6772512620094451E-2</v>
      </c>
      <c r="I63">
        <v>0</v>
      </c>
      <c r="J63">
        <v>4.6002279758996902E-3</v>
      </c>
      <c r="K63">
        <v>1.278293437550887E-2</v>
      </c>
      <c r="L63">
        <v>2.7397817944960101E-2</v>
      </c>
      <c r="M63">
        <v>1.4370623676925581E-2</v>
      </c>
      <c r="N63">
        <v>2.9636866959778539E-2</v>
      </c>
      <c r="O63">
        <v>9.0783260055365585E-3</v>
      </c>
      <c r="P63">
        <v>7.7348965966454977E-2</v>
      </c>
      <c r="Q63">
        <v>3.6394723986321452E-2</v>
      </c>
      <c r="R63">
        <v>8.1012864354339693E-3</v>
      </c>
      <c r="S63">
        <v>0</v>
      </c>
      <c r="T63">
        <v>0</v>
      </c>
      <c r="U63">
        <v>1.009607555772675E-2</v>
      </c>
      <c r="V63">
        <v>2.4059599413776261E-2</v>
      </c>
      <c r="W63">
        <v>0</v>
      </c>
      <c r="X63">
        <v>0</v>
      </c>
      <c r="Y63">
        <v>8.9561960592737331E-3</v>
      </c>
      <c r="Z63">
        <v>0</v>
      </c>
      <c r="AA63">
        <v>1.424849373066276E-3</v>
      </c>
      <c r="AB63">
        <v>0</v>
      </c>
      <c r="AC63">
        <v>0</v>
      </c>
      <c r="AD63">
        <v>0</v>
      </c>
      <c r="AE63">
        <v>0</v>
      </c>
      <c r="AF63">
        <v>1.0991695163654129E-2</v>
      </c>
      <c r="AG63">
        <v>2.564728871519296E-3</v>
      </c>
      <c r="AH63">
        <v>0</v>
      </c>
      <c r="AI63">
        <v>0</v>
      </c>
      <c r="AJ63">
        <v>0</v>
      </c>
      <c r="AK63">
        <v>2.6461488356945119E-3</v>
      </c>
      <c r="AL63">
        <v>0</v>
      </c>
      <c r="AM63">
        <v>4.6816479400749074E-3</v>
      </c>
      <c r="AN63">
        <v>0</v>
      </c>
      <c r="AO63">
        <v>1.180589480540628E-3</v>
      </c>
      <c r="AP63">
        <v>1.2620094447158439E-3</v>
      </c>
      <c r="AQ63">
        <v>0</v>
      </c>
      <c r="AR63">
        <v>0</v>
      </c>
      <c r="AS63">
        <v>2.0762090864680019E-3</v>
      </c>
      <c r="AT63">
        <v>0</v>
      </c>
      <c r="AU63">
        <v>0</v>
      </c>
      <c r="AV63">
        <v>0</v>
      </c>
      <c r="AW63">
        <v>0</v>
      </c>
      <c r="AX63">
        <v>3.6231884057971011E-3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2.8496987461325519E-3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 s="3">
        <v>2</v>
      </c>
      <c r="CW63" s="1" t="s">
        <v>23</v>
      </c>
      <c r="CX63">
        <v>0</v>
      </c>
    </row>
    <row r="64" spans="1:102" ht="16" x14ac:dyDescent="0.2">
      <c r="A64" t="s">
        <v>212</v>
      </c>
      <c r="B64">
        <v>3.7799527505906171E-3</v>
      </c>
      <c r="C64">
        <v>0.24357070536618289</v>
      </c>
      <c r="D64">
        <v>0.1436382045224435</v>
      </c>
      <c r="E64">
        <v>7.4485318933513331E-2</v>
      </c>
      <c r="F64">
        <v>1.549105636179548E-2</v>
      </c>
      <c r="G64">
        <v>0.1001012487343908</v>
      </c>
      <c r="H64">
        <v>1.3263584205197441E-2</v>
      </c>
      <c r="I64">
        <v>0</v>
      </c>
      <c r="J64">
        <v>0.1029024637192035</v>
      </c>
      <c r="K64">
        <v>1.1407357408032399E-2</v>
      </c>
      <c r="L64">
        <v>2.9699628754640571E-2</v>
      </c>
      <c r="M64">
        <v>1.8663516706041171E-2</v>
      </c>
      <c r="N64">
        <v>3.4863314208572388E-2</v>
      </c>
      <c r="O64">
        <v>7.424907188660141E-3</v>
      </c>
      <c r="P64">
        <v>7.5025312183597703E-2</v>
      </c>
      <c r="Q64">
        <v>4.3300708741140732E-2</v>
      </c>
      <c r="R64">
        <v>4.8936888288896394E-3</v>
      </c>
      <c r="S64">
        <v>0</v>
      </c>
      <c r="T64">
        <v>0</v>
      </c>
      <c r="U64">
        <v>7.2899088761390479E-3</v>
      </c>
      <c r="V64">
        <v>1.8629767127910899E-2</v>
      </c>
      <c r="W64">
        <v>0</v>
      </c>
      <c r="X64">
        <v>0</v>
      </c>
      <c r="Y64">
        <v>1.2622342220722241E-2</v>
      </c>
      <c r="Z64">
        <v>0</v>
      </c>
      <c r="AA64">
        <v>6.8511643604454936E-3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4.6574417819777256E-3</v>
      </c>
      <c r="AH64">
        <v>0</v>
      </c>
      <c r="AI64">
        <v>0</v>
      </c>
      <c r="AJ64">
        <v>0</v>
      </c>
      <c r="AK64">
        <v>1.9912251096861292E-3</v>
      </c>
      <c r="AL64">
        <v>0</v>
      </c>
      <c r="AM64">
        <v>6.1761727978400273E-3</v>
      </c>
      <c r="AN64">
        <v>0</v>
      </c>
      <c r="AO64">
        <v>1.889976375295309E-3</v>
      </c>
      <c r="AP64">
        <v>0</v>
      </c>
      <c r="AQ64">
        <v>0</v>
      </c>
      <c r="AR64">
        <v>0</v>
      </c>
      <c r="AS64">
        <v>1.754978062774215E-3</v>
      </c>
      <c r="AT64">
        <v>0</v>
      </c>
      <c r="AU64">
        <v>0</v>
      </c>
      <c r="AV64">
        <v>0</v>
      </c>
      <c r="AW64">
        <v>0</v>
      </c>
      <c r="AX64">
        <v>2.3624704691191361E-3</v>
      </c>
      <c r="AY64">
        <v>0</v>
      </c>
      <c r="AZ64">
        <v>0</v>
      </c>
      <c r="BA64">
        <v>0</v>
      </c>
      <c r="BB64">
        <v>0</v>
      </c>
      <c r="BC64">
        <v>4.1511981100236248E-3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 s="3">
        <v>2</v>
      </c>
      <c r="CW64" s="1" t="s">
        <v>25</v>
      </c>
      <c r="CX64">
        <v>0</v>
      </c>
    </row>
    <row r="65" spans="1:102" ht="16" x14ac:dyDescent="0.2">
      <c r="A65" t="s">
        <v>212</v>
      </c>
      <c r="B65">
        <v>5.1309748852281937E-3</v>
      </c>
      <c r="C65">
        <v>0.36666216581150418</v>
      </c>
      <c r="D65">
        <v>8.3614636780988391E-2</v>
      </c>
      <c r="E65">
        <v>5.0263300027005131E-2</v>
      </c>
      <c r="F65">
        <v>7.5040507696462325E-2</v>
      </c>
      <c r="G65">
        <v>5.6474480151228731E-2</v>
      </c>
      <c r="H65">
        <v>2.2211720226843101E-2</v>
      </c>
      <c r="I65">
        <v>0</v>
      </c>
      <c r="J65">
        <v>0.1821158520118823</v>
      </c>
      <c r="K65">
        <v>5.8398595733189307E-3</v>
      </c>
      <c r="L65">
        <v>1.772211720226843E-2</v>
      </c>
      <c r="M65">
        <v>8.2365649473399947E-3</v>
      </c>
      <c r="N65">
        <v>2.0861463678098841E-2</v>
      </c>
      <c r="O65">
        <v>0</v>
      </c>
      <c r="P65">
        <v>2.9266810694031861E-2</v>
      </c>
      <c r="Q65">
        <v>2.305563056980826E-2</v>
      </c>
      <c r="R65">
        <v>2.7005130974885232E-3</v>
      </c>
      <c r="S65">
        <v>0</v>
      </c>
      <c r="T65">
        <v>0</v>
      </c>
      <c r="U65">
        <v>4.8271671617607344E-3</v>
      </c>
      <c r="V65">
        <v>8.2703213610586003E-3</v>
      </c>
      <c r="W65">
        <v>0</v>
      </c>
      <c r="X65">
        <v>0</v>
      </c>
      <c r="Y65">
        <v>5.7385903321631113E-3</v>
      </c>
      <c r="Z65">
        <v>0</v>
      </c>
      <c r="AA65">
        <v>6.4812314339724548E-3</v>
      </c>
      <c r="AB65">
        <v>0</v>
      </c>
      <c r="AC65">
        <v>0</v>
      </c>
      <c r="AD65">
        <v>1.9916284093977861E-3</v>
      </c>
      <c r="AE65">
        <v>0</v>
      </c>
      <c r="AF65">
        <v>0</v>
      </c>
      <c r="AG65">
        <v>4.7258979206049151E-4</v>
      </c>
      <c r="AH65">
        <v>0</v>
      </c>
      <c r="AI65">
        <v>0</v>
      </c>
      <c r="AJ65">
        <v>1.0869565217391301E-2</v>
      </c>
      <c r="AK65">
        <v>1.519038617337294E-3</v>
      </c>
      <c r="AL65">
        <v>0</v>
      </c>
      <c r="AM65">
        <v>6.7512827437213069E-4</v>
      </c>
      <c r="AN65">
        <v>1.215230893869835E-3</v>
      </c>
      <c r="AO65">
        <v>9.4517958412098301E-4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1.282743721307048E-3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 s="3">
        <v>2</v>
      </c>
      <c r="CW65" s="1" t="s">
        <v>27</v>
      </c>
      <c r="CX65">
        <v>0</v>
      </c>
    </row>
    <row r="66" spans="1:102" ht="16" x14ac:dyDescent="0.2">
      <c r="A66" t="s">
        <v>212</v>
      </c>
      <c r="B66">
        <v>2.8169014084507039E-2</v>
      </c>
      <c r="C66">
        <v>0.2168506534703718</v>
      </c>
      <c r="D66">
        <v>0.25614346741107302</v>
      </c>
      <c r="E66">
        <v>5.4773082942097033E-2</v>
      </c>
      <c r="F66">
        <v>1.4211394493084629E-2</v>
      </c>
      <c r="G66">
        <v>0.1018060313834962</v>
      </c>
      <c r="H66">
        <v>4.0603984265956093E-3</v>
      </c>
      <c r="I66">
        <v>2.4954531996785518E-3</v>
      </c>
      <c r="J66">
        <v>6.082138476504674E-2</v>
      </c>
      <c r="K66">
        <v>9.7280378970519815E-3</v>
      </c>
      <c r="L66">
        <v>2.0090513048259529E-2</v>
      </c>
      <c r="M66">
        <v>1.6199297889438729E-2</v>
      </c>
      <c r="N66">
        <v>7.9981389840544773E-2</v>
      </c>
      <c r="O66">
        <v>5.9637101890623019E-3</v>
      </c>
      <c r="P66">
        <v>4.8893964386922138E-2</v>
      </c>
      <c r="Q66">
        <v>3.2314004144990062E-2</v>
      </c>
      <c r="R66">
        <v>5.9214143721185971E-3</v>
      </c>
      <c r="S66">
        <v>0</v>
      </c>
      <c r="T66">
        <v>0</v>
      </c>
      <c r="U66">
        <v>3.8912151588207928E-3</v>
      </c>
      <c r="V66">
        <v>1.108150403925052E-2</v>
      </c>
      <c r="W66">
        <v>0</v>
      </c>
      <c r="X66">
        <v>0</v>
      </c>
      <c r="Y66">
        <v>9.1358964598401218E-3</v>
      </c>
      <c r="Z66">
        <v>0</v>
      </c>
      <c r="AA66">
        <v>0</v>
      </c>
      <c r="AB66">
        <v>0</v>
      </c>
      <c r="AC66">
        <v>0</v>
      </c>
      <c r="AD66">
        <v>1.353466142198537E-3</v>
      </c>
      <c r="AE66">
        <v>0</v>
      </c>
      <c r="AF66">
        <v>0</v>
      </c>
      <c r="AG66">
        <v>1.395761959142241E-3</v>
      </c>
      <c r="AH66">
        <v>0</v>
      </c>
      <c r="AI66">
        <v>0</v>
      </c>
      <c r="AJ66">
        <v>3.003003003003003E-3</v>
      </c>
      <c r="AK66">
        <v>0</v>
      </c>
      <c r="AL66">
        <v>0</v>
      </c>
      <c r="AM66">
        <v>4.2718775113141311E-3</v>
      </c>
      <c r="AN66">
        <v>0</v>
      </c>
      <c r="AO66">
        <v>2.4108615657911429E-3</v>
      </c>
      <c r="AP66">
        <v>0</v>
      </c>
      <c r="AQ66">
        <v>0</v>
      </c>
      <c r="AR66">
        <v>1.6072410438607619E-3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1.395761959142241E-3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 s="3">
        <v>2</v>
      </c>
      <c r="CW66" s="1" t="s">
        <v>29</v>
      </c>
      <c r="CX66">
        <v>0</v>
      </c>
    </row>
    <row r="67" spans="1:102" ht="16" x14ac:dyDescent="0.2">
      <c r="A67" t="s">
        <v>212</v>
      </c>
      <c r="B67">
        <v>2.3202738683910231E-2</v>
      </c>
      <c r="C67">
        <v>0.54577152275897045</v>
      </c>
      <c r="D67">
        <v>7.6233041714213259E-2</v>
      </c>
      <c r="E67">
        <v>5.1572207429948017E-2</v>
      </c>
      <c r="F67">
        <v>9.06555090655509E-3</v>
      </c>
      <c r="G67">
        <v>6.856219094712819E-2</v>
      </c>
      <c r="H67">
        <v>2.5928743501965262E-2</v>
      </c>
      <c r="I67">
        <v>0</v>
      </c>
      <c r="J67">
        <v>3.6705971852415357E-2</v>
      </c>
      <c r="K67">
        <v>1.2583998985672629E-2</v>
      </c>
      <c r="L67">
        <v>1.1601369341955121E-2</v>
      </c>
      <c r="M67">
        <v>1.309116267275263E-2</v>
      </c>
      <c r="N67">
        <v>2.538988208444275E-2</v>
      </c>
      <c r="O67">
        <v>6.0542665145175596E-3</v>
      </c>
      <c r="P67">
        <v>3.3536198808165343E-2</v>
      </c>
      <c r="Q67">
        <v>6.5614302015975659E-3</v>
      </c>
      <c r="R67">
        <v>4.5961709141625461E-3</v>
      </c>
      <c r="S67">
        <v>0</v>
      </c>
      <c r="T67">
        <v>1.1728160263725119E-3</v>
      </c>
      <c r="U67">
        <v>5.9274755927475591E-3</v>
      </c>
      <c r="V67">
        <v>1.2203626220362619E-2</v>
      </c>
      <c r="W67">
        <v>0</v>
      </c>
      <c r="X67">
        <v>0</v>
      </c>
      <c r="Y67">
        <v>0</v>
      </c>
      <c r="Z67">
        <v>0</v>
      </c>
      <c r="AA67">
        <v>7.2270825408900716E-3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2.4407252440725251E-3</v>
      </c>
      <c r="AH67">
        <v>0</v>
      </c>
      <c r="AI67">
        <v>0</v>
      </c>
      <c r="AJ67">
        <v>5.9591733231900597E-3</v>
      </c>
      <c r="AK67">
        <v>1.426397869912514E-3</v>
      </c>
      <c r="AL67">
        <v>0</v>
      </c>
      <c r="AM67">
        <v>8.241409915050082E-4</v>
      </c>
      <c r="AN67">
        <v>0</v>
      </c>
      <c r="AO67">
        <v>2.0286547483200201E-3</v>
      </c>
      <c r="AP67">
        <v>0</v>
      </c>
      <c r="AQ67">
        <v>0</v>
      </c>
      <c r="AR67">
        <v>1.2045137568150121E-3</v>
      </c>
      <c r="AS67">
        <v>1.521491061240015E-3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1.267909217700013E-3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 s="3">
        <v>2</v>
      </c>
      <c r="CW67" s="1" t="s">
        <v>31</v>
      </c>
      <c r="CX67">
        <v>0</v>
      </c>
    </row>
    <row r="68" spans="1:102" ht="16" x14ac:dyDescent="0.2">
      <c r="A68" t="s">
        <v>212</v>
      </c>
      <c r="B68">
        <v>4.3143200050533757E-2</v>
      </c>
      <c r="C68">
        <v>0.1062156528330491</v>
      </c>
      <c r="D68">
        <v>3.7268650116859328E-2</v>
      </c>
      <c r="E68">
        <v>0.12781883646010991</v>
      </c>
      <c r="F68">
        <v>9.6203651064367388E-2</v>
      </c>
      <c r="G68">
        <v>0.18043711704882831</v>
      </c>
      <c r="H68">
        <v>0.17547849156717829</v>
      </c>
      <c r="I68">
        <v>1.1559598256585179E-2</v>
      </c>
      <c r="J68">
        <v>2.1824268839618469E-2</v>
      </c>
      <c r="K68">
        <v>1.6707725348998798E-2</v>
      </c>
      <c r="L68">
        <v>6.1588023498199739E-3</v>
      </c>
      <c r="M68">
        <v>1.042258859200303E-2</v>
      </c>
      <c r="N68">
        <v>5.6218811193228472E-3</v>
      </c>
      <c r="O68">
        <v>0</v>
      </c>
      <c r="P68">
        <v>3.1046680563451459E-2</v>
      </c>
      <c r="Q68">
        <v>1.44337060198345E-2</v>
      </c>
      <c r="R68">
        <v>3.821615817067778E-3</v>
      </c>
      <c r="S68">
        <v>0</v>
      </c>
      <c r="T68">
        <v>2.0718842776830271E-2</v>
      </c>
      <c r="U68">
        <v>1.114901143326385E-2</v>
      </c>
      <c r="V68">
        <v>0</v>
      </c>
      <c r="W68">
        <v>7.0431432000505334E-3</v>
      </c>
      <c r="X68">
        <v>0</v>
      </c>
      <c r="Y68">
        <v>3.56894700271619E-3</v>
      </c>
      <c r="Z68">
        <v>0</v>
      </c>
      <c r="AA68">
        <v>2.207693765397006E-2</v>
      </c>
      <c r="AB68">
        <v>0</v>
      </c>
      <c r="AC68">
        <v>6.3167203587897167E-4</v>
      </c>
      <c r="AD68">
        <v>4.9902090834438757E-3</v>
      </c>
      <c r="AE68">
        <v>0</v>
      </c>
      <c r="AF68">
        <v>2.3687701345461438E-3</v>
      </c>
      <c r="AG68">
        <v>1.7370980986671719E-3</v>
      </c>
      <c r="AH68">
        <v>0</v>
      </c>
      <c r="AI68">
        <v>0</v>
      </c>
      <c r="AJ68">
        <v>0</v>
      </c>
      <c r="AK68">
        <v>1.1685932663760979E-3</v>
      </c>
      <c r="AL68">
        <v>4.0742846314193674E-3</v>
      </c>
      <c r="AM68">
        <v>2.3687701345461438E-3</v>
      </c>
      <c r="AN68">
        <v>0</v>
      </c>
      <c r="AO68">
        <v>2.2424357273703489E-3</v>
      </c>
      <c r="AP68">
        <v>0</v>
      </c>
      <c r="AQ68">
        <v>0</v>
      </c>
      <c r="AR68">
        <v>0</v>
      </c>
      <c r="AS68">
        <v>6.4430547659655108E-3</v>
      </c>
      <c r="AT68">
        <v>0</v>
      </c>
      <c r="AU68">
        <v>0</v>
      </c>
      <c r="AV68">
        <v>1.421262080727686E-3</v>
      </c>
      <c r="AW68">
        <v>2.4319373381340411E-3</v>
      </c>
      <c r="AX68">
        <v>0</v>
      </c>
      <c r="AY68">
        <v>2.4951045417219379E-3</v>
      </c>
      <c r="AZ68">
        <v>1.421262080727686E-3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1.389678478933738E-3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 s="3">
        <v>1</v>
      </c>
      <c r="CW68" s="1" t="s">
        <v>33</v>
      </c>
      <c r="CX68">
        <v>0</v>
      </c>
    </row>
    <row r="69" spans="1:102" ht="16" x14ac:dyDescent="0.2">
      <c r="A69" t="s">
        <v>212</v>
      </c>
      <c r="B69">
        <v>4.5399456254708641E-2</v>
      </c>
      <c r="C69">
        <v>0.43421009531920468</v>
      </c>
      <c r="D69">
        <v>5.1131710832323367E-2</v>
      </c>
      <c r="E69">
        <v>4.1468767401487111E-2</v>
      </c>
      <c r="F69">
        <v>5.5258934128205969E-2</v>
      </c>
      <c r="G69">
        <v>2.5909790690818571E-2</v>
      </c>
      <c r="H69">
        <v>4.7168266238658326E-3</v>
      </c>
      <c r="I69">
        <v>0</v>
      </c>
      <c r="J69">
        <v>0.14202889056307119</v>
      </c>
      <c r="K69">
        <v>2.0963673883848139E-3</v>
      </c>
      <c r="L69">
        <v>6.7149267909201076E-3</v>
      </c>
      <c r="M69">
        <v>2.653214975924531E-3</v>
      </c>
      <c r="N69">
        <v>3.685020799895182E-2</v>
      </c>
      <c r="O69">
        <v>0</v>
      </c>
      <c r="P69">
        <v>3.6555406334960197E-2</v>
      </c>
      <c r="Q69">
        <v>3.8389727799796908E-2</v>
      </c>
      <c r="R69">
        <v>1.4412525795145599E-3</v>
      </c>
      <c r="S69">
        <v>0</v>
      </c>
      <c r="T69">
        <v>0</v>
      </c>
      <c r="U69">
        <v>5.5357201349536499E-3</v>
      </c>
      <c r="V69">
        <v>1.116970749123784E-2</v>
      </c>
      <c r="W69">
        <v>0</v>
      </c>
      <c r="X69">
        <v>0</v>
      </c>
      <c r="Y69">
        <v>3.7669101510039629E-3</v>
      </c>
      <c r="Z69">
        <v>0</v>
      </c>
      <c r="AA69">
        <v>4.4547807003177311E-3</v>
      </c>
      <c r="AB69">
        <v>2.653214975924531E-3</v>
      </c>
      <c r="AC69">
        <v>2.6204592354810178E-3</v>
      </c>
      <c r="AD69">
        <v>1.7491565396835801E-2</v>
      </c>
      <c r="AE69">
        <v>0</v>
      </c>
      <c r="AF69">
        <v>0</v>
      </c>
      <c r="AG69">
        <v>2.7187264568115559E-3</v>
      </c>
      <c r="AH69">
        <v>0</v>
      </c>
      <c r="AI69">
        <v>3.3410855252382979E-3</v>
      </c>
      <c r="AJ69">
        <v>3.4721084870123491E-3</v>
      </c>
      <c r="AK69">
        <v>1.1792066559664579E-3</v>
      </c>
      <c r="AL69">
        <v>0</v>
      </c>
      <c r="AM69">
        <v>0</v>
      </c>
      <c r="AN69">
        <v>0</v>
      </c>
      <c r="AO69">
        <v>3.3083297847947852E-3</v>
      </c>
      <c r="AP69">
        <v>0</v>
      </c>
      <c r="AQ69">
        <v>0</v>
      </c>
      <c r="AR69">
        <v>0</v>
      </c>
      <c r="AS69">
        <v>1.342985358184022E-3</v>
      </c>
      <c r="AT69">
        <v>0</v>
      </c>
      <c r="AU69">
        <v>0</v>
      </c>
      <c r="AV69">
        <v>0</v>
      </c>
      <c r="AW69">
        <v>0</v>
      </c>
      <c r="AX69">
        <v>2.915260899472632E-3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9.8267221330538179E-5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 s="3">
        <v>2</v>
      </c>
      <c r="CW69" s="1" t="s">
        <v>34</v>
      </c>
      <c r="CX69">
        <v>0</v>
      </c>
    </row>
    <row r="70" spans="1:102" ht="16" x14ac:dyDescent="0.2">
      <c r="A70" t="s">
        <v>212</v>
      </c>
      <c r="B70">
        <v>2.8564563923222722E-3</v>
      </c>
      <c r="C70">
        <v>0.1317974318588323</v>
      </c>
      <c r="D70">
        <v>0.11786219600096109</v>
      </c>
      <c r="E70">
        <v>0.1140980805680878</v>
      </c>
      <c r="F70">
        <v>5.4139192183453907E-2</v>
      </c>
      <c r="G70">
        <v>0.34557783176272733</v>
      </c>
      <c r="H70">
        <v>9.7439867588563489E-3</v>
      </c>
      <c r="I70">
        <v>0</v>
      </c>
      <c r="J70">
        <v>3.6306361622040098E-3</v>
      </c>
      <c r="K70">
        <v>4.3300675405109589E-2</v>
      </c>
      <c r="L70">
        <v>7.3413598868095776E-3</v>
      </c>
      <c r="M70">
        <v>1.297418510905256E-2</v>
      </c>
      <c r="N70">
        <v>3.7801329453535863E-2</v>
      </c>
      <c r="O70">
        <v>3.3903734749993332E-3</v>
      </c>
      <c r="P70">
        <v>3.3102859125977739E-3</v>
      </c>
      <c r="Q70">
        <v>1.220000533917083E-2</v>
      </c>
      <c r="R70">
        <v>3.2035024960623609E-3</v>
      </c>
      <c r="S70">
        <v>0</v>
      </c>
      <c r="T70">
        <v>2.269147601377506E-3</v>
      </c>
      <c r="U70">
        <v>1.190635094369844E-2</v>
      </c>
      <c r="V70">
        <v>1.3374622921060361E-2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6.4070049921247227E-4</v>
      </c>
      <c r="AD70">
        <v>1.6017512480311809E-2</v>
      </c>
      <c r="AE70">
        <v>0</v>
      </c>
      <c r="AF70">
        <v>1.8099789102752339E-2</v>
      </c>
      <c r="AG70">
        <v>1.868709789369711E-4</v>
      </c>
      <c r="AH70">
        <v>0</v>
      </c>
      <c r="AI70">
        <v>0</v>
      </c>
      <c r="AJ70">
        <v>1.521663685629622E-3</v>
      </c>
      <c r="AK70">
        <v>2.936543954723831E-3</v>
      </c>
      <c r="AL70">
        <v>4.5916869110227184E-3</v>
      </c>
      <c r="AM70">
        <v>0</v>
      </c>
      <c r="AN70">
        <v>0</v>
      </c>
      <c r="AO70">
        <v>6.2201340131877517E-3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8.2757147814944336E-4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2.0555807683066822E-3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1.14792172775568E-3</v>
      </c>
      <c r="CT70">
        <v>0</v>
      </c>
      <c r="CU70">
        <v>0</v>
      </c>
      <c r="CV70" s="3">
        <v>3</v>
      </c>
      <c r="CW70" s="1" t="s">
        <v>36</v>
      </c>
      <c r="CX70">
        <v>0</v>
      </c>
    </row>
    <row r="71" spans="1:102" ht="16" x14ac:dyDescent="0.2">
      <c r="A71" t="s">
        <v>212</v>
      </c>
      <c r="B71">
        <v>1.349593495934959E-2</v>
      </c>
      <c r="C71">
        <v>0.43037398373983737</v>
      </c>
      <c r="D71">
        <v>7.7951219512195122E-2</v>
      </c>
      <c r="E71">
        <v>7.3235772357723578E-2</v>
      </c>
      <c r="F71">
        <v>8.9300813008130087E-2</v>
      </c>
      <c r="G71">
        <v>6.8747967479674793E-2</v>
      </c>
      <c r="H71">
        <v>7.1479674796747966E-2</v>
      </c>
      <c r="I71">
        <v>0</v>
      </c>
      <c r="J71">
        <v>4.2178861788617877E-2</v>
      </c>
      <c r="K71">
        <v>2.2113821138211379E-3</v>
      </c>
      <c r="L71">
        <v>3.8048780487804881E-3</v>
      </c>
      <c r="M71">
        <v>1.9024390243902439E-2</v>
      </c>
      <c r="N71">
        <v>2.8943089430894312E-2</v>
      </c>
      <c r="O71">
        <v>1.2032520325203249E-3</v>
      </c>
      <c r="P71">
        <v>9.0406504065040656E-3</v>
      </c>
      <c r="Q71">
        <v>7.8048780487804878E-3</v>
      </c>
      <c r="R71">
        <v>4.7154471544715451E-3</v>
      </c>
      <c r="S71">
        <v>0</v>
      </c>
      <c r="T71">
        <v>0</v>
      </c>
      <c r="U71">
        <v>1.128455284552846E-2</v>
      </c>
      <c r="V71">
        <v>4.4552845528455284E-3</v>
      </c>
      <c r="W71">
        <v>0</v>
      </c>
      <c r="X71">
        <v>5.6260162601626017E-3</v>
      </c>
      <c r="Y71">
        <v>0</v>
      </c>
      <c r="Z71">
        <v>0</v>
      </c>
      <c r="AA71">
        <v>0</v>
      </c>
      <c r="AB71">
        <v>0</v>
      </c>
      <c r="AC71">
        <v>1.3333333333333331E-3</v>
      </c>
      <c r="AD71">
        <v>8.6178861788617882E-3</v>
      </c>
      <c r="AE71">
        <v>0</v>
      </c>
      <c r="AF71">
        <v>5.8536585365853656E-4</v>
      </c>
      <c r="AG71">
        <v>0</v>
      </c>
      <c r="AH71">
        <v>4.0650406504065036E-3</v>
      </c>
      <c r="AI71">
        <v>0</v>
      </c>
      <c r="AJ71">
        <v>0</v>
      </c>
      <c r="AK71">
        <v>0</v>
      </c>
      <c r="AL71">
        <v>2.5365853658536591E-3</v>
      </c>
      <c r="AM71">
        <v>0</v>
      </c>
      <c r="AN71">
        <v>0</v>
      </c>
      <c r="AO71">
        <v>6.1788617886178862E-3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1.430894308943089E-3</v>
      </c>
      <c r="BA71">
        <v>0</v>
      </c>
      <c r="BB71">
        <v>0</v>
      </c>
      <c r="BC71">
        <v>0</v>
      </c>
      <c r="BD71">
        <v>2.4065040650406498E-3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1.2032520325203249E-3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 s="3">
        <v>3</v>
      </c>
      <c r="CW71" s="1" t="s">
        <v>38</v>
      </c>
      <c r="CX71">
        <v>0</v>
      </c>
    </row>
    <row r="72" spans="1:102" ht="16" x14ac:dyDescent="0.2">
      <c r="A72" t="s">
        <v>212</v>
      </c>
      <c r="B72">
        <v>1.841620626151013E-3</v>
      </c>
      <c r="C72">
        <v>0.46451338716532092</v>
      </c>
      <c r="D72">
        <v>7.8233460830145915E-2</v>
      </c>
      <c r="E72">
        <v>6.3783822071114896E-2</v>
      </c>
      <c r="F72">
        <v>7.3983567077489723E-2</v>
      </c>
      <c r="G72">
        <v>7.4018982858761864E-2</v>
      </c>
      <c r="H72">
        <v>1.6468338291542709E-2</v>
      </c>
      <c r="I72">
        <v>0</v>
      </c>
      <c r="J72">
        <v>1.93016007933135E-2</v>
      </c>
      <c r="K72">
        <v>8.1810454738631532E-3</v>
      </c>
      <c r="L72">
        <v>1.002266610001417E-2</v>
      </c>
      <c r="M72">
        <v>1.6291259385182041E-2</v>
      </c>
      <c r="N72">
        <v>2.8120130330075079E-2</v>
      </c>
      <c r="O72">
        <v>2.479104689049441E-3</v>
      </c>
      <c r="P72">
        <v>3.109505595693441E-2</v>
      </c>
      <c r="Q72">
        <v>2.7093072673183172E-2</v>
      </c>
      <c r="R72">
        <v>4.4269726590168579E-3</v>
      </c>
      <c r="S72">
        <v>0</v>
      </c>
      <c r="T72">
        <v>1.912452188695283E-3</v>
      </c>
      <c r="U72">
        <v>8.4289559427680981E-3</v>
      </c>
      <c r="V72">
        <v>1.409548094630968E-2</v>
      </c>
      <c r="W72">
        <v>0</v>
      </c>
      <c r="X72">
        <v>0</v>
      </c>
      <c r="Y72">
        <v>1.947867969967417E-3</v>
      </c>
      <c r="Z72">
        <v>0</v>
      </c>
      <c r="AA72">
        <v>1.452047032157529E-3</v>
      </c>
      <c r="AB72">
        <v>1.452047032157529E-3</v>
      </c>
      <c r="AC72">
        <v>0</v>
      </c>
      <c r="AD72">
        <v>1.434339141521462E-2</v>
      </c>
      <c r="AE72">
        <v>0</v>
      </c>
      <c r="AF72">
        <v>3.5061623459413508E-3</v>
      </c>
      <c r="AG72">
        <v>1.7353732823346089E-3</v>
      </c>
      <c r="AH72">
        <v>1.133305000708316E-3</v>
      </c>
      <c r="AI72">
        <v>0</v>
      </c>
      <c r="AJ72">
        <v>2.7978467204986539E-3</v>
      </c>
      <c r="AK72">
        <v>4.2498937526561833E-3</v>
      </c>
      <c r="AL72">
        <v>4.4978042215611273E-3</v>
      </c>
      <c r="AM72">
        <v>7.4373140671483214E-4</v>
      </c>
      <c r="AN72">
        <v>0</v>
      </c>
      <c r="AO72">
        <v>2.974925626859329E-3</v>
      </c>
      <c r="AP72">
        <v>0</v>
      </c>
      <c r="AQ72">
        <v>0</v>
      </c>
      <c r="AR72">
        <v>2.4082731265051712E-3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4.4978042215611273E-3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 s="3">
        <v>3</v>
      </c>
      <c r="CW72" s="1" t="s">
        <v>40</v>
      </c>
      <c r="CX72">
        <v>0</v>
      </c>
    </row>
    <row r="73" spans="1:102" ht="16" x14ac:dyDescent="0.2">
      <c r="A73" t="s">
        <v>212</v>
      </c>
      <c r="B73">
        <v>3.7421017115514391E-3</v>
      </c>
      <c r="C73">
        <v>0.43181399914115698</v>
      </c>
      <c r="D73">
        <v>7.4504631617692163E-2</v>
      </c>
      <c r="E73">
        <v>5.883074657996442E-2</v>
      </c>
      <c r="F73">
        <v>0.178639347279308</v>
      </c>
      <c r="G73">
        <v>5.4291147782344652E-2</v>
      </c>
      <c r="H73">
        <v>1.9109257100791359E-2</v>
      </c>
      <c r="I73">
        <v>0</v>
      </c>
      <c r="J73">
        <v>9.5086191031225082E-4</v>
      </c>
      <c r="K73">
        <v>4.4475799030734313E-3</v>
      </c>
      <c r="L73">
        <v>4.7849825164100364E-3</v>
      </c>
      <c r="M73">
        <v>1.119563216980553E-2</v>
      </c>
      <c r="N73">
        <v>3.0519600024538369E-2</v>
      </c>
      <c r="O73">
        <v>1.318937488497638E-3</v>
      </c>
      <c r="P73">
        <v>9.907367646156677E-3</v>
      </c>
      <c r="Q73">
        <v>2.8249800625728481E-2</v>
      </c>
      <c r="R73">
        <v>2.6685479418440592E-3</v>
      </c>
      <c r="S73">
        <v>0</v>
      </c>
      <c r="T73">
        <v>0</v>
      </c>
      <c r="U73">
        <v>4.6929636218636904E-3</v>
      </c>
      <c r="V73">
        <v>8.6804490522053857E-3</v>
      </c>
      <c r="W73">
        <v>0</v>
      </c>
      <c r="X73">
        <v>1.349610453346421E-3</v>
      </c>
      <c r="Y73">
        <v>0</v>
      </c>
      <c r="Z73">
        <v>0</v>
      </c>
      <c r="AA73">
        <v>0</v>
      </c>
      <c r="AB73">
        <v>0</v>
      </c>
      <c r="AC73">
        <v>4.1101772897368261E-3</v>
      </c>
      <c r="AD73">
        <v>2.4569044843874611E-2</v>
      </c>
      <c r="AE73">
        <v>0</v>
      </c>
      <c r="AF73">
        <v>1.380283418195203E-3</v>
      </c>
      <c r="AG73">
        <v>2.0550886448684131E-3</v>
      </c>
      <c r="AH73">
        <v>1.6256671369854611E-3</v>
      </c>
      <c r="AI73">
        <v>0</v>
      </c>
      <c r="AJ73">
        <v>0</v>
      </c>
      <c r="AK73">
        <v>4.202196184283173E-3</v>
      </c>
      <c r="AL73">
        <v>2.7298938715416229E-3</v>
      </c>
      <c r="AM73">
        <v>0</v>
      </c>
      <c r="AN73">
        <v>2.0550886448684131E-3</v>
      </c>
      <c r="AO73">
        <v>7.4842034231028774E-3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1.300533709588369E-2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 s="3">
        <v>3</v>
      </c>
      <c r="CW73" s="1" t="s">
        <v>42</v>
      </c>
      <c r="CX73">
        <v>0</v>
      </c>
    </row>
    <row r="74" spans="1:102" ht="16" x14ac:dyDescent="0.2">
      <c r="A74" t="s">
        <v>212</v>
      </c>
      <c r="B74">
        <v>0</v>
      </c>
      <c r="C74">
        <v>0.62031410831092071</v>
      </c>
      <c r="D74">
        <v>8.2179499950194246E-2</v>
      </c>
      <c r="E74">
        <v>6.0231762791778727E-2</v>
      </c>
      <c r="F74">
        <v>3.7287910482451767E-2</v>
      </c>
      <c r="G74">
        <v>3.9911013713185242E-2</v>
      </c>
      <c r="H74">
        <v>1.268386625493907E-2</v>
      </c>
      <c r="I74">
        <v>0</v>
      </c>
      <c r="J74">
        <v>5.5450410067403796E-3</v>
      </c>
      <c r="K74">
        <v>5.9102832287412426E-3</v>
      </c>
      <c r="L74">
        <v>7.7364943387455594E-3</v>
      </c>
      <c r="M74">
        <v>6.7071753494703989E-3</v>
      </c>
      <c r="N74">
        <v>3.0315104426071649E-2</v>
      </c>
      <c r="O74">
        <v>0</v>
      </c>
      <c r="P74">
        <v>1.025998605438789E-2</v>
      </c>
      <c r="Q74">
        <v>3.068034664807252E-2</v>
      </c>
      <c r="R74">
        <v>2.8223262609157621E-3</v>
      </c>
      <c r="S74">
        <v>0</v>
      </c>
      <c r="T74">
        <v>0</v>
      </c>
      <c r="U74">
        <v>7.4708636318358401E-3</v>
      </c>
      <c r="V74">
        <v>3.3203838363714852E-3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4.9141680778297973E-3</v>
      </c>
      <c r="AD74">
        <v>4.1504797954643553E-3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3.818441411827207E-3</v>
      </c>
      <c r="AM74">
        <v>6.9728060563801174E-4</v>
      </c>
      <c r="AN74">
        <v>1.062522827638875E-3</v>
      </c>
      <c r="AO74">
        <v>6.0098947438323872E-3</v>
      </c>
      <c r="AP74">
        <v>0</v>
      </c>
      <c r="AQ74">
        <v>0</v>
      </c>
      <c r="AR74">
        <v>1.9258226250954611E-3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1.6933957565494571E-3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7.3048444400172655E-4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3.6524222200086327E-4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 s="3">
        <v>3</v>
      </c>
      <c r="CW74" s="1" t="s">
        <v>45</v>
      </c>
      <c r="CX74">
        <v>0</v>
      </c>
    </row>
    <row r="75" spans="1:102" ht="16" x14ac:dyDescent="0.2">
      <c r="A75" t="s">
        <v>212</v>
      </c>
      <c r="B75">
        <v>5.8922558922558923E-3</v>
      </c>
      <c r="C75">
        <v>0.45462197734925008</v>
      </c>
      <c r="D75">
        <v>0.12855831037649221</v>
      </c>
      <c r="E75">
        <v>0.13368533823079279</v>
      </c>
      <c r="F75">
        <v>4.50719314355678E-2</v>
      </c>
      <c r="G75">
        <v>6.3666972757881857E-2</v>
      </c>
      <c r="H75">
        <v>1.790633608815427E-2</v>
      </c>
      <c r="I75">
        <v>2.2191613100704011E-3</v>
      </c>
      <c r="J75">
        <v>2.6017753290480559E-3</v>
      </c>
      <c r="K75">
        <v>1.1631466176920719E-2</v>
      </c>
      <c r="L75">
        <v>1.7064585246403429E-2</v>
      </c>
      <c r="M75">
        <v>8.1879400061218247E-3</v>
      </c>
      <c r="N75">
        <v>2.0967248239975509E-2</v>
      </c>
      <c r="O75">
        <v>0</v>
      </c>
      <c r="P75">
        <v>7.8818487909396995E-3</v>
      </c>
      <c r="Q75">
        <v>1.3468013468013469E-2</v>
      </c>
      <c r="R75">
        <v>7.8053259871441686E-3</v>
      </c>
      <c r="S75">
        <v>0</v>
      </c>
      <c r="T75">
        <v>0</v>
      </c>
      <c r="U75">
        <v>5.8157330884603606E-3</v>
      </c>
      <c r="V75">
        <v>3.0609121518212429E-3</v>
      </c>
      <c r="W75">
        <v>0</v>
      </c>
      <c r="X75">
        <v>0</v>
      </c>
      <c r="Y75">
        <v>3.5965717783899599E-3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1.239669421487603E-2</v>
      </c>
      <c r="AM75">
        <v>0</v>
      </c>
      <c r="AN75">
        <v>2.9078665442301812E-3</v>
      </c>
      <c r="AO75">
        <v>5.5096418732782371E-3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8.4940312213039482E-3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1.4539332721150899E-3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5.3565962656871753E-3</v>
      </c>
      <c r="BQ75">
        <v>0</v>
      </c>
      <c r="BR75">
        <v>0</v>
      </c>
      <c r="BS75">
        <v>0</v>
      </c>
      <c r="BT75">
        <v>1.6069788797061519E-3</v>
      </c>
      <c r="BU75">
        <v>0</v>
      </c>
      <c r="BV75">
        <v>0</v>
      </c>
      <c r="BW75">
        <v>0</v>
      </c>
      <c r="BX75">
        <v>0</v>
      </c>
      <c r="BY75">
        <v>2.1426385062748702E-3</v>
      </c>
      <c r="BZ75">
        <v>0</v>
      </c>
      <c r="CA75">
        <v>0</v>
      </c>
      <c r="CB75">
        <v>0</v>
      </c>
      <c r="CC75">
        <v>2.831343740434649E-3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1.300887664524028E-3</v>
      </c>
      <c r="CQ75">
        <v>0</v>
      </c>
      <c r="CR75">
        <v>0</v>
      </c>
      <c r="CS75">
        <v>0</v>
      </c>
      <c r="CT75">
        <v>0</v>
      </c>
      <c r="CU75">
        <v>0</v>
      </c>
      <c r="CV75" s="3">
        <v>3</v>
      </c>
      <c r="CW75" s="1" t="s">
        <v>47</v>
      </c>
      <c r="CX75">
        <v>0</v>
      </c>
    </row>
    <row r="76" spans="1:102" ht="16" x14ac:dyDescent="0.2">
      <c r="A76" t="s">
        <v>212</v>
      </c>
      <c r="B76">
        <v>2.4969923806977681E-2</v>
      </c>
      <c r="C76">
        <v>0.58524261462371341</v>
      </c>
      <c r="D76">
        <v>2.1868734126453682E-2</v>
      </c>
      <c r="E76">
        <v>2.908702045181125E-2</v>
      </c>
      <c r="F76">
        <v>0.16436305306777171</v>
      </c>
      <c r="G76">
        <v>1.6040636278572381E-2</v>
      </c>
      <c r="H76">
        <v>1.5800026734393801E-2</v>
      </c>
      <c r="I76">
        <v>0</v>
      </c>
      <c r="J76">
        <v>5.1196364122443522E-2</v>
      </c>
      <c r="K76">
        <v>4.5181125517978881E-3</v>
      </c>
      <c r="L76">
        <v>7.2182863253575727E-4</v>
      </c>
      <c r="M76">
        <v>5.2666755781312653E-3</v>
      </c>
      <c r="N76">
        <v>0</v>
      </c>
      <c r="O76">
        <v>0</v>
      </c>
      <c r="P76">
        <v>2.8338457425477882E-3</v>
      </c>
      <c r="Q76">
        <v>7.2717551129528133E-3</v>
      </c>
      <c r="R76">
        <v>1.604063627857238E-3</v>
      </c>
      <c r="S76">
        <v>0</v>
      </c>
      <c r="T76">
        <v>0</v>
      </c>
      <c r="U76">
        <v>2.005079534821548E-3</v>
      </c>
      <c r="V76">
        <v>1.7216949605667688E-2</v>
      </c>
      <c r="W76">
        <v>0</v>
      </c>
      <c r="X76">
        <v>0</v>
      </c>
      <c r="Y76">
        <v>0</v>
      </c>
      <c r="Z76">
        <v>0</v>
      </c>
      <c r="AA76">
        <v>0</v>
      </c>
      <c r="AB76">
        <v>4.0368934634407161E-3</v>
      </c>
      <c r="AC76">
        <v>0</v>
      </c>
      <c r="AD76">
        <v>2.3472797754310919E-2</v>
      </c>
      <c r="AE76">
        <v>0</v>
      </c>
      <c r="AF76">
        <v>0</v>
      </c>
      <c r="AG76">
        <v>2.2456890790001341E-3</v>
      </c>
      <c r="AH76">
        <v>0</v>
      </c>
      <c r="AI76">
        <v>0</v>
      </c>
      <c r="AJ76">
        <v>4.0368934634407161E-3</v>
      </c>
      <c r="AK76">
        <v>0</v>
      </c>
      <c r="AL76">
        <v>1.443657265071515E-3</v>
      </c>
      <c r="AM76">
        <v>0</v>
      </c>
      <c r="AN76">
        <v>0</v>
      </c>
      <c r="AO76">
        <v>1.203047720892929E-3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1.764469990642962E-3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 s="3">
        <v>3</v>
      </c>
      <c r="CW76" s="1" t="s">
        <v>49</v>
      </c>
      <c r="CX76">
        <v>0</v>
      </c>
    </row>
    <row r="77" spans="1:102" ht="16" x14ac:dyDescent="0.2">
      <c r="A77" t="s">
        <v>212</v>
      </c>
      <c r="B77">
        <v>7.5734333276518379E-2</v>
      </c>
      <c r="C77">
        <v>0.3100392023180501</v>
      </c>
      <c r="D77">
        <v>3.9600022725981482E-2</v>
      </c>
      <c r="E77">
        <v>4.3179364808817677E-2</v>
      </c>
      <c r="F77">
        <v>1.568092722004431E-2</v>
      </c>
      <c r="G77">
        <v>2.76688824498608E-2</v>
      </c>
      <c r="H77">
        <v>5.7439918186466668E-2</v>
      </c>
      <c r="I77">
        <v>4.8292710641440828E-3</v>
      </c>
      <c r="J77">
        <v>0.20453383330492589</v>
      </c>
      <c r="K77">
        <v>8.5222430543719103E-3</v>
      </c>
      <c r="L77">
        <v>1.8067155275268448E-2</v>
      </c>
      <c r="M77">
        <v>1.5340037497869439E-2</v>
      </c>
      <c r="N77">
        <v>1.7896710414181009E-2</v>
      </c>
      <c r="O77">
        <v>5.9655701380603374E-3</v>
      </c>
      <c r="P77">
        <v>4.488381341969206E-3</v>
      </c>
      <c r="Q77">
        <v>3.6929719902278279E-3</v>
      </c>
      <c r="R77">
        <v>1.9317084256576329E-3</v>
      </c>
      <c r="S77">
        <v>1.193114027612067E-3</v>
      </c>
      <c r="T77">
        <v>4.431566388273394E-3</v>
      </c>
      <c r="U77">
        <v>1.590818703482757E-3</v>
      </c>
      <c r="V77">
        <v>1.761263564570195E-3</v>
      </c>
      <c r="W77">
        <v>0</v>
      </c>
      <c r="X77">
        <v>4.7724561104482699E-3</v>
      </c>
      <c r="Y77">
        <v>0</v>
      </c>
      <c r="Z77">
        <v>0</v>
      </c>
      <c r="AA77">
        <v>1.9317084256576329E-3</v>
      </c>
      <c r="AB77">
        <v>5.6246804158854606E-3</v>
      </c>
      <c r="AC77">
        <v>0</v>
      </c>
      <c r="AD77">
        <v>1.4771887960911311E-3</v>
      </c>
      <c r="AE77">
        <v>0</v>
      </c>
      <c r="AF77">
        <v>1.0567581387421169E-2</v>
      </c>
      <c r="AG77">
        <v>1.6476336571785699E-3</v>
      </c>
      <c r="AH77">
        <v>0</v>
      </c>
      <c r="AI77">
        <v>0</v>
      </c>
      <c r="AJ77">
        <v>1.613544684961082E-2</v>
      </c>
      <c r="AK77">
        <v>8.8631327765467879E-3</v>
      </c>
      <c r="AL77">
        <v>3.6361570365320149E-3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1.1874325322424859E-2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8.0677234248054085E-3</v>
      </c>
      <c r="BD77">
        <v>5.9655701380603374E-3</v>
      </c>
      <c r="BE77">
        <v>0</v>
      </c>
      <c r="BF77">
        <v>8.6926879154593482E-3</v>
      </c>
      <c r="BG77">
        <v>0</v>
      </c>
      <c r="BH77">
        <v>0</v>
      </c>
      <c r="BI77">
        <v>6.5905346287142771E-3</v>
      </c>
      <c r="BJ77">
        <v>1.090847110959605E-2</v>
      </c>
      <c r="BK77">
        <v>8.6358729617635362E-3</v>
      </c>
      <c r="BL77">
        <v>0</v>
      </c>
      <c r="BM77">
        <v>0</v>
      </c>
      <c r="BN77">
        <v>0</v>
      </c>
      <c r="BO77">
        <v>0</v>
      </c>
      <c r="BP77">
        <v>1.136299073916255E-3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1.6476336571785699E-3</v>
      </c>
      <c r="BX77">
        <v>2.329413101528322E-3</v>
      </c>
      <c r="BY77">
        <v>0</v>
      </c>
      <c r="BZ77">
        <v>0</v>
      </c>
      <c r="CA77">
        <v>1.079484120220442E-3</v>
      </c>
      <c r="CB77">
        <v>0</v>
      </c>
      <c r="CC77">
        <v>0</v>
      </c>
      <c r="CD77">
        <v>0</v>
      </c>
      <c r="CE77">
        <v>0</v>
      </c>
      <c r="CF77">
        <v>2.1021532867450711E-3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1.534003749786944E-3</v>
      </c>
      <c r="CN77">
        <v>0</v>
      </c>
      <c r="CO77">
        <v>1.3635588886995061E-3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 s="3">
        <v>3</v>
      </c>
      <c r="CW77" s="1" t="s">
        <v>51</v>
      </c>
      <c r="CX77">
        <v>0</v>
      </c>
    </row>
    <row r="78" spans="1:102" ht="16" x14ac:dyDescent="0.2">
      <c r="A78" t="s">
        <v>212</v>
      </c>
      <c r="B78">
        <v>5.443154975865256E-2</v>
      </c>
      <c r="C78">
        <v>0.34148094895758452</v>
      </c>
      <c r="D78">
        <v>6.38800451884564E-2</v>
      </c>
      <c r="E78">
        <v>2.716442436068604E-2</v>
      </c>
      <c r="F78">
        <v>7.1017767279449515E-2</v>
      </c>
      <c r="G78">
        <v>1.5405155592071481E-2</v>
      </c>
      <c r="H78">
        <v>1.6586217520796961E-2</v>
      </c>
      <c r="I78">
        <v>1.232412447365718E-3</v>
      </c>
      <c r="J78">
        <v>0.11220088322892061</v>
      </c>
      <c r="K78">
        <v>3.491835267536202E-3</v>
      </c>
      <c r="L78">
        <v>6.4188148300297829E-3</v>
      </c>
      <c r="M78">
        <v>6.1107117181883538E-3</v>
      </c>
      <c r="N78">
        <v>6.3161137927493071E-3</v>
      </c>
      <c r="O78">
        <v>9.7155181267330804E-2</v>
      </c>
      <c r="P78">
        <v>3.2864331929752491E-3</v>
      </c>
      <c r="Q78">
        <v>1.745917633768101E-3</v>
      </c>
      <c r="R78">
        <v>2.9783300811338201E-3</v>
      </c>
      <c r="S78">
        <v>0</v>
      </c>
      <c r="T78">
        <v>1.283762966005957E-3</v>
      </c>
      <c r="U78">
        <v>9.243093355242888E-4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1.935914552736983E-2</v>
      </c>
      <c r="AC78">
        <v>9.7565985416452701E-4</v>
      </c>
      <c r="AD78">
        <v>3.2761630892472013E-2</v>
      </c>
      <c r="AE78">
        <v>0</v>
      </c>
      <c r="AF78">
        <v>1.5405155592071481E-2</v>
      </c>
      <c r="AG78">
        <v>0</v>
      </c>
      <c r="AH78">
        <v>0</v>
      </c>
      <c r="AI78">
        <v>1.119441306357194E-2</v>
      </c>
      <c r="AJ78">
        <v>1.848618671048578E-3</v>
      </c>
      <c r="AK78">
        <v>1.9564547601930781E-2</v>
      </c>
      <c r="AL78">
        <v>4.0053404539385851E-3</v>
      </c>
      <c r="AM78">
        <v>0</v>
      </c>
      <c r="AN78">
        <v>0</v>
      </c>
      <c r="AO78">
        <v>2.5675259320119141E-4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5.8539591249871627E-3</v>
      </c>
      <c r="AX78">
        <v>3.1323816370545342E-3</v>
      </c>
      <c r="AY78">
        <v>0</v>
      </c>
      <c r="AZ78">
        <v>0</v>
      </c>
      <c r="BA78">
        <v>0</v>
      </c>
      <c r="BB78">
        <v>0</v>
      </c>
      <c r="BC78">
        <v>9.8079490602855091E-3</v>
      </c>
      <c r="BD78">
        <v>0</v>
      </c>
      <c r="BE78">
        <v>0</v>
      </c>
      <c r="BF78">
        <v>1.5405155592071481E-2</v>
      </c>
      <c r="BG78">
        <v>0</v>
      </c>
      <c r="BH78">
        <v>0</v>
      </c>
      <c r="BI78">
        <v>1.7972681524083391E-3</v>
      </c>
      <c r="BJ78">
        <v>2.310773338810722E-3</v>
      </c>
      <c r="BK78">
        <v>8.0106809078771702E-3</v>
      </c>
      <c r="BL78">
        <v>0</v>
      </c>
      <c r="BM78">
        <v>0</v>
      </c>
      <c r="BN78">
        <v>0</v>
      </c>
      <c r="BO78">
        <v>0</v>
      </c>
      <c r="BP78">
        <v>1.1297114100852421E-3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1.591866077847386E-3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 s="3">
        <v>3</v>
      </c>
      <c r="CW78" s="1" t="s">
        <v>53</v>
      </c>
      <c r="CX78">
        <v>0</v>
      </c>
    </row>
    <row r="79" spans="1:102" ht="16" x14ac:dyDescent="0.2">
      <c r="A79" t="s">
        <v>212</v>
      </c>
      <c r="B79">
        <v>5.6545214914331876E-3</v>
      </c>
      <c r="C79">
        <v>0.1742910590536117</v>
      </c>
      <c r="D79">
        <v>5.6821563709025982E-2</v>
      </c>
      <c r="E79">
        <v>7.4082734577611498E-2</v>
      </c>
      <c r="F79">
        <v>5.4695803749840573E-2</v>
      </c>
      <c r="G79">
        <v>4.0134348029420508E-2</v>
      </c>
      <c r="H79">
        <v>7.8355512095574162E-2</v>
      </c>
      <c r="I79">
        <v>1.2329407763275371E-3</v>
      </c>
      <c r="J79">
        <v>0.1548190978274733</v>
      </c>
      <c r="K79">
        <v>4.570383912248629E-3</v>
      </c>
      <c r="L79">
        <v>3.2524127375536758E-3</v>
      </c>
      <c r="M79">
        <v>7.9928574465371362E-3</v>
      </c>
      <c r="N79">
        <v>2.4658815526550741E-3</v>
      </c>
      <c r="O79">
        <v>2.6359423493899068E-3</v>
      </c>
      <c r="P79">
        <v>9.4171166191913611E-3</v>
      </c>
      <c r="Q79">
        <v>5.7395518898006037E-3</v>
      </c>
      <c r="R79">
        <v>2.9760639428595718E-3</v>
      </c>
      <c r="S79">
        <v>0</v>
      </c>
      <c r="T79">
        <v>0.10269546362824709</v>
      </c>
      <c r="U79">
        <v>9.8210110114365888E-3</v>
      </c>
      <c r="V79">
        <v>2.4021087538795118E-3</v>
      </c>
      <c r="W79">
        <v>5.1485906211470603E-2</v>
      </c>
      <c r="X79">
        <v>2.0832447600017011E-3</v>
      </c>
      <c r="Y79">
        <v>3.0610943412269888E-3</v>
      </c>
      <c r="Z79">
        <v>0</v>
      </c>
      <c r="AA79">
        <v>3.4479826537987333E-2</v>
      </c>
      <c r="AB79">
        <v>0</v>
      </c>
      <c r="AC79">
        <v>2.7422303473491772E-3</v>
      </c>
      <c r="AD79">
        <v>1.579439649674759E-2</v>
      </c>
      <c r="AE79">
        <v>0</v>
      </c>
      <c r="AF79">
        <v>1.687853407593215E-2</v>
      </c>
      <c r="AG79">
        <v>8.2904638408230942E-4</v>
      </c>
      <c r="AH79">
        <v>0</v>
      </c>
      <c r="AI79">
        <v>0</v>
      </c>
      <c r="AJ79">
        <v>1.207431656817312E-2</v>
      </c>
      <c r="AK79">
        <v>0</v>
      </c>
      <c r="AL79">
        <v>3.039836741635135E-3</v>
      </c>
      <c r="AM79">
        <v>3.6137919306151951E-4</v>
      </c>
      <c r="AN79">
        <v>8.9281918285787174E-4</v>
      </c>
      <c r="AO79">
        <v>1.4880319714297859E-3</v>
      </c>
      <c r="AP79">
        <v>0</v>
      </c>
      <c r="AQ79">
        <v>0</v>
      </c>
      <c r="AR79">
        <v>5.3143998979635217E-4</v>
      </c>
      <c r="AS79">
        <v>6.8024318693933076E-3</v>
      </c>
      <c r="AT79">
        <v>0</v>
      </c>
      <c r="AU79">
        <v>0</v>
      </c>
      <c r="AV79">
        <v>1.5262956506951241E-2</v>
      </c>
      <c r="AW79">
        <v>1.2499468560010199E-2</v>
      </c>
      <c r="AX79">
        <v>0</v>
      </c>
      <c r="AY79">
        <v>3.1886399387781128E-4</v>
      </c>
      <c r="AZ79">
        <v>0</v>
      </c>
      <c r="BA79">
        <v>2.6359423493899068E-3</v>
      </c>
      <c r="BB79">
        <v>5.6545214914331876E-3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2.954806343267718E-3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 s="3">
        <v>1</v>
      </c>
      <c r="CW79" s="1" t="s">
        <v>55</v>
      </c>
      <c r="CX79">
        <v>0</v>
      </c>
    </row>
    <row r="80" spans="1:102" ht="16" x14ac:dyDescent="0.2">
      <c r="A80" t="s">
        <v>212</v>
      </c>
      <c r="B80">
        <v>0</v>
      </c>
      <c r="C80">
        <v>0.82977771147247503</v>
      </c>
      <c r="D80">
        <v>2.1990153662539161E-2</v>
      </c>
      <c r="E80">
        <v>2.71520214829181E-2</v>
      </c>
      <c r="F80">
        <v>2.0110398329106369E-2</v>
      </c>
      <c r="G80">
        <v>1.7812919588244071E-2</v>
      </c>
      <c r="H80">
        <v>0</v>
      </c>
      <c r="I80">
        <v>0</v>
      </c>
      <c r="J80">
        <v>6.325525883932568E-3</v>
      </c>
      <c r="K80">
        <v>2.267641354617335E-3</v>
      </c>
      <c r="L80">
        <v>7.1609726987915861E-3</v>
      </c>
      <c r="M80">
        <v>2.8047143070267051E-3</v>
      </c>
      <c r="N80">
        <v>1.1785767566761149E-2</v>
      </c>
      <c r="O80">
        <v>8.0560942861405342E-4</v>
      </c>
      <c r="P80">
        <v>3.580486349395793E-3</v>
      </c>
      <c r="Q80">
        <v>2.17812919588244E-3</v>
      </c>
      <c r="R80">
        <v>1.4023571535133519E-3</v>
      </c>
      <c r="S80">
        <v>0</v>
      </c>
      <c r="T80">
        <v>0</v>
      </c>
      <c r="U80">
        <v>3.1030881694763539E-3</v>
      </c>
      <c r="V80">
        <v>2.3571535133522299E-3</v>
      </c>
      <c r="W80">
        <v>0</v>
      </c>
      <c r="X80">
        <v>4.923168730419215E-3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4.3264210055199174E-3</v>
      </c>
      <c r="AE80">
        <v>0</v>
      </c>
      <c r="AF80">
        <v>0</v>
      </c>
      <c r="AG80">
        <v>1.760405788452931E-3</v>
      </c>
      <c r="AH80">
        <v>0</v>
      </c>
      <c r="AI80">
        <v>0</v>
      </c>
      <c r="AJ80">
        <v>0</v>
      </c>
      <c r="AK80">
        <v>5.4602416828285838E-3</v>
      </c>
      <c r="AL80">
        <v>5.2513799791138304E-3</v>
      </c>
      <c r="AM80">
        <v>0</v>
      </c>
      <c r="AN80">
        <v>0</v>
      </c>
      <c r="AO80">
        <v>6.5642249738922869E-4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2.2079665821274062E-3</v>
      </c>
      <c r="BD80">
        <v>1.163658063553633E-3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1.760405788452931E-3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 s="3">
        <v>3</v>
      </c>
      <c r="CW80" s="1" t="s">
        <v>56</v>
      </c>
      <c r="CX80">
        <v>0</v>
      </c>
    </row>
    <row r="81" spans="1:102" ht="16" x14ac:dyDescent="0.2">
      <c r="A81" t="s">
        <v>212</v>
      </c>
      <c r="B81">
        <v>9.276772043591822E-3</v>
      </c>
      <c r="C81">
        <v>3.6776847098381818E-2</v>
      </c>
      <c r="D81">
        <v>0.1480981116214837</v>
      </c>
      <c r="E81">
        <v>0.15230117986129871</v>
      </c>
      <c r="F81">
        <v>0.1171455162268456</v>
      </c>
      <c r="G81">
        <v>0.1057972319793449</v>
      </c>
      <c r="H81">
        <v>2.128553844306344E-2</v>
      </c>
      <c r="I81">
        <v>2.311687531898286E-3</v>
      </c>
      <c r="J81">
        <v>0.20492959860698309</v>
      </c>
      <c r="K81">
        <v>1.3960190939385751E-2</v>
      </c>
      <c r="L81">
        <v>4.4402413762046303E-2</v>
      </c>
      <c r="M81">
        <v>2.4257708126932662E-2</v>
      </c>
      <c r="N81">
        <v>5.8242517037437316E-3</v>
      </c>
      <c r="O81">
        <v>3.212345011858657E-3</v>
      </c>
      <c r="P81">
        <v>2.212615209102645E-2</v>
      </c>
      <c r="Q81">
        <v>6.6348434357080656E-3</v>
      </c>
      <c r="R81">
        <v>1.119817466750728E-2</v>
      </c>
      <c r="S81">
        <v>0</v>
      </c>
      <c r="T81">
        <v>0</v>
      </c>
      <c r="U81">
        <v>2.221621783902249E-2</v>
      </c>
      <c r="V81">
        <v>6.3946681077186344E-3</v>
      </c>
      <c r="W81">
        <v>0</v>
      </c>
      <c r="X81">
        <v>0</v>
      </c>
      <c r="Y81">
        <v>1.368999369539764E-2</v>
      </c>
      <c r="Z81">
        <v>0</v>
      </c>
      <c r="AA81">
        <v>0</v>
      </c>
      <c r="AB81">
        <v>0</v>
      </c>
      <c r="AC81">
        <v>0</v>
      </c>
      <c r="AD81">
        <v>1.5911615479299889E-3</v>
      </c>
      <c r="AE81">
        <v>0</v>
      </c>
      <c r="AF81">
        <v>0</v>
      </c>
      <c r="AG81">
        <v>1.2308985559458399E-3</v>
      </c>
      <c r="AH81">
        <v>0</v>
      </c>
      <c r="AI81">
        <v>0</v>
      </c>
      <c r="AJ81">
        <v>3.1823230958599779E-3</v>
      </c>
      <c r="AK81">
        <v>4.2931339878111022E-3</v>
      </c>
      <c r="AL81">
        <v>1.771293043922063E-3</v>
      </c>
      <c r="AM81">
        <v>8.1059173196433392E-4</v>
      </c>
      <c r="AN81">
        <v>7.0251283436908946E-3</v>
      </c>
      <c r="AO81">
        <v>0</v>
      </c>
      <c r="AP81">
        <v>1.8013149599207419E-4</v>
      </c>
      <c r="AQ81">
        <v>0</v>
      </c>
      <c r="AR81">
        <v>1.1708547239484819E-3</v>
      </c>
      <c r="AS81">
        <v>1.891380707916779E-3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8.4061364796301304E-4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 s="3">
        <v>4</v>
      </c>
      <c r="CW81" s="1" t="s">
        <v>58</v>
      </c>
      <c r="CX81">
        <v>0</v>
      </c>
    </row>
    <row r="82" spans="1:102" ht="16" x14ac:dyDescent="0.2">
      <c r="A82" t="s">
        <v>212</v>
      </c>
      <c r="B82">
        <v>4.796243501593158E-3</v>
      </c>
      <c r="C82">
        <v>4.3769914472580919E-2</v>
      </c>
      <c r="D82">
        <v>0.13010229750125779</v>
      </c>
      <c r="E82">
        <v>0.14616803622337751</v>
      </c>
      <c r="F82">
        <v>9.9044105316116057E-2</v>
      </c>
      <c r="G82">
        <v>7.365420090558443E-2</v>
      </c>
      <c r="H82">
        <v>2.2706691262787189E-2</v>
      </c>
      <c r="I82">
        <v>0</v>
      </c>
      <c r="J82">
        <v>0.28442059366090888</v>
      </c>
      <c r="K82">
        <v>7.2446754989099454E-3</v>
      </c>
      <c r="L82">
        <v>4.9706523561965463E-2</v>
      </c>
      <c r="M82">
        <v>1.3080664095254071E-2</v>
      </c>
      <c r="N82">
        <v>4.5279221868187152E-3</v>
      </c>
      <c r="O82">
        <v>8.3850410867013247E-4</v>
      </c>
      <c r="P82">
        <v>2.40818380010062E-2</v>
      </c>
      <c r="Q82">
        <v>5.2322656381016269E-3</v>
      </c>
      <c r="R82">
        <v>6.3390910615462011E-3</v>
      </c>
      <c r="S82">
        <v>0</v>
      </c>
      <c r="T82">
        <v>0</v>
      </c>
      <c r="U82">
        <v>2.337749454972329E-2</v>
      </c>
      <c r="V82">
        <v>5.9701492537313433E-3</v>
      </c>
      <c r="W82">
        <v>0</v>
      </c>
      <c r="X82">
        <v>0</v>
      </c>
      <c r="Y82">
        <v>1.2577561630051991E-2</v>
      </c>
      <c r="Z82">
        <v>0</v>
      </c>
      <c r="AA82">
        <v>1.7440885460338761E-3</v>
      </c>
      <c r="AB82">
        <v>0</v>
      </c>
      <c r="AC82">
        <v>0</v>
      </c>
      <c r="AD82">
        <v>5.399966459835653E-3</v>
      </c>
      <c r="AE82">
        <v>0</v>
      </c>
      <c r="AF82">
        <v>0</v>
      </c>
      <c r="AG82">
        <v>1.64346805299346E-3</v>
      </c>
      <c r="AH82">
        <v>0</v>
      </c>
      <c r="AI82">
        <v>0</v>
      </c>
      <c r="AJ82">
        <v>0</v>
      </c>
      <c r="AK82">
        <v>5.2658058024484316E-3</v>
      </c>
      <c r="AL82">
        <v>1.9453295321147071E-3</v>
      </c>
      <c r="AM82">
        <v>2.8509139694784498E-3</v>
      </c>
      <c r="AN82">
        <v>9.1229247023310416E-3</v>
      </c>
      <c r="AO82">
        <v>0</v>
      </c>
      <c r="AP82">
        <v>0</v>
      </c>
      <c r="AQ82">
        <v>0</v>
      </c>
      <c r="AR82">
        <v>2.951534462518867E-3</v>
      </c>
      <c r="AS82">
        <v>2.180110682542345E-3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 s="3">
        <v>4</v>
      </c>
      <c r="CW82" s="1" t="s">
        <v>60</v>
      </c>
      <c r="CX82">
        <v>0</v>
      </c>
    </row>
    <row r="83" spans="1:102" ht="16" x14ac:dyDescent="0.2">
      <c r="A83" t="s">
        <v>212</v>
      </c>
      <c r="B83">
        <v>7.2829912534411274E-3</v>
      </c>
      <c r="C83">
        <v>9.0253336585705821E-2</v>
      </c>
      <c r="D83">
        <v>0.28529114541589712</v>
      </c>
      <c r="E83">
        <v>0.1192110673589574</v>
      </c>
      <c r="F83">
        <v>7.892811095236435E-2</v>
      </c>
      <c r="G83">
        <v>6.8927065546921282E-2</v>
      </c>
      <c r="H83">
        <v>1.9583928633655091E-2</v>
      </c>
      <c r="I83">
        <v>0</v>
      </c>
      <c r="J83">
        <v>0.1436038610307698</v>
      </c>
      <c r="K83">
        <v>3.902846987489981E-3</v>
      </c>
      <c r="L83">
        <v>5.2061191065268138E-2</v>
      </c>
      <c r="M83">
        <v>1.0523748126981911E-2</v>
      </c>
      <c r="N83">
        <v>5.4709551521064919E-3</v>
      </c>
      <c r="O83">
        <v>8.3632435446213895E-4</v>
      </c>
      <c r="P83">
        <v>1.7353730355089379E-2</v>
      </c>
      <c r="Q83">
        <v>4.9482524305676564E-3</v>
      </c>
      <c r="R83">
        <v>4.5300902533365857E-3</v>
      </c>
      <c r="S83">
        <v>0</v>
      </c>
      <c r="T83">
        <v>0</v>
      </c>
      <c r="U83">
        <v>2.7389622608635051E-2</v>
      </c>
      <c r="V83">
        <v>7.1087570129281796E-3</v>
      </c>
      <c r="W83">
        <v>0</v>
      </c>
      <c r="X83">
        <v>0</v>
      </c>
      <c r="Y83">
        <v>1.160400041816218E-2</v>
      </c>
      <c r="Z83">
        <v>0</v>
      </c>
      <c r="AA83">
        <v>1.007073910164826E-2</v>
      </c>
      <c r="AB83">
        <v>0</v>
      </c>
      <c r="AC83">
        <v>0</v>
      </c>
      <c r="AD83">
        <v>0</v>
      </c>
      <c r="AE83">
        <v>0</v>
      </c>
      <c r="AF83">
        <v>1.289333379795797E-3</v>
      </c>
      <c r="AG83">
        <v>8.3632435446213895E-4</v>
      </c>
      <c r="AH83">
        <v>0</v>
      </c>
      <c r="AI83">
        <v>0</v>
      </c>
      <c r="AJ83">
        <v>0</v>
      </c>
      <c r="AK83">
        <v>2.230198278565704E-3</v>
      </c>
      <c r="AL83">
        <v>2.6832073038993618E-3</v>
      </c>
      <c r="AM83">
        <v>0</v>
      </c>
      <c r="AN83">
        <v>1.299787434226574E-2</v>
      </c>
      <c r="AO83">
        <v>0</v>
      </c>
      <c r="AP83">
        <v>0</v>
      </c>
      <c r="AQ83">
        <v>0</v>
      </c>
      <c r="AR83">
        <v>1.219639683590619E-3</v>
      </c>
      <c r="AS83">
        <v>2.6135136076941841E-3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 s="3">
        <v>4</v>
      </c>
      <c r="CW83" s="1" t="s">
        <v>62</v>
      </c>
      <c r="CX83">
        <v>0</v>
      </c>
    </row>
    <row r="84" spans="1:102" ht="16" x14ac:dyDescent="0.2">
      <c r="A84" t="s">
        <v>212</v>
      </c>
      <c r="B84">
        <v>3.4006244783132901E-3</v>
      </c>
      <c r="C84">
        <v>4.5413794169474747E-2</v>
      </c>
      <c r="D84">
        <v>0.19293906699230221</v>
      </c>
      <c r="E84">
        <v>0.1412804896899249</v>
      </c>
      <c r="F84">
        <v>7.209323894024175E-2</v>
      </c>
      <c r="G84">
        <v>6.346801867251986E-2</v>
      </c>
      <c r="H84">
        <v>1.261322533774384E-2</v>
      </c>
      <c r="I84">
        <v>0</v>
      </c>
      <c r="J84">
        <v>0.13151142300677029</v>
      </c>
      <c r="K84">
        <v>4.6063004297152736E-3</v>
      </c>
      <c r="L84">
        <v>9.0796673570964853E-2</v>
      </c>
      <c r="M84">
        <v>7.2031409404272424E-3</v>
      </c>
      <c r="N84">
        <v>6.3684422048412518E-3</v>
      </c>
      <c r="O84">
        <v>3.9416329180449503E-2</v>
      </c>
      <c r="P84">
        <v>2.4113519028039699E-2</v>
      </c>
      <c r="Q84">
        <v>6.0902092929792564E-3</v>
      </c>
      <c r="R84">
        <v>6.5230160447645839E-3</v>
      </c>
      <c r="S84">
        <v>0</v>
      </c>
      <c r="T84">
        <v>0</v>
      </c>
      <c r="U84">
        <v>3.9230840572541503E-2</v>
      </c>
      <c r="V84">
        <v>1.2984202553559841E-2</v>
      </c>
      <c r="W84">
        <v>0</v>
      </c>
      <c r="X84">
        <v>0</v>
      </c>
      <c r="Y84">
        <v>1.8672519862738431E-2</v>
      </c>
      <c r="Z84">
        <v>0</v>
      </c>
      <c r="AA84">
        <v>2.7823291186199639E-4</v>
      </c>
      <c r="AB84">
        <v>0</v>
      </c>
      <c r="AC84">
        <v>0</v>
      </c>
      <c r="AD84">
        <v>0</v>
      </c>
      <c r="AE84">
        <v>0</v>
      </c>
      <c r="AF84">
        <v>4.4517265897919427E-2</v>
      </c>
      <c r="AG84">
        <v>1.112931647447986E-3</v>
      </c>
      <c r="AH84">
        <v>0</v>
      </c>
      <c r="AI84">
        <v>0</v>
      </c>
      <c r="AJ84">
        <v>0</v>
      </c>
      <c r="AK84">
        <v>3.1223915664512938E-3</v>
      </c>
      <c r="AL84">
        <v>1.2675054873713171E-3</v>
      </c>
      <c r="AM84">
        <v>3.400624478313291E-3</v>
      </c>
      <c r="AN84">
        <v>1.279871394565184E-2</v>
      </c>
      <c r="AO84">
        <v>5.2555105573932664E-4</v>
      </c>
      <c r="AP84">
        <v>0</v>
      </c>
      <c r="AQ84">
        <v>0</v>
      </c>
      <c r="AR84">
        <v>1.08201687946332E-3</v>
      </c>
      <c r="AS84">
        <v>9.8927257550932078E-4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1.236590719386651E-3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 s="3">
        <v>4</v>
      </c>
      <c r="CW84" s="1" t="s">
        <v>64</v>
      </c>
      <c r="CX84">
        <v>0</v>
      </c>
    </row>
    <row r="85" spans="1:102" ht="16" x14ac:dyDescent="0.2">
      <c r="A85" t="s">
        <v>212</v>
      </c>
      <c r="B85">
        <v>2.2388736139227119E-2</v>
      </c>
      <c r="C85">
        <v>0.19303864398585971</v>
      </c>
      <c r="D85">
        <v>8.5294739704504935E-2</v>
      </c>
      <c r="E85">
        <v>0.10396712692993321</v>
      </c>
      <c r="F85">
        <v>0.1907423633561954</v>
      </c>
      <c r="G85">
        <v>7.390397921261746E-2</v>
      </c>
      <c r="H85">
        <v>2.6860440523310269E-2</v>
      </c>
      <c r="I85">
        <v>1.9639242227392209E-3</v>
      </c>
      <c r="J85">
        <v>9.4298576910293988E-2</v>
      </c>
      <c r="K85">
        <v>1.072604767803729E-2</v>
      </c>
      <c r="L85">
        <v>4.9672175725896613E-2</v>
      </c>
      <c r="M85">
        <v>1.595310753240475E-2</v>
      </c>
      <c r="N85">
        <v>3.5954920385533429E-3</v>
      </c>
      <c r="O85">
        <v>9.8800495513188501E-3</v>
      </c>
      <c r="P85">
        <v>1.21461159621718E-2</v>
      </c>
      <c r="Q85">
        <v>4.4717043840831498E-3</v>
      </c>
      <c r="R85">
        <v>4.2602048524035411E-3</v>
      </c>
      <c r="S85">
        <v>0</v>
      </c>
      <c r="T85">
        <v>0</v>
      </c>
      <c r="U85">
        <v>1.522796628093181E-2</v>
      </c>
      <c r="V85">
        <v>4.7738465721968758E-3</v>
      </c>
      <c r="W85">
        <v>2.1149953167960839E-3</v>
      </c>
      <c r="X85">
        <v>0</v>
      </c>
      <c r="Y85">
        <v>7.221198295918059E-3</v>
      </c>
      <c r="Z85">
        <v>0</v>
      </c>
      <c r="AA85">
        <v>1.8370245037314561E-2</v>
      </c>
      <c r="AB85">
        <v>0</v>
      </c>
      <c r="AC85">
        <v>1.4200682841345139E-3</v>
      </c>
      <c r="AD85">
        <v>1.117926096020787E-3</v>
      </c>
      <c r="AE85">
        <v>0</v>
      </c>
      <c r="AF85">
        <v>1.6799105659123181E-2</v>
      </c>
      <c r="AG85">
        <v>4.8342750098196211E-4</v>
      </c>
      <c r="AH85">
        <v>0</v>
      </c>
      <c r="AI85">
        <v>0</v>
      </c>
      <c r="AJ85">
        <v>0</v>
      </c>
      <c r="AK85">
        <v>1.60135359700275E-3</v>
      </c>
      <c r="AL85">
        <v>1.389854065323141E-3</v>
      </c>
      <c r="AM85">
        <v>6.9492703266157063E-4</v>
      </c>
      <c r="AN85">
        <v>6.4960570444451164E-3</v>
      </c>
      <c r="AO85">
        <v>0</v>
      </c>
      <c r="AP85">
        <v>0</v>
      </c>
      <c r="AQ85">
        <v>0</v>
      </c>
      <c r="AR85">
        <v>9.5174789255823792E-3</v>
      </c>
      <c r="AS85">
        <v>1.782638909870985E-3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7.5535547028431581E-4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 s="3">
        <v>4</v>
      </c>
      <c r="CW85" s="1" t="s">
        <v>67</v>
      </c>
      <c r="CX85">
        <v>0</v>
      </c>
    </row>
    <row r="86" spans="1:102" ht="16" x14ac:dyDescent="0.2">
      <c r="A86" t="s">
        <v>212</v>
      </c>
      <c r="B86">
        <v>3.2171150520770501E-3</v>
      </c>
      <c r="C86">
        <v>8.9234728756987167E-2</v>
      </c>
      <c r="D86">
        <v>0.18389833916435441</v>
      </c>
      <c r="E86">
        <v>0.1479068645192424</v>
      </c>
      <c r="F86">
        <v>0.1146097237302449</v>
      </c>
      <c r="G86">
        <v>9.6352595809707647E-2</v>
      </c>
      <c r="H86">
        <v>2.4731571962842321E-2</v>
      </c>
      <c r="I86">
        <v>0</v>
      </c>
      <c r="J86">
        <v>4.5763461615796037E-2</v>
      </c>
      <c r="K86">
        <v>1.073712148630715E-2</v>
      </c>
      <c r="L86">
        <v>0.1102264044717899</v>
      </c>
      <c r="M86">
        <v>1.282824627015724E-2</v>
      </c>
      <c r="N86">
        <v>7.5602203723810673E-3</v>
      </c>
      <c r="O86">
        <v>1.6487714641894879E-3</v>
      </c>
      <c r="P86">
        <v>2.7667189447862631E-2</v>
      </c>
      <c r="Q86">
        <v>4.865886516266538E-3</v>
      </c>
      <c r="R86">
        <v>9.0079221458157395E-3</v>
      </c>
      <c r="S86">
        <v>0</v>
      </c>
      <c r="T86">
        <v>0</v>
      </c>
      <c r="U86">
        <v>3.4865484376885032E-2</v>
      </c>
      <c r="V86">
        <v>1.097840511521293E-2</v>
      </c>
      <c r="W86">
        <v>1.6085575260385251E-3</v>
      </c>
      <c r="X86">
        <v>0</v>
      </c>
      <c r="Y86">
        <v>2.0388466642538301E-2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8.2036433827964769E-3</v>
      </c>
      <c r="AG86">
        <v>1.729199340491414E-3</v>
      </c>
      <c r="AH86">
        <v>0</v>
      </c>
      <c r="AI86">
        <v>0</v>
      </c>
      <c r="AJ86">
        <v>0</v>
      </c>
      <c r="AK86">
        <v>2.2921944746048979E-3</v>
      </c>
      <c r="AL86">
        <v>1.568343587887562E-3</v>
      </c>
      <c r="AM86">
        <v>3.136687175775124E-3</v>
      </c>
      <c r="AN86">
        <v>1.3471669280572651E-2</v>
      </c>
      <c r="AO86">
        <v>0</v>
      </c>
      <c r="AP86">
        <v>0</v>
      </c>
      <c r="AQ86">
        <v>0</v>
      </c>
      <c r="AR86">
        <v>2.493264165359714E-3</v>
      </c>
      <c r="AS86">
        <v>1.8096272167933409E-3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1.1662042063779309E-3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 s="3">
        <v>4</v>
      </c>
      <c r="CW86" s="1" t="s">
        <v>69</v>
      </c>
      <c r="CX86">
        <v>0</v>
      </c>
    </row>
    <row r="87" spans="1:102" ht="16" x14ac:dyDescent="0.2">
      <c r="A87" t="s">
        <v>212</v>
      </c>
      <c r="B87">
        <v>3.2121783457281519E-2</v>
      </c>
      <c r="C87">
        <v>2.5243531999581022E-2</v>
      </c>
      <c r="D87">
        <v>0.17324814077720749</v>
      </c>
      <c r="E87">
        <v>0.1699661324674418</v>
      </c>
      <c r="F87">
        <v>8.0199713697147443E-2</v>
      </c>
      <c r="G87">
        <v>0.10369749659578931</v>
      </c>
      <c r="H87">
        <v>4.7449460563527807E-2</v>
      </c>
      <c r="I87">
        <v>1.0893474389860691E-2</v>
      </c>
      <c r="J87">
        <v>0.12831255891903209</v>
      </c>
      <c r="K87">
        <v>2.3777102754792081E-2</v>
      </c>
      <c r="L87">
        <v>9.0394888446632446E-2</v>
      </c>
      <c r="M87">
        <v>2.6919451136482669E-2</v>
      </c>
      <c r="N87">
        <v>0</v>
      </c>
      <c r="O87">
        <v>9.8809399113159464E-3</v>
      </c>
      <c r="P87">
        <v>1.1975838832443001E-2</v>
      </c>
      <c r="Q87">
        <v>5.0975873747425024E-3</v>
      </c>
      <c r="R87">
        <v>1.0020599839391081E-2</v>
      </c>
      <c r="S87">
        <v>0</v>
      </c>
      <c r="T87">
        <v>0</v>
      </c>
      <c r="U87">
        <v>8.2050207744143004E-3</v>
      </c>
      <c r="V87">
        <v>7.4019761879822628E-3</v>
      </c>
      <c r="W87">
        <v>0</v>
      </c>
      <c r="X87">
        <v>0</v>
      </c>
      <c r="Y87">
        <v>3.8406480220662688E-3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1.0474494605635281E-3</v>
      </c>
      <c r="AG87">
        <v>2.5837086693900348E-3</v>
      </c>
      <c r="AH87">
        <v>3.9803079501414054E-3</v>
      </c>
      <c r="AI87">
        <v>0</v>
      </c>
      <c r="AJ87">
        <v>0</v>
      </c>
      <c r="AK87">
        <v>1.2569393526762329E-3</v>
      </c>
      <c r="AL87">
        <v>0</v>
      </c>
      <c r="AM87">
        <v>6.6338465835690094E-4</v>
      </c>
      <c r="AN87">
        <v>3.4216682378408569E-3</v>
      </c>
      <c r="AO87">
        <v>0</v>
      </c>
      <c r="AP87">
        <v>0</v>
      </c>
      <c r="AQ87">
        <v>0</v>
      </c>
      <c r="AR87">
        <v>0</v>
      </c>
      <c r="AS87">
        <v>3.2121783457281518E-3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3.491498201878426E-4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2.5487936873712512E-3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 s="3">
        <v>4</v>
      </c>
      <c r="CW87" s="1" t="s">
        <v>71</v>
      </c>
      <c r="CX87">
        <v>0</v>
      </c>
    </row>
    <row r="88" spans="1:102" ht="16" x14ac:dyDescent="0.2">
      <c r="A88" t="s">
        <v>212</v>
      </c>
      <c r="B88">
        <v>0</v>
      </c>
      <c r="C88">
        <v>8.0090713774170444E-2</v>
      </c>
      <c r="D88">
        <v>0.44171242142118239</v>
      </c>
      <c r="E88">
        <v>0.1181268401368664</v>
      </c>
      <c r="F88">
        <v>8.7849128670327042E-2</v>
      </c>
      <c r="G88">
        <v>4.7783878411713207E-2</v>
      </c>
      <c r="H88">
        <v>1.460173470199729E-2</v>
      </c>
      <c r="I88">
        <v>0</v>
      </c>
      <c r="J88">
        <v>5.084745762711864E-2</v>
      </c>
      <c r="K88">
        <v>4.217394764064613E-3</v>
      </c>
      <c r="L88">
        <v>3.4415532744489538E-2</v>
      </c>
      <c r="M88">
        <v>1.1538155486591871E-2</v>
      </c>
      <c r="N88">
        <v>6.8433198058406933E-3</v>
      </c>
      <c r="O88">
        <v>1.1936022917163999E-3</v>
      </c>
      <c r="P88">
        <v>2.092782684809422E-2</v>
      </c>
      <c r="Q88">
        <v>6.5648126044402007E-3</v>
      </c>
      <c r="R88">
        <v>4.8539826529800274E-3</v>
      </c>
      <c r="S88">
        <v>0</v>
      </c>
      <c r="T88">
        <v>0</v>
      </c>
      <c r="U88">
        <v>1.392536007002467E-2</v>
      </c>
      <c r="V88">
        <v>4.2173947640646138E-3</v>
      </c>
      <c r="W88">
        <v>0</v>
      </c>
      <c r="X88">
        <v>0</v>
      </c>
      <c r="Y88">
        <v>1.5795336993713691E-2</v>
      </c>
      <c r="Z88">
        <v>0</v>
      </c>
      <c r="AA88">
        <v>0</v>
      </c>
      <c r="AB88">
        <v>0</v>
      </c>
      <c r="AC88">
        <v>0</v>
      </c>
      <c r="AD88">
        <v>2.5463515556616531E-3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5.052916368266094E-3</v>
      </c>
      <c r="AL88">
        <v>7.1616137502984007E-4</v>
      </c>
      <c r="AM88">
        <v>1.4721094931168929E-3</v>
      </c>
      <c r="AN88">
        <v>8.1164955836715205E-3</v>
      </c>
      <c r="AO88">
        <v>0</v>
      </c>
      <c r="AP88">
        <v>0</v>
      </c>
      <c r="AQ88">
        <v>0</v>
      </c>
      <c r="AR88">
        <v>5.2518500835521606E-3</v>
      </c>
      <c r="AS88">
        <v>6.7637463197262673E-3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 s="3">
        <v>4</v>
      </c>
      <c r="CW88" s="1" t="s">
        <v>73</v>
      </c>
      <c r="CX88">
        <v>0</v>
      </c>
    </row>
    <row r="89" spans="1:102" ht="16" x14ac:dyDescent="0.2">
      <c r="A89" t="s">
        <v>212</v>
      </c>
      <c r="B89">
        <v>0</v>
      </c>
      <c r="C89">
        <v>0.24222316917270351</v>
      </c>
      <c r="D89">
        <v>0.25211541973580082</v>
      </c>
      <c r="E89">
        <v>0.12704693492421021</v>
      </c>
      <c r="F89">
        <v>8.741705728374019E-2</v>
      </c>
      <c r="G89">
        <v>6.7175990746941014E-2</v>
      </c>
      <c r="H89">
        <v>1.156632373531381E-2</v>
      </c>
      <c r="I89">
        <v>0</v>
      </c>
      <c r="J89">
        <v>3.2477019540999567E-2</v>
      </c>
      <c r="K89">
        <v>5.6614110914957076E-3</v>
      </c>
      <c r="L89">
        <v>4.32824009253059E-2</v>
      </c>
      <c r="M89">
        <v>1.391002617641687E-2</v>
      </c>
      <c r="N89">
        <v>3.10464479211055E-3</v>
      </c>
      <c r="O89">
        <v>0</v>
      </c>
      <c r="P89">
        <v>1.88409326109454E-2</v>
      </c>
      <c r="Q89">
        <v>3.0437694040299509E-4</v>
      </c>
      <c r="R89">
        <v>9.0399951299689543E-3</v>
      </c>
      <c r="S89">
        <v>0</v>
      </c>
      <c r="T89">
        <v>0</v>
      </c>
      <c r="U89">
        <v>3.0133317099896511E-2</v>
      </c>
      <c r="V89">
        <v>6.9702319352285868E-3</v>
      </c>
      <c r="W89">
        <v>0</v>
      </c>
      <c r="X89">
        <v>0</v>
      </c>
      <c r="Y89">
        <v>4.4134656358434284E-3</v>
      </c>
      <c r="Z89">
        <v>0</v>
      </c>
      <c r="AA89">
        <v>3.013331709989651E-3</v>
      </c>
      <c r="AB89">
        <v>0</v>
      </c>
      <c r="AC89">
        <v>0</v>
      </c>
      <c r="AD89">
        <v>2.2219516649418639E-3</v>
      </c>
      <c r="AE89">
        <v>0</v>
      </c>
      <c r="AF89">
        <v>0</v>
      </c>
      <c r="AG89">
        <v>2.0393255007000672E-3</v>
      </c>
      <c r="AH89">
        <v>0</v>
      </c>
      <c r="AI89">
        <v>0</v>
      </c>
      <c r="AJ89">
        <v>0</v>
      </c>
      <c r="AK89">
        <v>1.004443903329884E-3</v>
      </c>
      <c r="AL89">
        <v>1.308820843732879E-3</v>
      </c>
      <c r="AM89">
        <v>4.8700310464479208E-4</v>
      </c>
      <c r="AN89">
        <v>8.2181773908808677E-3</v>
      </c>
      <c r="AO89">
        <v>3.0437694040299509E-4</v>
      </c>
      <c r="AP89">
        <v>0</v>
      </c>
      <c r="AQ89">
        <v>0</v>
      </c>
      <c r="AR89">
        <v>1.4153527728739269E-2</v>
      </c>
      <c r="AS89">
        <v>4.4743410239240274E-3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1.126194679491082E-3</v>
      </c>
      <c r="BD89">
        <v>5.7831618676569064E-4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 s="3">
        <v>4</v>
      </c>
      <c r="CW89" s="1" t="s">
        <v>75</v>
      </c>
      <c r="CX89">
        <v>0</v>
      </c>
    </row>
    <row r="90" spans="1:102" ht="16" x14ac:dyDescent="0.2">
      <c r="A90" t="s">
        <v>212</v>
      </c>
      <c r="B90">
        <v>2.329786288051694E-2</v>
      </c>
      <c r="C90">
        <v>0.1221803954115659</v>
      </c>
      <c r="D90">
        <v>6.1564454456531408E-2</v>
      </c>
      <c r="E90">
        <v>0.1014020215194001</v>
      </c>
      <c r="F90">
        <v>6.4528559148709128E-2</v>
      </c>
      <c r="G90">
        <v>4.0578593235913091E-2</v>
      </c>
      <c r="H90">
        <v>0.18312238788273999</v>
      </c>
      <c r="I90">
        <v>5.8096451966683461E-3</v>
      </c>
      <c r="J90">
        <v>0.1006609953463556</v>
      </c>
      <c r="K90">
        <v>7.7363132465838704E-3</v>
      </c>
      <c r="L90">
        <v>3.8236950529092692E-3</v>
      </c>
      <c r="M90">
        <v>2.0393040282182761E-2</v>
      </c>
      <c r="N90">
        <v>2.5787710821946232E-3</v>
      </c>
      <c r="O90">
        <v>3.5717461540741617E-2</v>
      </c>
      <c r="P90">
        <v>1.455375403859264E-2</v>
      </c>
      <c r="Q90">
        <v>6.3135429943385604E-3</v>
      </c>
      <c r="R90">
        <v>2.9048225983341731E-3</v>
      </c>
      <c r="S90">
        <v>0</v>
      </c>
      <c r="T90">
        <v>6.4973174852535787E-2</v>
      </c>
      <c r="U90">
        <v>1.46130361324362E-2</v>
      </c>
      <c r="V90">
        <v>4.3572338975012594E-3</v>
      </c>
      <c r="W90">
        <v>4.6536443667190321E-3</v>
      </c>
      <c r="X90">
        <v>9.396211874203397E-3</v>
      </c>
      <c r="Y90">
        <v>6.9360049796958834E-3</v>
      </c>
      <c r="Z90">
        <v>0</v>
      </c>
      <c r="AA90">
        <v>1.5680113821620181E-2</v>
      </c>
      <c r="AB90">
        <v>0</v>
      </c>
      <c r="AC90">
        <v>7.1138512612265456E-3</v>
      </c>
      <c r="AD90">
        <v>9.6036992026558386E-3</v>
      </c>
      <c r="AE90">
        <v>1.274565017636423E-3</v>
      </c>
      <c r="AF90">
        <v>0</v>
      </c>
      <c r="AG90">
        <v>1.215282923792868E-3</v>
      </c>
      <c r="AH90">
        <v>0</v>
      </c>
      <c r="AI90">
        <v>0</v>
      </c>
      <c r="AJ90">
        <v>3.260515161395501E-3</v>
      </c>
      <c r="AK90">
        <v>1.7784628153066371E-3</v>
      </c>
      <c r="AL90">
        <v>4.3275928505794826E-3</v>
      </c>
      <c r="AM90">
        <v>1.274565017636423E-3</v>
      </c>
      <c r="AN90">
        <v>1.3042060645582E-3</v>
      </c>
      <c r="AO90">
        <v>2.0748732845244089E-3</v>
      </c>
      <c r="AP90">
        <v>0</v>
      </c>
      <c r="AQ90">
        <v>0</v>
      </c>
      <c r="AR90">
        <v>0</v>
      </c>
      <c r="AS90">
        <v>8.2994931380976373E-3</v>
      </c>
      <c r="AT90">
        <v>1.4227702522453089E-3</v>
      </c>
      <c r="AU90">
        <v>0</v>
      </c>
      <c r="AV90">
        <v>1.5413344399324189E-3</v>
      </c>
      <c r="AW90">
        <v>9.3665708272816194E-3</v>
      </c>
      <c r="AX90">
        <v>0</v>
      </c>
      <c r="AY90">
        <v>0</v>
      </c>
      <c r="AZ90">
        <v>2.1637964252897409E-3</v>
      </c>
      <c r="BA90">
        <v>5.3353884459199103E-4</v>
      </c>
      <c r="BB90">
        <v>2.993745739099505E-3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9.188724545750956E-4</v>
      </c>
      <c r="BI90">
        <v>0</v>
      </c>
      <c r="BJ90">
        <v>0</v>
      </c>
      <c r="BK90">
        <v>0</v>
      </c>
      <c r="BL90">
        <v>0</v>
      </c>
      <c r="BM90">
        <v>6.6692355573998866E-3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 s="3">
        <v>1</v>
      </c>
      <c r="CW90" s="1" t="s">
        <v>77</v>
      </c>
      <c r="CX90">
        <v>0</v>
      </c>
    </row>
    <row r="91" spans="1:102" ht="16" x14ac:dyDescent="0.2">
      <c r="A91" t="s">
        <v>212</v>
      </c>
      <c r="B91">
        <v>9.8782741699063163E-4</v>
      </c>
      <c r="C91">
        <v>0.1481103817474986</v>
      </c>
      <c r="D91">
        <v>0.20830412338283091</v>
      </c>
      <c r="E91">
        <v>0.13749920336498631</v>
      </c>
      <c r="F91">
        <v>0.1108597285067873</v>
      </c>
      <c r="G91">
        <v>4.1297559110318023E-2</v>
      </c>
      <c r="H91">
        <v>1.188579440443566E-2</v>
      </c>
      <c r="I91">
        <v>0</v>
      </c>
      <c r="J91">
        <v>5.6019374163533232E-2</v>
      </c>
      <c r="K91">
        <v>4.9710024855012429E-3</v>
      </c>
      <c r="L91">
        <v>7.4214517876489708E-2</v>
      </c>
      <c r="M91">
        <v>8.6992543496271744E-3</v>
      </c>
      <c r="N91">
        <v>7.3609075266076098E-3</v>
      </c>
      <c r="O91">
        <v>0</v>
      </c>
      <c r="P91">
        <v>2.2592568988592191E-2</v>
      </c>
      <c r="Q91">
        <v>8.7311197501752594E-3</v>
      </c>
      <c r="R91">
        <v>4.4292906761837997E-3</v>
      </c>
      <c r="S91">
        <v>0</v>
      </c>
      <c r="T91">
        <v>0</v>
      </c>
      <c r="U91">
        <v>2.781849467847811E-2</v>
      </c>
      <c r="V91">
        <v>7.711426932636543E-3</v>
      </c>
      <c r="W91">
        <v>2.1254222165572621E-2</v>
      </c>
      <c r="X91">
        <v>0</v>
      </c>
      <c r="Y91">
        <v>1.9629086737620292E-2</v>
      </c>
      <c r="Z91">
        <v>0</v>
      </c>
      <c r="AA91">
        <v>1.6251354279523289E-3</v>
      </c>
      <c r="AB91">
        <v>0</v>
      </c>
      <c r="AC91">
        <v>8.3168695430501562E-3</v>
      </c>
      <c r="AD91">
        <v>5.066598687145497E-3</v>
      </c>
      <c r="AE91">
        <v>0</v>
      </c>
      <c r="AF91">
        <v>0</v>
      </c>
      <c r="AG91">
        <v>1.7525970301446689E-3</v>
      </c>
      <c r="AH91">
        <v>0</v>
      </c>
      <c r="AI91">
        <v>0</v>
      </c>
      <c r="AJ91">
        <v>0</v>
      </c>
      <c r="AK91">
        <v>4.4930214772799697E-3</v>
      </c>
      <c r="AL91">
        <v>1.593270027404244E-3</v>
      </c>
      <c r="AM91">
        <v>3.2821362564527429E-3</v>
      </c>
      <c r="AN91">
        <v>1.418010324389778E-2</v>
      </c>
      <c r="AO91">
        <v>5.098464087693582E-4</v>
      </c>
      <c r="AP91">
        <v>0</v>
      </c>
      <c r="AQ91">
        <v>0</v>
      </c>
      <c r="AR91">
        <v>2.714932126696833E-2</v>
      </c>
      <c r="AS91">
        <v>2.8997514498757251E-3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1.274616021923396E-4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 s="3">
        <v>4</v>
      </c>
      <c r="CW91" s="1" t="s">
        <v>78</v>
      </c>
      <c r="CX91">
        <v>0</v>
      </c>
    </row>
    <row r="92" spans="1:102" ht="16" x14ac:dyDescent="0.2">
      <c r="A92" t="s">
        <v>212</v>
      </c>
      <c r="B92">
        <v>1.529355684436323E-2</v>
      </c>
      <c r="C92">
        <v>0.36911098752681343</v>
      </c>
      <c r="D92">
        <v>7.6149996027647576E-2</v>
      </c>
      <c r="E92">
        <v>3.6903154047827118E-2</v>
      </c>
      <c r="F92">
        <v>0.20231190911257649</v>
      </c>
      <c r="G92">
        <v>4.607928815444506E-3</v>
      </c>
      <c r="H92">
        <v>2.14507031063796E-3</v>
      </c>
      <c r="I92">
        <v>0</v>
      </c>
      <c r="J92">
        <v>5.1720028600937468E-2</v>
      </c>
      <c r="K92">
        <v>0</v>
      </c>
      <c r="L92">
        <v>0</v>
      </c>
      <c r="M92">
        <v>1.271152776674347E-3</v>
      </c>
      <c r="N92">
        <v>1.1917057281322001E-3</v>
      </c>
      <c r="O92">
        <v>0</v>
      </c>
      <c r="P92">
        <v>4.9257170096130929E-3</v>
      </c>
      <c r="Q92">
        <v>2.86009374751728E-3</v>
      </c>
      <c r="R92">
        <v>0</v>
      </c>
      <c r="S92">
        <v>0</v>
      </c>
      <c r="T92">
        <v>2.4390243902439029E-2</v>
      </c>
      <c r="U92">
        <v>5.5612933979502658E-4</v>
      </c>
      <c r="V92">
        <v>2.458886152379439E-2</v>
      </c>
      <c r="W92">
        <v>5.0448875824263134E-3</v>
      </c>
      <c r="X92">
        <v>0</v>
      </c>
      <c r="Y92">
        <v>3.018987844601573E-3</v>
      </c>
      <c r="Z92">
        <v>0</v>
      </c>
      <c r="AA92">
        <v>1.096369269881624E-2</v>
      </c>
      <c r="AB92">
        <v>5.5612933979502666E-3</v>
      </c>
      <c r="AC92">
        <v>0.10197028680384521</v>
      </c>
      <c r="AD92">
        <v>7.6666401843171524E-3</v>
      </c>
      <c r="AE92">
        <v>0</v>
      </c>
      <c r="AF92">
        <v>0</v>
      </c>
      <c r="AG92">
        <v>3.1381584174147931E-3</v>
      </c>
      <c r="AH92">
        <v>0</v>
      </c>
      <c r="AI92">
        <v>0</v>
      </c>
      <c r="AJ92">
        <v>1.382378644633352E-2</v>
      </c>
      <c r="AK92">
        <v>8.4611106697386196E-3</v>
      </c>
      <c r="AL92">
        <v>2.303964407722253E-3</v>
      </c>
      <c r="AM92">
        <v>1.3505998252164931E-3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7.7858107571303729E-3</v>
      </c>
      <c r="AW92">
        <v>1.7875585921983E-3</v>
      </c>
      <c r="AX92">
        <v>4.0517994756494799E-3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 s="3">
        <v>5</v>
      </c>
      <c r="CW92" s="1" t="s">
        <v>80</v>
      </c>
      <c r="CX92">
        <v>0</v>
      </c>
    </row>
    <row r="93" spans="1:102" ht="16" x14ac:dyDescent="0.2">
      <c r="A93" t="s">
        <v>212</v>
      </c>
      <c r="B93">
        <v>0</v>
      </c>
      <c r="C93">
        <v>0.25154438062208728</v>
      </c>
      <c r="D93">
        <v>0.30074780535385282</v>
      </c>
      <c r="E93">
        <v>7.3190997435063757E-2</v>
      </c>
      <c r="F93">
        <v>2.4854593403417509E-2</v>
      </c>
      <c r="G93">
        <v>4.8264152306636318E-2</v>
      </c>
      <c r="H93">
        <v>2.5649362378526788E-3</v>
      </c>
      <c r="I93">
        <v>0</v>
      </c>
      <c r="J93">
        <v>6.3581518008742456E-3</v>
      </c>
      <c r="K93">
        <v>9.4649759763014343E-3</v>
      </c>
      <c r="L93">
        <v>8.7063328636971214E-3</v>
      </c>
      <c r="M93">
        <v>8.4173259636573829E-3</v>
      </c>
      <c r="N93">
        <v>1.7448791589899211E-2</v>
      </c>
      <c r="O93">
        <v>3.359705212961959E-3</v>
      </c>
      <c r="P93">
        <v>5.0576207506954227E-2</v>
      </c>
      <c r="Q93">
        <v>3.9015931505364692E-3</v>
      </c>
      <c r="R93">
        <v>8.0199414761027415E-3</v>
      </c>
      <c r="S93">
        <v>0</v>
      </c>
      <c r="T93">
        <v>6.1413966258444422E-4</v>
      </c>
      <c r="U93">
        <v>5.0214948881904557E-3</v>
      </c>
      <c r="V93">
        <v>5.9246414508146387E-3</v>
      </c>
      <c r="W93">
        <v>0</v>
      </c>
      <c r="X93">
        <v>0</v>
      </c>
      <c r="Y93">
        <v>1.4450345001986919E-2</v>
      </c>
      <c r="Z93">
        <v>0</v>
      </c>
      <c r="AA93">
        <v>0</v>
      </c>
      <c r="AB93">
        <v>0</v>
      </c>
      <c r="AC93">
        <v>1.1451898414074639E-2</v>
      </c>
      <c r="AD93">
        <v>0</v>
      </c>
      <c r="AE93">
        <v>0</v>
      </c>
      <c r="AF93">
        <v>7.8971135435858528E-2</v>
      </c>
      <c r="AG93">
        <v>7.297424226003396E-3</v>
      </c>
      <c r="AH93">
        <v>6.1413966258444422E-4</v>
      </c>
      <c r="AI93">
        <v>0</v>
      </c>
      <c r="AJ93">
        <v>0</v>
      </c>
      <c r="AK93">
        <v>8.5618294136772521E-3</v>
      </c>
      <c r="AL93">
        <v>2.4095950290813191E-2</v>
      </c>
      <c r="AM93">
        <v>8.2728225136375119E-3</v>
      </c>
      <c r="AN93">
        <v>0</v>
      </c>
      <c r="AO93">
        <v>0</v>
      </c>
      <c r="AP93">
        <v>2.7094396878725481E-3</v>
      </c>
      <c r="AQ93">
        <v>0</v>
      </c>
      <c r="AR93">
        <v>2.6733138253675812E-3</v>
      </c>
      <c r="AS93">
        <v>0</v>
      </c>
      <c r="AT93">
        <v>0</v>
      </c>
      <c r="AU93">
        <v>0</v>
      </c>
      <c r="AV93">
        <v>7.5864311260431339E-4</v>
      </c>
      <c r="AW93">
        <v>0</v>
      </c>
      <c r="AX93">
        <v>0</v>
      </c>
      <c r="AY93">
        <v>5.4188793757450958E-4</v>
      </c>
      <c r="AZ93">
        <v>0</v>
      </c>
      <c r="BA93">
        <v>0</v>
      </c>
      <c r="BB93">
        <v>0</v>
      </c>
      <c r="BC93">
        <v>0</v>
      </c>
      <c r="BD93">
        <v>6.5026552508941154E-4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6.5026552508941154E-4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 s="3">
        <v>5</v>
      </c>
      <c r="CW93" s="1" t="s">
        <v>82</v>
      </c>
      <c r="CX93">
        <v>0</v>
      </c>
    </row>
    <row r="94" spans="1:102" ht="16" x14ac:dyDescent="0.2">
      <c r="A94" t="s">
        <v>212</v>
      </c>
      <c r="B94">
        <v>2.751254248260236E-3</v>
      </c>
      <c r="C94">
        <v>0.41560122997248738</v>
      </c>
      <c r="D94">
        <v>0.21132869396342449</v>
      </c>
      <c r="E94">
        <v>6.2372552192911483E-2</v>
      </c>
      <c r="F94">
        <v>5.3600906295517073E-2</v>
      </c>
      <c r="G94">
        <v>3.3273992555429677E-2</v>
      </c>
      <c r="H94">
        <v>3.1072989156821489E-2</v>
      </c>
      <c r="I94">
        <v>1.2947078815342291E-3</v>
      </c>
      <c r="J94">
        <v>1.2558666450882021E-2</v>
      </c>
      <c r="K94">
        <v>3.2885580190969411E-2</v>
      </c>
      <c r="L94">
        <v>3.8517559475643309E-2</v>
      </c>
      <c r="M94">
        <v>1.414468360576145E-2</v>
      </c>
      <c r="N94">
        <v>4.8551545557533581E-4</v>
      </c>
      <c r="O94">
        <v>0</v>
      </c>
      <c r="P94">
        <v>1.340022657387927E-2</v>
      </c>
      <c r="Q94">
        <v>1.501861142579705E-2</v>
      </c>
      <c r="R94">
        <v>1.10373846900793E-2</v>
      </c>
      <c r="S94">
        <v>0</v>
      </c>
      <c r="T94">
        <v>6.9590548632464796E-3</v>
      </c>
      <c r="U94">
        <v>6.7324809839779901E-3</v>
      </c>
      <c r="V94">
        <v>2.233371095646545E-3</v>
      </c>
      <c r="W94">
        <v>3.2367697038355721E-4</v>
      </c>
      <c r="X94">
        <v>0</v>
      </c>
      <c r="Y94">
        <v>4.0459621297944653E-3</v>
      </c>
      <c r="Z94">
        <v>0</v>
      </c>
      <c r="AA94">
        <v>4.8551545557533578E-3</v>
      </c>
      <c r="AB94">
        <v>0</v>
      </c>
      <c r="AC94">
        <v>2.3304741867616122E-3</v>
      </c>
      <c r="AD94">
        <v>0</v>
      </c>
      <c r="AE94">
        <v>0</v>
      </c>
      <c r="AF94">
        <v>2.9454604304903708E-3</v>
      </c>
      <c r="AG94">
        <v>4.434374494254734E-3</v>
      </c>
      <c r="AH94">
        <v>0</v>
      </c>
      <c r="AI94">
        <v>0</v>
      </c>
      <c r="AJ94">
        <v>0</v>
      </c>
      <c r="AK94">
        <v>2.9778281275287259E-3</v>
      </c>
      <c r="AL94">
        <v>6.0203916491341639E-3</v>
      </c>
      <c r="AM94">
        <v>2.0391649134164102E-3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 s="3">
        <v>5</v>
      </c>
      <c r="CW94" s="1" t="s">
        <v>84</v>
      </c>
      <c r="CX94">
        <v>0</v>
      </c>
    </row>
    <row r="95" spans="1:102" ht="16" x14ac:dyDescent="0.2">
      <c r="A95" t="s">
        <v>212</v>
      </c>
      <c r="B95">
        <v>1.489241958526343E-2</v>
      </c>
      <c r="C95">
        <v>0.25962162864193261</v>
      </c>
      <c r="D95">
        <v>3.3204900645049558E-2</v>
      </c>
      <c r="E95">
        <v>4.0997445776873448E-2</v>
      </c>
      <c r="F95">
        <v>6.926706783843456E-2</v>
      </c>
      <c r="G95">
        <v>6.7968310316463918E-3</v>
      </c>
      <c r="H95">
        <v>5.801116931468895E-2</v>
      </c>
      <c r="I95">
        <v>1.515217108965756E-3</v>
      </c>
      <c r="J95">
        <v>3.6928005541365418E-2</v>
      </c>
      <c r="K95">
        <v>5.1950300878825916E-3</v>
      </c>
      <c r="L95">
        <v>2.4416641413048178E-2</v>
      </c>
      <c r="M95">
        <v>8.5717996450062773E-3</v>
      </c>
      <c r="N95">
        <v>3.2036018875275991E-3</v>
      </c>
      <c r="O95">
        <v>6.0608684358630241E-4</v>
      </c>
      <c r="P95">
        <v>1.268453179791333E-2</v>
      </c>
      <c r="Q95">
        <v>4.2858998225031386E-3</v>
      </c>
      <c r="R95">
        <v>2.8139746309364042E-3</v>
      </c>
      <c r="S95">
        <v>0</v>
      </c>
      <c r="T95">
        <v>2.4330057578250141E-2</v>
      </c>
      <c r="U95">
        <v>0</v>
      </c>
      <c r="V95">
        <v>2.2208753625698081E-2</v>
      </c>
      <c r="W95">
        <v>0.1248105978613793</v>
      </c>
      <c r="X95">
        <v>1.428633274167713E-3</v>
      </c>
      <c r="Y95">
        <v>1.08229793497554E-2</v>
      </c>
      <c r="Z95">
        <v>0</v>
      </c>
      <c r="AA95">
        <v>3.7317632797956621E-2</v>
      </c>
      <c r="AB95">
        <v>8.4852158102082346E-3</v>
      </c>
      <c r="AC95">
        <v>5.5803281527338849E-2</v>
      </c>
      <c r="AD95">
        <v>2.0433785012338199E-2</v>
      </c>
      <c r="AE95">
        <v>0</v>
      </c>
      <c r="AF95">
        <v>1.212173687172605E-3</v>
      </c>
      <c r="AG95">
        <v>4.6755270790943331E-3</v>
      </c>
      <c r="AH95">
        <v>0</v>
      </c>
      <c r="AI95">
        <v>0</v>
      </c>
      <c r="AJ95">
        <v>2.9741547253127842E-2</v>
      </c>
      <c r="AK95">
        <v>8.3553400580111698E-3</v>
      </c>
      <c r="AL95">
        <v>8.6583834798043208E-4</v>
      </c>
      <c r="AM95">
        <v>2.6840988787393389E-3</v>
      </c>
      <c r="AN95">
        <v>0</v>
      </c>
      <c r="AO95">
        <v>0</v>
      </c>
      <c r="AP95">
        <v>7.7492532144248661E-3</v>
      </c>
      <c r="AQ95">
        <v>0</v>
      </c>
      <c r="AR95">
        <v>0</v>
      </c>
      <c r="AS95">
        <v>0</v>
      </c>
      <c r="AT95">
        <v>1.039006017576518E-2</v>
      </c>
      <c r="AU95">
        <v>0</v>
      </c>
      <c r="AV95">
        <v>1.08229793497554E-3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2.9005584657344468E-3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8.8748430667994292E-3</v>
      </c>
      <c r="BI95">
        <v>5.5413654270747657E-3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7.6193774622278021E-3</v>
      </c>
      <c r="BR95">
        <v>0</v>
      </c>
      <c r="BS95">
        <v>0</v>
      </c>
      <c r="BT95">
        <v>4.6322351616953118E-3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1.9914282003549938E-3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 s="3">
        <v>5</v>
      </c>
      <c r="CW95" s="1" t="s">
        <v>86</v>
      </c>
      <c r="CX95">
        <v>0</v>
      </c>
    </row>
    <row r="96" spans="1:102" ht="16" x14ac:dyDescent="0.2">
      <c r="A96" t="s">
        <v>212</v>
      </c>
      <c r="B96">
        <v>0</v>
      </c>
      <c r="C96">
        <v>0.76291129643669453</v>
      </c>
      <c r="D96">
        <v>0.101379833206975</v>
      </c>
      <c r="E96">
        <v>1.6648976497346479E-2</v>
      </c>
      <c r="F96">
        <v>4.7763457164518568E-2</v>
      </c>
      <c r="G96">
        <v>4.9734647460197116E-3</v>
      </c>
      <c r="H96">
        <v>1.667930250189537E-3</v>
      </c>
      <c r="I96">
        <v>0</v>
      </c>
      <c r="J96">
        <v>0</v>
      </c>
      <c r="K96">
        <v>2.6990144048521609E-3</v>
      </c>
      <c r="L96">
        <v>5.549658832448825E-3</v>
      </c>
      <c r="M96">
        <v>1.7892342683851401E-3</v>
      </c>
      <c r="N96">
        <v>0</v>
      </c>
      <c r="O96">
        <v>0</v>
      </c>
      <c r="P96">
        <v>6.5504169825625477E-3</v>
      </c>
      <c r="Q96">
        <v>4.7308567096285064E-3</v>
      </c>
      <c r="R96">
        <v>0</v>
      </c>
      <c r="S96">
        <v>0</v>
      </c>
      <c r="T96">
        <v>2.9112964366944652E-3</v>
      </c>
      <c r="U96">
        <v>1.3949962092494311E-3</v>
      </c>
      <c r="V96">
        <v>0</v>
      </c>
      <c r="W96">
        <v>0</v>
      </c>
      <c r="X96">
        <v>0</v>
      </c>
      <c r="Y96">
        <v>2.062168309325246E-3</v>
      </c>
      <c r="Z96">
        <v>0</v>
      </c>
      <c r="AA96">
        <v>5.8832448824867323E-3</v>
      </c>
      <c r="AB96">
        <v>0</v>
      </c>
      <c r="AC96">
        <v>0</v>
      </c>
      <c r="AD96">
        <v>0</v>
      </c>
      <c r="AE96">
        <v>0</v>
      </c>
      <c r="AF96">
        <v>1.455648218347233E-3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1.7043214556482181E-2</v>
      </c>
      <c r="AM96">
        <v>3.0326004548900679E-4</v>
      </c>
      <c r="AN96">
        <v>0</v>
      </c>
      <c r="AO96">
        <v>0</v>
      </c>
      <c r="AP96">
        <v>0</v>
      </c>
      <c r="AQ96">
        <v>0</v>
      </c>
      <c r="AR96">
        <v>1.5466262319939351E-3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 s="3">
        <v>5</v>
      </c>
      <c r="CW96" s="1" t="s">
        <v>89</v>
      </c>
      <c r="CX96">
        <v>0</v>
      </c>
    </row>
    <row r="97" spans="1:102" ht="16" x14ac:dyDescent="0.2">
      <c r="A97" t="s">
        <v>212</v>
      </c>
      <c r="B97">
        <v>1.9930327594292221E-2</v>
      </c>
      <c r="C97">
        <v>0.41290949286527773</v>
      </c>
      <c r="D97">
        <v>1.0852817042942321E-2</v>
      </c>
      <c r="E97">
        <v>2.013130568768004E-2</v>
      </c>
      <c r="F97">
        <v>0.41183760970054262</v>
      </c>
      <c r="G97">
        <v>0</v>
      </c>
      <c r="H97">
        <v>1.5910765726535811E-2</v>
      </c>
      <c r="I97">
        <v>0</v>
      </c>
      <c r="J97">
        <v>3.52046626917666E-2</v>
      </c>
      <c r="K97">
        <v>0</v>
      </c>
      <c r="L97">
        <v>2.0432772827761779E-3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5.6943793126549202E-4</v>
      </c>
      <c r="U97">
        <v>0</v>
      </c>
      <c r="V97">
        <v>3.0816640986132508E-3</v>
      </c>
      <c r="W97">
        <v>1.9729349500904401E-2</v>
      </c>
      <c r="X97">
        <v>0</v>
      </c>
      <c r="Y97">
        <v>0</v>
      </c>
      <c r="Z97">
        <v>0</v>
      </c>
      <c r="AA97">
        <v>2.5792188651436992E-3</v>
      </c>
      <c r="AB97">
        <v>0</v>
      </c>
      <c r="AC97">
        <v>3.771688885911436E-2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1.5408320493066261E-3</v>
      </c>
      <c r="AW97">
        <v>1.2058685603269241E-3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 s="3">
        <v>5</v>
      </c>
      <c r="CW97" s="1" t="s">
        <v>91</v>
      </c>
      <c r="CX97">
        <v>0</v>
      </c>
    </row>
    <row r="98" spans="1:102" ht="16" x14ac:dyDescent="0.2">
      <c r="A98" t="s">
        <v>212</v>
      </c>
      <c r="B98">
        <v>2.7965811965811969E-2</v>
      </c>
      <c r="C98">
        <v>0.33600000000000002</v>
      </c>
      <c r="D98">
        <v>2.5846153846153849E-2</v>
      </c>
      <c r="E98">
        <v>2.6735042735042739E-2</v>
      </c>
      <c r="F98">
        <v>0.31087179487179478</v>
      </c>
      <c r="G98">
        <v>2.0854700854700849E-3</v>
      </c>
      <c r="H98">
        <v>9.5384615384615391E-3</v>
      </c>
      <c r="I98">
        <v>0</v>
      </c>
      <c r="J98">
        <v>4.0581196581196577E-2</v>
      </c>
      <c r="K98">
        <v>0</v>
      </c>
      <c r="L98">
        <v>6.2905982905982908E-3</v>
      </c>
      <c r="M98">
        <v>0</v>
      </c>
      <c r="N98">
        <v>1.504273504273504E-3</v>
      </c>
      <c r="O98">
        <v>0</v>
      </c>
      <c r="P98">
        <v>1.8119658119658121E-3</v>
      </c>
      <c r="Q98">
        <v>3.2820512820512819E-3</v>
      </c>
      <c r="R98">
        <v>0</v>
      </c>
      <c r="S98">
        <v>0</v>
      </c>
      <c r="T98">
        <v>3.0769230769230769E-3</v>
      </c>
      <c r="U98">
        <v>5.4700854700854705E-4</v>
      </c>
      <c r="V98">
        <v>1.514529914529915E-2</v>
      </c>
      <c r="W98">
        <v>5.8564102564102563E-2</v>
      </c>
      <c r="X98">
        <v>1.1623931623931619E-3</v>
      </c>
      <c r="Y98">
        <v>0</v>
      </c>
      <c r="Z98">
        <v>0</v>
      </c>
      <c r="AA98">
        <v>2.335042735042735E-2</v>
      </c>
      <c r="AB98">
        <v>0</v>
      </c>
      <c r="AC98">
        <v>5.6512820512820507E-2</v>
      </c>
      <c r="AD98">
        <v>1.6239316239316241E-2</v>
      </c>
      <c r="AE98">
        <v>0</v>
      </c>
      <c r="AF98">
        <v>1.504273504273504E-3</v>
      </c>
      <c r="AG98">
        <v>1.1623931623931619E-3</v>
      </c>
      <c r="AH98">
        <v>0</v>
      </c>
      <c r="AI98">
        <v>0</v>
      </c>
      <c r="AJ98">
        <v>1.9829059829059828E-3</v>
      </c>
      <c r="AK98">
        <v>8.1025641025641026E-3</v>
      </c>
      <c r="AL98">
        <v>6.6666666666666671E-3</v>
      </c>
      <c r="AM98">
        <v>5.8119658119658117E-4</v>
      </c>
      <c r="AN98">
        <v>0</v>
      </c>
      <c r="AO98">
        <v>0</v>
      </c>
      <c r="AP98">
        <v>0</v>
      </c>
      <c r="AQ98">
        <v>0</v>
      </c>
      <c r="AR98">
        <v>1.435897435897436E-3</v>
      </c>
      <c r="AS98">
        <v>1.8461538461538459E-3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7.8632478632478635E-4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1.401709401709402E-3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 s="3">
        <v>5</v>
      </c>
      <c r="CW98" s="1" t="s">
        <v>93</v>
      </c>
      <c r="CX98">
        <v>0</v>
      </c>
    </row>
    <row r="99" spans="1:102" ht="16" x14ac:dyDescent="0.2">
      <c r="A99" t="s">
        <v>212</v>
      </c>
      <c r="B99">
        <v>1.03085454286933E-2</v>
      </c>
      <c r="C99">
        <v>0.21630172046068541</v>
      </c>
      <c r="D99">
        <v>4.7348215555239583E-2</v>
      </c>
      <c r="E99">
        <v>3.4977961040807623E-2</v>
      </c>
      <c r="F99">
        <v>0.21544859945969</v>
      </c>
      <c r="G99">
        <v>9.4554244276979955E-3</v>
      </c>
      <c r="H99">
        <v>5.8225508317929761E-2</v>
      </c>
      <c r="I99">
        <v>1.2796815014929619E-3</v>
      </c>
      <c r="J99">
        <v>7.6354329589080061E-2</v>
      </c>
      <c r="K99">
        <v>7.3581686335845303E-3</v>
      </c>
      <c r="L99">
        <v>1.4147589933172189E-2</v>
      </c>
      <c r="M99">
        <v>9.7753448030712363E-3</v>
      </c>
      <c r="N99">
        <v>5.3320062562206743E-3</v>
      </c>
      <c r="O99">
        <v>3.7324043793544718E-3</v>
      </c>
      <c r="P99">
        <v>3.234750462107209E-3</v>
      </c>
      <c r="Q99">
        <v>6.753874591212853E-3</v>
      </c>
      <c r="R99">
        <v>9.3487843025735814E-3</v>
      </c>
      <c r="S99">
        <v>0</v>
      </c>
      <c r="T99">
        <v>4.9054457557230202E-3</v>
      </c>
      <c r="U99">
        <v>3.1636570453575999E-3</v>
      </c>
      <c r="V99">
        <v>3.199203753732404E-3</v>
      </c>
      <c r="W99">
        <v>0.16433243281672119</v>
      </c>
      <c r="X99">
        <v>0</v>
      </c>
      <c r="Y99">
        <v>4.2300582966017346E-3</v>
      </c>
      <c r="Z99">
        <v>0</v>
      </c>
      <c r="AA99">
        <v>1.2299161097682349E-2</v>
      </c>
      <c r="AB99">
        <v>8.8866770937011234E-4</v>
      </c>
      <c r="AC99">
        <v>5.3639982937579982E-2</v>
      </c>
      <c r="AD99">
        <v>0</v>
      </c>
      <c r="AE99">
        <v>0</v>
      </c>
      <c r="AF99">
        <v>2.2394426276126831E-3</v>
      </c>
      <c r="AG99">
        <v>0</v>
      </c>
      <c r="AH99">
        <v>0</v>
      </c>
      <c r="AI99">
        <v>0</v>
      </c>
      <c r="AJ99">
        <v>0</v>
      </c>
      <c r="AK99">
        <v>6.1495805488411773E-3</v>
      </c>
      <c r="AL99">
        <v>7.1448883833357029E-3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1.9550689606142469E-3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 s="3">
        <v>5</v>
      </c>
      <c r="CW99" s="1" t="s">
        <v>95</v>
      </c>
      <c r="CX99">
        <v>0</v>
      </c>
    </row>
    <row r="100" spans="1:102" ht="16" x14ac:dyDescent="0.2">
      <c r="A100" t="s">
        <v>212</v>
      </c>
      <c r="B100">
        <v>3.1128920091399808E-3</v>
      </c>
      <c r="C100">
        <v>0.44805775408153131</v>
      </c>
      <c r="D100">
        <v>7.0073186078087227E-2</v>
      </c>
      <c r="E100">
        <v>4.9342649932112459E-2</v>
      </c>
      <c r="F100">
        <v>0.11964764711726331</v>
      </c>
      <c r="G100">
        <v>1.3213233102626089E-2</v>
      </c>
      <c r="H100">
        <v>1.3279464847501411E-2</v>
      </c>
      <c r="I100">
        <v>0</v>
      </c>
      <c r="J100">
        <v>6.3483127462993019E-2</v>
      </c>
      <c r="K100">
        <v>4.2719475444580584E-3</v>
      </c>
      <c r="L100">
        <v>2.2121402788356458E-2</v>
      </c>
      <c r="M100">
        <v>3.841441202768487E-3</v>
      </c>
      <c r="N100">
        <v>3.377818988641256E-3</v>
      </c>
      <c r="O100">
        <v>1.159055535318078E-3</v>
      </c>
      <c r="P100">
        <v>7.0867967016591052E-3</v>
      </c>
      <c r="Q100">
        <v>1.3180117230188431E-2</v>
      </c>
      <c r="R100">
        <v>5.0336126105242239E-3</v>
      </c>
      <c r="S100">
        <v>0</v>
      </c>
      <c r="T100">
        <v>1.245156803655992E-2</v>
      </c>
      <c r="U100">
        <v>4.3050634168957181E-3</v>
      </c>
      <c r="V100">
        <v>5.5634665695267742E-3</v>
      </c>
      <c r="W100">
        <v>2.6890088419379409E-2</v>
      </c>
      <c r="X100">
        <v>0</v>
      </c>
      <c r="Y100">
        <v>3.9739046925191248E-3</v>
      </c>
      <c r="Z100">
        <v>0</v>
      </c>
      <c r="AA100">
        <v>2.8578997913700031E-2</v>
      </c>
      <c r="AB100">
        <v>0</v>
      </c>
      <c r="AC100">
        <v>2.785044872007153E-2</v>
      </c>
      <c r="AD100">
        <v>6.7225221048448523E-3</v>
      </c>
      <c r="AE100">
        <v>0</v>
      </c>
      <c r="AF100">
        <v>7.8484617677252715E-3</v>
      </c>
      <c r="AG100">
        <v>1.5895618770076501E-3</v>
      </c>
      <c r="AH100">
        <v>1.0928237904427589E-3</v>
      </c>
      <c r="AI100">
        <v>0</v>
      </c>
      <c r="AJ100">
        <v>0</v>
      </c>
      <c r="AK100">
        <v>3.0135443918270031E-3</v>
      </c>
      <c r="AL100">
        <v>1.708779017783223E-2</v>
      </c>
      <c r="AM100">
        <v>1.3246348975063751E-3</v>
      </c>
      <c r="AN100">
        <v>0</v>
      </c>
      <c r="AO100">
        <v>9.2724442825446241E-4</v>
      </c>
      <c r="AP100">
        <v>0</v>
      </c>
      <c r="AQ100">
        <v>0</v>
      </c>
      <c r="AR100">
        <v>2.6161539225750901E-3</v>
      </c>
      <c r="AS100">
        <v>1.291519025068715E-3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1.0928237904427589E-3</v>
      </c>
      <c r="CV100" s="3">
        <v>5</v>
      </c>
      <c r="CW100" s="1" t="s">
        <v>97</v>
      </c>
      <c r="CX100">
        <v>0</v>
      </c>
    </row>
    <row r="101" spans="1:102" ht="16" x14ac:dyDescent="0.2">
      <c r="A101" t="s">
        <v>213</v>
      </c>
      <c r="B101">
        <v>0.12688997066314189</v>
      </c>
      <c r="C101">
        <v>3.565556594345401E-2</v>
      </c>
      <c r="D101">
        <v>3.0046100776943169E-2</v>
      </c>
      <c r="E101">
        <v>7.3535574970179568E-2</v>
      </c>
      <c r="F101">
        <v>9.1331119636351918E-2</v>
      </c>
      <c r="G101">
        <v>0.12398852316322249</v>
      </c>
      <c r="H101">
        <v>1.047744930526451E-2</v>
      </c>
      <c r="I101">
        <v>5.8834907637254588E-2</v>
      </c>
      <c r="J101">
        <v>0</v>
      </c>
      <c r="K101">
        <v>2.1212805054966311E-2</v>
      </c>
      <c r="L101">
        <v>1.5893484638447399E-2</v>
      </c>
      <c r="M101">
        <v>5.9318482220574488E-3</v>
      </c>
      <c r="N101">
        <v>2.0632515554982432E-3</v>
      </c>
      <c r="O101">
        <v>0.29930042876946389</v>
      </c>
      <c r="P101">
        <v>2.617750411038396E-2</v>
      </c>
      <c r="Q101">
        <v>7.0924272220252108E-3</v>
      </c>
      <c r="R101">
        <v>3.1754730971340149E-2</v>
      </c>
      <c r="S101">
        <v>0</v>
      </c>
      <c r="T101">
        <v>0</v>
      </c>
      <c r="U101">
        <v>2.2244430832715429E-3</v>
      </c>
      <c r="V101">
        <v>0</v>
      </c>
      <c r="W101">
        <v>0</v>
      </c>
      <c r="X101">
        <v>2.256681388826203E-4</v>
      </c>
      <c r="Y101">
        <v>2.965924111028724E-3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4.2876946387697861E-3</v>
      </c>
      <c r="AH101">
        <v>5.2870821109642476E-3</v>
      </c>
      <c r="AI101">
        <v>0</v>
      </c>
      <c r="AJ101">
        <v>0</v>
      </c>
      <c r="AK101">
        <v>0</v>
      </c>
      <c r="AL101">
        <v>0</v>
      </c>
      <c r="AM101">
        <v>8.7043424997582119E-4</v>
      </c>
      <c r="AN101">
        <v>1.934298333279603E-3</v>
      </c>
      <c r="AO101">
        <v>1.354008833295722E-3</v>
      </c>
      <c r="AP101">
        <v>2.2244430832715429E-3</v>
      </c>
      <c r="AQ101">
        <v>1.160578999967762E-3</v>
      </c>
      <c r="AR101">
        <v>0</v>
      </c>
      <c r="AS101">
        <v>7.737193333118411E-4</v>
      </c>
      <c r="AT101">
        <v>2.256681388826203E-3</v>
      </c>
      <c r="AU101">
        <v>0</v>
      </c>
      <c r="AV101">
        <v>0</v>
      </c>
      <c r="AW101">
        <v>0</v>
      </c>
      <c r="AX101">
        <v>0</v>
      </c>
      <c r="AY101">
        <v>3.6429285276765849E-3</v>
      </c>
      <c r="AZ101">
        <v>2.965924111028724E-3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1.4507237499597021E-3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 s="3">
        <v>1</v>
      </c>
      <c r="CW101" s="1" t="s">
        <v>99</v>
      </c>
      <c r="CX101">
        <v>0</v>
      </c>
    </row>
    <row r="102" spans="1:102" ht="16" x14ac:dyDescent="0.2">
      <c r="A102" t="s">
        <v>213</v>
      </c>
      <c r="B102">
        <v>7.234656708895558E-2</v>
      </c>
      <c r="C102">
        <v>1.8327186089665761E-3</v>
      </c>
      <c r="D102">
        <v>0.18531076034913291</v>
      </c>
      <c r="E102">
        <v>5.3584110329660262E-2</v>
      </c>
      <c r="F102">
        <v>0.13369682252411169</v>
      </c>
      <c r="G102">
        <v>7.6997090559208267E-2</v>
      </c>
      <c r="H102">
        <v>3.0972944491535131E-2</v>
      </c>
      <c r="I102">
        <v>3.2416210396096309E-2</v>
      </c>
      <c r="J102">
        <v>0</v>
      </c>
      <c r="K102">
        <v>5.2965567799134042E-2</v>
      </c>
      <c r="L102">
        <v>9.919589471031591E-2</v>
      </c>
      <c r="M102">
        <v>3.7616549449038972E-2</v>
      </c>
      <c r="N102">
        <v>2.0526448420425648E-2</v>
      </c>
      <c r="O102">
        <v>6.4145151313830151E-4</v>
      </c>
      <c r="P102">
        <v>1.848754896795033E-2</v>
      </c>
      <c r="Q102">
        <v>4.56805113284919E-2</v>
      </c>
      <c r="R102">
        <v>3.5279833222606582E-2</v>
      </c>
      <c r="S102">
        <v>0</v>
      </c>
      <c r="T102">
        <v>0</v>
      </c>
      <c r="U102">
        <v>4.0777989049506306E-3</v>
      </c>
      <c r="V102">
        <v>5.3377929486151526E-3</v>
      </c>
      <c r="W102">
        <v>0</v>
      </c>
      <c r="X102">
        <v>0</v>
      </c>
      <c r="Y102">
        <v>4.9048131772467987E-2</v>
      </c>
      <c r="Z102">
        <v>8.0181439142287694E-4</v>
      </c>
      <c r="AA102">
        <v>0</v>
      </c>
      <c r="AB102">
        <v>0</v>
      </c>
      <c r="AC102">
        <v>0</v>
      </c>
      <c r="AD102">
        <v>0</v>
      </c>
      <c r="AE102">
        <v>5.2690660007789054E-4</v>
      </c>
      <c r="AF102">
        <v>0</v>
      </c>
      <c r="AG102">
        <v>1.1271219445144439E-2</v>
      </c>
      <c r="AH102">
        <v>0</v>
      </c>
      <c r="AI102">
        <v>0</v>
      </c>
      <c r="AJ102">
        <v>0</v>
      </c>
      <c r="AK102">
        <v>0</v>
      </c>
      <c r="AL102">
        <v>1.511992852397425E-3</v>
      </c>
      <c r="AM102">
        <v>5.0170671920460024E-3</v>
      </c>
      <c r="AN102">
        <v>0</v>
      </c>
      <c r="AO102">
        <v>0</v>
      </c>
      <c r="AP102">
        <v>5.9334264965292876E-3</v>
      </c>
      <c r="AQ102">
        <v>4.5817965224164401E-4</v>
      </c>
      <c r="AR102">
        <v>0</v>
      </c>
      <c r="AS102">
        <v>0</v>
      </c>
      <c r="AT102">
        <v>1.55781081762159E-3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1.030904217543699E-3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 s="3">
        <v>5</v>
      </c>
      <c r="CW102" s="1" t="s">
        <v>100</v>
      </c>
      <c r="CX102">
        <v>0</v>
      </c>
    </row>
    <row r="103" spans="1:102" ht="16" x14ac:dyDescent="0.2">
      <c r="A103" t="s">
        <v>213</v>
      </c>
      <c r="B103">
        <v>0.13638215522509681</v>
      </c>
      <c r="C103">
        <v>2.6481971888368299E-2</v>
      </c>
      <c r="D103">
        <v>1.6907720513342842E-2</v>
      </c>
      <c r="E103">
        <v>7.6220547294085686E-2</v>
      </c>
      <c r="F103">
        <v>8.7594214707679779E-2</v>
      </c>
      <c r="G103">
        <v>0.12724927004821079</v>
      </c>
      <c r="H103">
        <v>2.6448020642357569E-2</v>
      </c>
      <c r="I103">
        <v>6.111224281931147E-2</v>
      </c>
      <c r="J103">
        <v>0</v>
      </c>
      <c r="K103">
        <v>2.8926461601140759E-2</v>
      </c>
      <c r="L103">
        <v>1.262986351599104E-2</v>
      </c>
      <c r="M103">
        <v>1.4021864602430909E-2</v>
      </c>
      <c r="N103">
        <v>1.9691722686222581E-3</v>
      </c>
      <c r="O103">
        <v>0.29218442316833032</v>
      </c>
      <c r="P103">
        <v>1.548176818089224E-2</v>
      </c>
      <c r="Q103">
        <v>5.8056630678345886E-3</v>
      </c>
      <c r="R103">
        <v>2.7873972974808179E-2</v>
      </c>
      <c r="S103">
        <v>0</v>
      </c>
      <c r="T103">
        <v>0</v>
      </c>
      <c r="U103">
        <v>9.1668364228967203E-4</v>
      </c>
      <c r="V103">
        <v>0</v>
      </c>
      <c r="W103">
        <v>0</v>
      </c>
      <c r="X103">
        <v>9.5063488830040058E-4</v>
      </c>
      <c r="Y103">
        <v>1.7654647925578869E-3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6.5186392340598901E-3</v>
      </c>
      <c r="AF103">
        <v>0</v>
      </c>
      <c r="AG103">
        <v>4.5494669654376312E-3</v>
      </c>
      <c r="AH103">
        <v>3.361173355062131E-3</v>
      </c>
      <c r="AI103">
        <v>0</v>
      </c>
      <c r="AJ103">
        <v>0</v>
      </c>
      <c r="AK103">
        <v>0</v>
      </c>
      <c r="AL103">
        <v>0</v>
      </c>
      <c r="AM103">
        <v>6.4507367420384328E-4</v>
      </c>
      <c r="AN103">
        <v>1.2561961023969581E-3</v>
      </c>
      <c r="AO103">
        <v>4.7531744415020029E-4</v>
      </c>
      <c r="AP103">
        <v>9.8458613431112924E-4</v>
      </c>
      <c r="AQ103">
        <v>8.1482990425748615E-4</v>
      </c>
      <c r="AR103">
        <v>0</v>
      </c>
      <c r="AS103">
        <v>4.7531744415020029E-4</v>
      </c>
      <c r="AT103">
        <v>3.1235146329870308E-3</v>
      </c>
      <c r="AU103">
        <v>0</v>
      </c>
      <c r="AV103">
        <v>0</v>
      </c>
      <c r="AW103">
        <v>0</v>
      </c>
      <c r="AX103">
        <v>0</v>
      </c>
      <c r="AY103">
        <v>2.64819718883683E-3</v>
      </c>
      <c r="AZ103">
        <v>1.0185373803218579E-3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5.4321993617165751E-4</v>
      </c>
      <c r="BO103">
        <v>0</v>
      </c>
      <c r="BP103">
        <v>0</v>
      </c>
      <c r="BQ103">
        <v>0</v>
      </c>
      <c r="BR103">
        <v>1.2561961023969581E-3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 s="3">
        <v>1</v>
      </c>
      <c r="CW103" s="1" t="s">
        <v>101</v>
      </c>
      <c r="CX103">
        <v>0</v>
      </c>
    </row>
    <row r="104" spans="1:102" ht="16" x14ac:dyDescent="0.2">
      <c r="A104" t="s">
        <v>213</v>
      </c>
      <c r="B104">
        <v>4.0783288191525789E-2</v>
      </c>
      <c r="C104">
        <v>1.463217209924971E-3</v>
      </c>
      <c r="D104">
        <v>9.7506304286915105E-2</v>
      </c>
      <c r="E104">
        <v>8.5956228012826499E-2</v>
      </c>
      <c r="F104">
        <v>5.6442825565829198E-2</v>
      </c>
      <c r="G104">
        <v>0.2036051181470066</v>
      </c>
      <c r="H104">
        <v>2.9202079636374959E-2</v>
      </c>
      <c r="I104">
        <v>4.6387098782727813E-3</v>
      </c>
      <c r="J104">
        <v>0</v>
      </c>
      <c r="K104">
        <v>5.1274866909498458E-2</v>
      </c>
      <c r="L104">
        <v>4.7663522306279377E-2</v>
      </c>
      <c r="M104">
        <v>5.0434295320818147E-2</v>
      </c>
      <c r="N104">
        <v>0.11126677251642229</v>
      </c>
      <c r="O104">
        <v>5.6038105912020178E-4</v>
      </c>
      <c r="P104">
        <v>6.8926870271784818E-2</v>
      </c>
      <c r="Q104">
        <v>4.1872918028703958E-2</v>
      </c>
      <c r="R104">
        <v>2.1450141651878831E-2</v>
      </c>
      <c r="S104">
        <v>0</v>
      </c>
      <c r="T104">
        <v>5.4792814669530837E-3</v>
      </c>
      <c r="U104">
        <v>1.4601039818187479E-2</v>
      </c>
      <c r="V104">
        <v>2.3286946234550611E-2</v>
      </c>
      <c r="W104">
        <v>0</v>
      </c>
      <c r="X104">
        <v>0</v>
      </c>
      <c r="Y104">
        <v>1.195479592789764E-2</v>
      </c>
      <c r="Z104">
        <v>2.1792596743563399E-4</v>
      </c>
      <c r="AA104">
        <v>0</v>
      </c>
      <c r="AB104">
        <v>1.400952647800504E-3</v>
      </c>
      <c r="AC104">
        <v>0</v>
      </c>
      <c r="AD104">
        <v>0</v>
      </c>
      <c r="AE104">
        <v>0</v>
      </c>
      <c r="AF104">
        <v>1.1830266803648699E-3</v>
      </c>
      <c r="AG104">
        <v>4.9500326888951146E-3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4.6075775972105474E-3</v>
      </c>
      <c r="AN104">
        <v>0</v>
      </c>
      <c r="AO104">
        <v>1.058497556115937E-3</v>
      </c>
      <c r="AP104">
        <v>7.4717474549360237E-4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2.957566700912176E-3</v>
      </c>
      <c r="AY104">
        <v>0</v>
      </c>
      <c r="AZ104">
        <v>0</v>
      </c>
      <c r="BA104">
        <v>0</v>
      </c>
      <c r="BB104">
        <v>0</v>
      </c>
      <c r="BC104">
        <v>2.4905824849786738E-3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9.3396843186700296E-5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 s="3">
        <v>2</v>
      </c>
      <c r="CW104" s="1" t="s">
        <v>102</v>
      </c>
      <c r="CX104">
        <v>0</v>
      </c>
    </row>
    <row r="105" spans="1:102" ht="16" x14ac:dyDescent="0.2">
      <c r="A105" t="s">
        <v>213</v>
      </c>
      <c r="B105">
        <v>5.0152536122565289E-2</v>
      </c>
      <c r="C105">
        <v>4.6934191558550402E-4</v>
      </c>
      <c r="D105">
        <v>0.12544838915149689</v>
      </c>
      <c r="E105">
        <v>8.2805323678299639E-2</v>
      </c>
      <c r="F105">
        <v>2.1053337356264041E-2</v>
      </c>
      <c r="G105">
        <v>0.23071507593281709</v>
      </c>
      <c r="H105">
        <v>8.7163498608736466E-3</v>
      </c>
      <c r="I105">
        <v>7.0401287337825606E-4</v>
      </c>
      <c r="J105">
        <v>0</v>
      </c>
      <c r="K105">
        <v>3.1211237386436021E-2</v>
      </c>
      <c r="L105">
        <v>8.1263200241375844E-2</v>
      </c>
      <c r="M105">
        <v>4.6867142713466758E-2</v>
      </c>
      <c r="N105">
        <v>0.1007408897381743</v>
      </c>
      <c r="O105">
        <v>3.6876864796003893E-4</v>
      </c>
      <c r="P105">
        <v>5.4980052968587607E-2</v>
      </c>
      <c r="Q105">
        <v>5.6924469476013283E-2</v>
      </c>
      <c r="R105">
        <v>2.195849676489323E-2</v>
      </c>
      <c r="S105">
        <v>0</v>
      </c>
      <c r="T105">
        <v>2.3802340004693422E-3</v>
      </c>
      <c r="U105">
        <v>8.2805323678299646E-3</v>
      </c>
      <c r="V105">
        <v>3.412786214757451E-2</v>
      </c>
      <c r="W105">
        <v>0</v>
      </c>
      <c r="X105">
        <v>0</v>
      </c>
      <c r="Y105">
        <v>1.6661638003285389E-2</v>
      </c>
      <c r="Z105">
        <v>1.273928056589225E-3</v>
      </c>
      <c r="AA105">
        <v>0</v>
      </c>
      <c r="AB105">
        <v>0</v>
      </c>
      <c r="AC105">
        <v>0</v>
      </c>
      <c r="AD105">
        <v>0</v>
      </c>
      <c r="AE105">
        <v>1.676221127091086E-4</v>
      </c>
      <c r="AF105">
        <v>0</v>
      </c>
      <c r="AG105">
        <v>5.5985785644842266E-3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6.6043112407388783E-3</v>
      </c>
      <c r="AN105">
        <v>0</v>
      </c>
      <c r="AO105">
        <v>1.039257098796473E-3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3.6876864796003893E-4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 s="3">
        <v>2</v>
      </c>
      <c r="CW105" s="1" t="s">
        <v>103</v>
      </c>
      <c r="CX105">
        <v>0</v>
      </c>
    </row>
    <row r="106" spans="1:102" ht="16" x14ac:dyDescent="0.2">
      <c r="A106" t="s">
        <v>213</v>
      </c>
      <c r="B106">
        <v>0.16441398565898849</v>
      </c>
      <c r="C106">
        <v>6.3455803033187382E-3</v>
      </c>
      <c r="D106">
        <v>4.87763605981767E-2</v>
      </c>
      <c r="E106">
        <v>9.427417137297206E-2</v>
      </c>
      <c r="F106">
        <v>8.1731074306745352E-2</v>
      </c>
      <c r="G106">
        <v>0.13820673900628211</v>
      </c>
      <c r="H106">
        <v>0.1059923429997673</v>
      </c>
      <c r="I106">
        <v>1.152780421769571E-2</v>
      </c>
      <c r="J106">
        <v>0</v>
      </c>
      <c r="K106">
        <v>4.3996023436343262E-2</v>
      </c>
      <c r="L106">
        <v>4.0611713941239927E-2</v>
      </c>
      <c r="M106">
        <v>4.6851534572836688E-2</v>
      </c>
      <c r="N106">
        <v>6.9928294942572494E-2</v>
      </c>
      <c r="O106">
        <v>0</v>
      </c>
      <c r="P106">
        <v>1.7386890031093349E-2</v>
      </c>
      <c r="Q106">
        <v>2.6207246652706389E-2</v>
      </c>
      <c r="R106">
        <v>1.6667724263383889E-2</v>
      </c>
      <c r="S106">
        <v>0</v>
      </c>
      <c r="T106">
        <v>7.466632823571716E-3</v>
      </c>
      <c r="U106">
        <v>1.9354019925122149E-2</v>
      </c>
      <c r="V106">
        <v>5.668718404298073E-3</v>
      </c>
      <c r="W106">
        <v>0</v>
      </c>
      <c r="X106">
        <v>0</v>
      </c>
      <c r="Y106">
        <v>4.9495526365886163E-3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5.4148951921653239E-3</v>
      </c>
      <c r="AG106">
        <v>4.6322736214226791E-3</v>
      </c>
      <c r="AH106">
        <v>0</v>
      </c>
      <c r="AI106">
        <v>0</v>
      </c>
      <c r="AJ106">
        <v>0</v>
      </c>
      <c r="AK106">
        <v>0</v>
      </c>
      <c r="AL106">
        <v>1.903674090995622E-3</v>
      </c>
      <c r="AM106">
        <v>2.91896693952662E-3</v>
      </c>
      <c r="AN106">
        <v>0</v>
      </c>
      <c r="AO106">
        <v>3.0247266112485992E-3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4.8437929648666384E-3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2.1363453687839751E-3</v>
      </c>
      <c r="BC106">
        <v>0</v>
      </c>
      <c r="BD106">
        <v>1.417179601074518E-3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1.6075470101740809E-3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1.649850878862872E-3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1.903674090995622E-3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 s="3">
        <v>3</v>
      </c>
      <c r="CW106" s="1" t="s">
        <v>104</v>
      </c>
      <c r="CX106">
        <v>0</v>
      </c>
    </row>
    <row r="107" spans="1:102" ht="16" x14ac:dyDescent="0.2">
      <c r="A107" t="s">
        <v>213</v>
      </c>
      <c r="B107">
        <v>0.16131840074276099</v>
      </c>
      <c r="C107">
        <v>6.7312713978993789E-3</v>
      </c>
      <c r="D107">
        <v>5.9536934950385888E-2</v>
      </c>
      <c r="E107">
        <v>0.1180873904717693</v>
      </c>
      <c r="F107">
        <v>8.8551035803400457E-2</v>
      </c>
      <c r="G107">
        <v>0.1187257006905356</v>
      </c>
      <c r="H107">
        <v>8.2806243834503565E-2</v>
      </c>
      <c r="I107">
        <v>1.224395055997215E-2</v>
      </c>
      <c r="J107">
        <v>0</v>
      </c>
      <c r="K107">
        <v>5.6751581268496491E-2</v>
      </c>
      <c r="L107">
        <v>4.1838333430047003E-2</v>
      </c>
      <c r="M107">
        <v>5.6983694075320612E-2</v>
      </c>
      <c r="N107">
        <v>6.1509893808390878E-2</v>
      </c>
      <c r="O107">
        <v>0</v>
      </c>
      <c r="P107">
        <v>1.491324783844949E-2</v>
      </c>
      <c r="Q107">
        <v>3.6847908083328502E-2</v>
      </c>
      <c r="R107">
        <v>2.158649103464284E-2</v>
      </c>
      <c r="S107">
        <v>0</v>
      </c>
      <c r="T107">
        <v>2.6692972784773399E-3</v>
      </c>
      <c r="U107">
        <v>1.7930714327162998E-2</v>
      </c>
      <c r="V107">
        <v>6.2670457842511464E-3</v>
      </c>
      <c r="W107">
        <v>0</v>
      </c>
      <c r="X107">
        <v>0</v>
      </c>
      <c r="Y107">
        <v>5.6867637671908552E-3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4.7583125398943894E-3</v>
      </c>
      <c r="AG107">
        <v>6.6732431961933503E-3</v>
      </c>
      <c r="AH107">
        <v>0</v>
      </c>
      <c r="AI107">
        <v>0</v>
      </c>
      <c r="AJ107">
        <v>0</v>
      </c>
      <c r="AK107">
        <v>0</v>
      </c>
      <c r="AL107">
        <v>2.205071664829107E-3</v>
      </c>
      <c r="AM107">
        <v>2.205071664829107E-3</v>
      </c>
      <c r="AN107">
        <v>0</v>
      </c>
      <c r="AO107">
        <v>3.0174664887135149E-3</v>
      </c>
      <c r="AP107">
        <v>0</v>
      </c>
      <c r="AQ107">
        <v>0</v>
      </c>
      <c r="AR107">
        <v>1.1605640341205831E-3</v>
      </c>
      <c r="AS107">
        <v>0</v>
      </c>
      <c r="AT107">
        <v>0</v>
      </c>
      <c r="AU107">
        <v>6.2670457842511464E-3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 s="3">
        <v>3</v>
      </c>
      <c r="CW107" s="1" t="s">
        <v>105</v>
      </c>
      <c r="CX107">
        <v>0</v>
      </c>
    </row>
    <row r="108" spans="1:102" ht="16" x14ac:dyDescent="0.2">
      <c r="A108" t="s">
        <v>213</v>
      </c>
      <c r="B108">
        <v>8.2138569107987849E-2</v>
      </c>
      <c r="C108">
        <v>0</v>
      </c>
      <c r="D108">
        <v>0.4482661204887351</v>
      </c>
      <c r="E108">
        <v>5.1345433999576237E-2</v>
      </c>
      <c r="F108">
        <v>4.7602231796030792E-2</v>
      </c>
      <c r="G108">
        <v>5.9608729430044499E-2</v>
      </c>
      <c r="H108">
        <v>6.7095133837135387E-3</v>
      </c>
      <c r="I108">
        <v>5.0144784236174867E-3</v>
      </c>
      <c r="J108">
        <v>0</v>
      </c>
      <c r="K108">
        <v>9.8170774772229682E-3</v>
      </c>
      <c r="L108">
        <v>0.1466205240483085</v>
      </c>
      <c r="M108">
        <v>2.9098100148315559E-2</v>
      </c>
      <c r="N108">
        <v>4.6613461402641434E-3</v>
      </c>
      <c r="O108">
        <v>5.5088636203121689E-3</v>
      </c>
      <c r="P108">
        <v>1.391341196412176E-2</v>
      </c>
      <c r="Q108">
        <v>2.3306730701320708E-3</v>
      </c>
      <c r="R108">
        <v>1.1865244720672361E-2</v>
      </c>
      <c r="S108">
        <v>0</v>
      </c>
      <c r="T108">
        <v>0</v>
      </c>
      <c r="U108">
        <v>6.8507662970548767E-3</v>
      </c>
      <c r="V108">
        <v>1.617345857758316E-2</v>
      </c>
      <c r="W108">
        <v>0</v>
      </c>
      <c r="X108">
        <v>0</v>
      </c>
      <c r="Y108">
        <v>1.72328554276432E-2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1.7656614167667209E-3</v>
      </c>
      <c r="AF108">
        <v>0</v>
      </c>
      <c r="AG108">
        <v>1.3419026767427079E-3</v>
      </c>
      <c r="AH108">
        <v>0</v>
      </c>
      <c r="AI108">
        <v>0</v>
      </c>
      <c r="AJ108">
        <v>0</v>
      </c>
      <c r="AK108">
        <v>2.2600466134614031E-3</v>
      </c>
      <c r="AL108">
        <v>0</v>
      </c>
      <c r="AM108">
        <v>1.059396850060033E-3</v>
      </c>
      <c r="AN108">
        <v>1.073522141394166E-2</v>
      </c>
      <c r="AO108">
        <v>0</v>
      </c>
      <c r="AP108">
        <v>0</v>
      </c>
      <c r="AQ108">
        <v>0</v>
      </c>
      <c r="AR108">
        <v>0</v>
      </c>
      <c r="AS108">
        <v>7.9101631471149101E-3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3.813828660216117E-3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1.1300233067307009E-3</v>
      </c>
      <c r="CU108">
        <v>0</v>
      </c>
      <c r="CV108" s="3">
        <v>4</v>
      </c>
      <c r="CW108" s="1" t="s">
        <v>106</v>
      </c>
      <c r="CX108">
        <v>0</v>
      </c>
    </row>
    <row r="109" spans="1:102" ht="16" x14ac:dyDescent="0.2">
      <c r="A109" t="s">
        <v>213</v>
      </c>
      <c r="B109">
        <v>5.7563224625398333E-2</v>
      </c>
      <c r="C109">
        <v>2.0340362058444638E-3</v>
      </c>
      <c r="D109">
        <v>0.31886907586955049</v>
      </c>
      <c r="E109">
        <v>8.054783375144077E-2</v>
      </c>
      <c r="F109">
        <v>6.5767170655637669E-2</v>
      </c>
      <c r="G109">
        <v>6.569936944877619E-2</v>
      </c>
      <c r="H109">
        <v>1.0373584649806771E-2</v>
      </c>
      <c r="I109">
        <v>1.613668723303275E-2</v>
      </c>
      <c r="J109">
        <v>0</v>
      </c>
      <c r="K109">
        <v>1.356024137229643E-2</v>
      </c>
      <c r="L109">
        <v>0.19262322869347079</v>
      </c>
      <c r="M109">
        <v>3.7155061360092209E-2</v>
      </c>
      <c r="N109">
        <v>7.5259339616245164E-3</v>
      </c>
      <c r="O109">
        <v>5.5596989626415351E-3</v>
      </c>
      <c r="P109">
        <v>1.5458675164417931E-2</v>
      </c>
      <c r="Q109">
        <v>7.186927927317106E-3</v>
      </c>
      <c r="R109">
        <v>2.623906705539359E-2</v>
      </c>
      <c r="S109">
        <v>0</v>
      </c>
      <c r="T109">
        <v>3.593463963658553E-3</v>
      </c>
      <c r="U109">
        <v>4.3392772391348568E-3</v>
      </c>
      <c r="V109">
        <v>1.613668723303275E-2</v>
      </c>
      <c r="W109">
        <v>0</v>
      </c>
      <c r="X109">
        <v>0</v>
      </c>
      <c r="Y109">
        <v>1.3085632924266051E-2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8.8141568919926773E-4</v>
      </c>
      <c r="AF109">
        <v>0</v>
      </c>
      <c r="AG109">
        <v>2.1018374127059459E-3</v>
      </c>
      <c r="AH109">
        <v>0</v>
      </c>
      <c r="AI109">
        <v>0</v>
      </c>
      <c r="AJ109">
        <v>0</v>
      </c>
      <c r="AK109">
        <v>3.1866567224896601E-3</v>
      </c>
      <c r="AL109">
        <v>0</v>
      </c>
      <c r="AM109">
        <v>2.9832531019052138E-3</v>
      </c>
      <c r="AN109">
        <v>1.450945826835718E-2</v>
      </c>
      <c r="AO109">
        <v>0</v>
      </c>
      <c r="AP109">
        <v>0</v>
      </c>
      <c r="AQ109">
        <v>0</v>
      </c>
      <c r="AR109">
        <v>0</v>
      </c>
      <c r="AS109">
        <v>4.8816868940267126E-3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3.1866567224896601E-3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6.0343074106719097E-3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 s="3">
        <v>4</v>
      </c>
      <c r="CW109" s="1" t="s">
        <v>107</v>
      </c>
      <c r="CX109">
        <v>0</v>
      </c>
    </row>
    <row r="110" spans="1:102" ht="16" x14ac:dyDescent="0.2">
      <c r="A110" t="s">
        <v>213</v>
      </c>
      <c r="B110">
        <v>0.25513665031534688</v>
      </c>
      <c r="C110">
        <v>1.037140854940434E-3</v>
      </c>
      <c r="D110">
        <v>6.1135248773651008E-2</v>
      </c>
      <c r="E110">
        <v>5.435178696566223E-2</v>
      </c>
      <c r="F110">
        <v>1.513665031534688E-2</v>
      </c>
      <c r="G110">
        <v>7.341275402943237E-2</v>
      </c>
      <c r="H110">
        <v>5.4828311142256482E-2</v>
      </c>
      <c r="I110">
        <v>9.3791170287316053E-2</v>
      </c>
      <c r="J110">
        <v>0</v>
      </c>
      <c r="K110">
        <v>0.1159635599159075</v>
      </c>
      <c r="L110">
        <v>4.0308339173090402E-2</v>
      </c>
      <c r="M110">
        <v>4.8941836019621578E-2</v>
      </c>
      <c r="N110">
        <v>3.111422564821303E-3</v>
      </c>
      <c r="O110">
        <v>0</v>
      </c>
      <c r="P110">
        <v>1.2725998598458301E-2</v>
      </c>
      <c r="Q110">
        <v>6.1948142957252983E-3</v>
      </c>
      <c r="R110">
        <v>2.0014015416958651E-2</v>
      </c>
      <c r="S110">
        <v>4.5970567624386829E-3</v>
      </c>
      <c r="T110">
        <v>0</v>
      </c>
      <c r="U110">
        <v>1.541695865451997E-3</v>
      </c>
      <c r="V110">
        <v>1.2053258584442891E-3</v>
      </c>
      <c r="W110">
        <v>0</v>
      </c>
      <c r="X110">
        <v>4.7652417659425369E-4</v>
      </c>
      <c r="Y110">
        <v>7.8486334968465316E-3</v>
      </c>
      <c r="Z110">
        <v>1.6762438682550809E-2</v>
      </c>
      <c r="AA110">
        <v>0</v>
      </c>
      <c r="AB110">
        <v>2.0742817098808688E-3</v>
      </c>
      <c r="AC110">
        <v>0</v>
      </c>
      <c r="AD110">
        <v>0</v>
      </c>
      <c r="AE110">
        <v>1.8276103714085491E-2</v>
      </c>
      <c r="AF110">
        <v>0</v>
      </c>
      <c r="AG110">
        <v>1.920112123335669E-2</v>
      </c>
      <c r="AH110">
        <v>6.3069376313945342E-3</v>
      </c>
      <c r="AI110">
        <v>1.4015416958654519E-3</v>
      </c>
      <c r="AJ110">
        <v>0</v>
      </c>
      <c r="AK110">
        <v>0</v>
      </c>
      <c r="AL110">
        <v>5.8864751226348985E-4</v>
      </c>
      <c r="AM110">
        <v>1.9341275402943239E-3</v>
      </c>
      <c r="AN110">
        <v>0</v>
      </c>
      <c r="AO110">
        <v>0</v>
      </c>
      <c r="AP110">
        <v>3.0049053959355289E-2</v>
      </c>
      <c r="AQ110">
        <v>1.541695865451997E-3</v>
      </c>
      <c r="AR110">
        <v>0</v>
      </c>
      <c r="AS110">
        <v>0</v>
      </c>
      <c r="AT110">
        <v>5.5781359495444991E-3</v>
      </c>
      <c r="AU110">
        <v>0</v>
      </c>
      <c r="AV110">
        <v>0</v>
      </c>
      <c r="AW110">
        <v>0</v>
      </c>
      <c r="AX110">
        <v>0</v>
      </c>
      <c r="AY110">
        <v>2.0462508759635598E-3</v>
      </c>
      <c r="AZ110">
        <v>2.0462508759635598E-3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2.8030833917309038E-4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 s="3">
        <v>5</v>
      </c>
      <c r="CW110" s="1" t="s">
        <v>108</v>
      </c>
      <c r="CX110">
        <v>0</v>
      </c>
    </row>
    <row r="111" spans="1:102" s="2" customFormat="1" x14ac:dyDescent="0.2">
      <c r="A111" s="4" t="s">
        <v>214</v>
      </c>
      <c r="B111" s="2">
        <f t="shared" ref="B111:AG111" si="0">AVERAGE(B2:B110)</f>
        <v>0.1485620950813514</v>
      </c>
      <c r="C111" s="2">
        <f t="shared" si="0"/>
        <v>0.13239955301879325</v>
      </c>
      <c r="D111" s="2">
        <f t="shared" si="0"/>
        <v>8.4950247675975726E-2</v>
      </c>
      <c r="E111" s="2">
        <f t="shared" si="0"/>
        <v>8.4184740995849938E-2</v>
      </c>
      <c r="F111" s="2">
        <f t="shared" si="0"/>
        <v>7.3326441646403076E-2</v>
      </c>
      <c r="G111" s="2">
        <f t="shared" si="0"/>
        <v>6.9192077192567786E-2</v>
      </c>
      <c r="H111" s="2">
        <f t="shared" si="0"/>
        <v>4.3390457477567854E-2</v>
      </c>
      <c r="I111" s="2">
        <f t="shared" si="0"/>
        <v>4.2858671516613663E-2</v>
      </c>
      <c r="J111" s="2">
        <f t="shared" si="0"/>
        <v>3.2703012408537659E-2</v>
      </c>
      <c r="K111" s="2">
        <f t="shared" si="0"/>
        <v>2.9950964724653591E-2</v>
      </c>
      <c r="L111" s="2">
        <f t="shared" si="0"/>
        <v>2.9563564911143043E-2</v>
      </c>
      <c r="M111" s="2">
        <f t="shared" si="0"/>
        <v>2.5688827102812662E-2</v>
      </c>
      <c r="N111" s="2">
        <f t="shared" si="0"/>
        <v>2.0547572780553049E-2</v>
      </c>
      <c r="O111" s="2">
        <f t="shared" si="0"/>
        <v>1.9261754131896056E-2</v>
      </c>
      <c r="P111" s="2">
        <f t="shared" si="0"/>
        <v>1.6652569949079803E-2</v>
      </c>
      <c r="Q111" s="2">
        <f t="shared" si="0"/>
        <v>1.5396517615881214E-2</v>
      </c>
      <c r="R111" s="2">
        <f t="shared" si="0"/>
        <v>1.1447757292710236E-2</v>
      </c>
      <c r="S111" s="2">
        <f t="shared" si="0"/>
        <v>9.0806902661672816E-3</v>
      </c>
      <c r="T111" s="2">
        <f t="shared" si="0"/>
        <v>8.8359591712306468E-3</v>
      </c>
      <c r="U111" s="2">
        <f t="shared" si="0"/>
        <v>8.0437609323760241E-3</v>
      </c>
      <c r="V111" s="2">
        <f t="shared" si="0"/>
        <v>8.034048681274027E-3</v>
      </c>
      <c r="W111" s="2">
        <f t="shared" si="0"/>
        <v>7.4114778953018011E-3</v>
      </c>
      <c r="X111" s="2">
        <f t="shared" si="0"/>
        <v>7.1276791017518696E-3</v>
      </c>
      <c r="Y111" s="2">
        <f t="shared" si="0"/>
        <v>6.847081645388311E-3</v>
      </c>
      <c r="Z111" s="2">
        <f t="shared" si="0"/>
        <v>6.3975343054522007E-3</v>
      </c>
      <c r="AA111" s="2">
        <f t="shared" si="0"/>
        <v>4.5422396836649285E-3</v>
      </c>
      <c r="AB111" s="2">
        <f t="shared" si="0"/>
        <v>4.4539547737582523E-3</v>
      </c>
      <c r="AC111" s="2">
        <f t="shared" si="0"/>
        <v>3.8841196086839406E-3</v>
      </c>
      <c r="AD111" s="2">
        <f t="shared" si="0"/>
        <v>3.4485118104885725E-3</v>
      </c>
      <c r="AE111" s="2">
        <f t="shared" si="0"/>
        <v>3.2361319666846374E-3</v>
      </c>
      <c r="AF111" s="2">
        <f t="shared" si="0"/>
        <v>3.050365137992392E-3</v>
      </c>
      <c r="AG111" s="2">
        <f t="shared" si="0"/>
        <v>2.9646333842956053E-3</v>
      </c>
      <c r="AH111" s="2">
        <f t="shared" ref="AH111:BM111" si="1">AVERAGE(AH2:AH110)</f>
        <v>1.7738210183028938E-3</v>
      </c>
      <c r="AI111" s="2">
        <f t="shared" si="1"/>
        <v>1.6952568477104954E-3</v>
      </c>
      <c r="AJ111" s="2">
        <f t="shared" si="1"/>
        <v>1.6873044392518718E-3</v>
      </c>
      <c r="AK111" s="2">
        <f t="shared" si="1"/>
        <v>1.6407684370646799E-3</v>
      </c>
      <c r="AL111" s="2">
        <f t="shared" si="1"/>
        <v>1.6270989194722522E-3</v>
      </c>
      <c r="AM111" s="2">
        <f t="shared" si="1"/>
        <v>1.5299252776829039E-3</v>
      </c>
      <c r="AN111" s="2">
        <f t="shared" si="1"/>
        <v>1.3880974033794241E-3</v>
      </c>
      <c r="AO111" s="2">
        <f t="shared" si="1"/>
        <v>1.1922211875848004E-3</v>
      </c>
      <c r="AP111" s="2">
        <f t="shared" si="1"/>
        <v>1.1849627690646936E-3</v>
      </c>
      <c r="AQ111" s="2">
        <f t="shared" si="1"/>
        <v>9.9821990069671584E-4</v>
      </c>
      <c r="AR111" s="2">
        <f t="shared" si="1"/>
        <v>9.0000259933553238E-4</v>
      </c>
      <c r="AS111" s="2">
        <f t="shared" si="1"/>
        <v>7.965282814494626E-4</v>
      </c>
      <c r="AT111" s="2">
        <f t="shared" si="1"/>
        <v>6.3545863369742167E-4</v>
      </c>
      <c r="AU111" s="2">
        <f t="shared" si="1"/>
        <v>5.5381902332060152E-4</v>
      </c>
      <c r="AV111" s="2">
        <f t="shared" si="1"/>
        <v>5.4787657826069073E-4</v>
      </c>
      <c r="AW111" s="2">
        <f t="shared" si="1"/>
        <v>4.8820723722791119E-4</v>
      </c>
      <c r="AX111" s="2">
        <f t="shared" si="1"/>
        <v>4.3138778934346882E-4</v>
      </c>
      <c r="AY111" s="2">
        <f t="shared" si="1"/>
        <v>3.8310035531192917E-4</v>
      </c>
      <c r="AZ111" s="2">
        <f t="shared" si="1"/>
        <v>3.7144466198518923E-4</v>
      </c>
      <c r="BA111" s="2">
        <f t="shared" si="1"/>
        <v>3.5254608747812486E-4</v>
      </c>
      <c r="BB111" s="2">
        <f t="shared" si="1"/>
        <v>3.3518657577307127E-4</v>
      </c>
      <c r="BC111" s="2">
        <f t="shared" si="1"/>
        <v>3.2162130663113207E-4</v>
      </c>
      <c r="BD111" s="2">
        <f t="shared" si="1"/>
        <v>2.6579624761182742E-4</v>
      </c>
      <c r="BE111" s="2">
        <f t="shared" si="1"/>
        <v>2.4561068786423319E-4</v>
      </c>
      <c r="BF111" s="2">
        <f t="shared" si="1"/>
        <v>2.2108113309661314E-4</v>
      </c>
      <c r="BG111" s="2">
        <f t="shared" si="1"/>
        <v>1.872010085454335E-4</v>
      </c>
      <c r="BH111" s="2">
        <f t="shared" si="1"/>
        <v>1.753780041042381E-4</v>
      </c>
      <c r="BI111" s="2">
        <f t="shared" si="1"/>
        <v>1.7280766754721016E-4</v>
      </c>
      <c r="BJ111" s="2">
        <f t="shared" si="1"/>
        <v>1.5799973768709278E-4</v>
      </c>
      <c r="BK111" s="2">
        <f t="shared" si="1"/>
        <v>1.5272067770312576E-4</v>
      </c>
      <c r="BL111" s="2">
        <f t="shared" si="1"/>
        <v>1.5194492403987871E-4</v>
      </c>
      <c r="BM111" s="2">
        <f t="shared" si="1"/>
        <v>1.4136439467846921E-4</v>
      </c>
      <c r="BN111" s="2">
        <f t="shared" ref="BN111:CS111" si="2">AVERAGE(BN2:BN110)</f>
        <v>1.2292271452052757E-4</v>
      </c>
      <c r="BO111" s="2">
        <f t="shared" si="2"/>
        <v>1.0185653341354568E-4</v>
      </c>
      <c r="BP111" s="2">
        <f t="shared" si="2"/>
        <v>8.3756574714964233E-5</v>
      </c>
      <c r="BQ111" s="2">
        <f t="shared" si="2"/>
        <v>6.9902545525025702E-5</v>
      </c>
      <c r="BR111" s="2">
        <f t="shared" si="2"/>
        <v>6.4718148598089643E-5</v>
      </c>
      <c r="BS111" s="2">
        <f t="shared" si="2"/>
        <v>6.0601676907046811E-5</v>
      </c>
      <c r="BT111" s="2">
        <f t="shared" si="2"/>
        <v>5.7240495792673979E-5</v>
      </c>
      <c r="BU111" s="2">
        <f t="shared" si="2"/>
        <v>5.6465614784067515E-5</v>
      </c>
      <c r="BV111" s="2">
        <f t="shared" si="2"/>
        <v>5.4801156589881896E-5</v>
      </c>
      <c r="BW111" s="2">
        <f t="shared" si="2"/>
        <v>4.7225669067894806E-5</v>
      </c>
      <c r="BX111" s="2">
        <f t="shared" si="2"/>
        <v>3.7521274220011494E-5</v>
      </c>
      <c r="BY111" s="2">
        <f t="shared" si="2"/>
        <v>3.4793480597593965E-5</v>
      </c>
      <c r="BZ111" s="2">
        <f t="shared" si="2"/>
        <v>3.3531757222590764E-5</v>
      </c>
      <c r="CA111" s="2">
        <f t="shared" si="2"/>
        <v>3.1154251221800863E-5</v>
      </c>
      <c r="CB111" s="2">
        <f t="shared" si="2"/>
        <v>2.9765533757379045E-5</v>
      </c>
      <c r="CC111" s="2">
        <f t="shared" si="2"/>
        <v>2.5975630646189439E-5</v>
      </c>
      <c r="CD111" s="2">
        <f t="shared" si="2"/>
        <v>2.4524493730549816E-5</v>
      </c>
      <c r="CE111" s="2">
        <f t="shared" si="2"/>
        <v>2.2837788962196506E-5</v>
      </c>
      <c r="CF111" s="2">
        <f t="shared" si="2"/>
        <v>1.9285809970138268E-5</v>
      </c>
      <c r="CG111" s="2">
        <f t="shared" si="2"/>
        <v>1.9023489955909165E-5</v>
      </c>
      <c r="CH111" s="2">
        <f t="shared" si="2"/>
        <v>1.8711629464828688E-5</v>
      </c>
      <c r="CI111" s="2">
        <f t="shared" si="2"/>
        <v>1.8269983489495356E-5</v>
      </c>
      <c r="CJ111" s="2">
        <f t="shared" si="2"/>
        <v>1.7464899917391028E-5</v>
      </c>
      <c r="CK111" s="2">
        <f t="shared" si="2"/>
        <v>1.6382177478074944E-5</v>
      </c>
      <c r="CL111" s="2">
        <f t="shared" si="2"/>
        <v>1.4604275943554E-5</v>
      </c>
      <c r="CM111" s="2">
        <f t="shared" si="2"/>
        <v>1.4073428897127927E-5</v>
      </c>
      <c r="CN111" s="2">
        <f t="shared" si="2"/>
        <v>1.4068225093301896E-5</v>
      </c>
      <c r="CO111" s="2">
        <f t="shared" si="2"/>
        <v>1.2509714575224826E-5</v>
      </c>
      <c r="CP111" s="2">
        <f t="shared" si="2"/>
        <v>1.193474921581677E-5</v>
      </c>
      <c r="CQ111" s="2">
        <f t="shared" si="2"/>
        <v>1.1259073373024624E-5</v>
      </c>
      <c r="CR111" s="2">
        <f t="shared" si="2"/>
        <v>1.0603256696736257E-5</v>
      </c>
      <c r="CS111" s="2">
        <f t="shared" si="2"/>
        <v>1.0531391997758533E-5</v>
      </c>
      <c r="CT111" s="2">
        <f t="shared" ref="CT111:DY111" si="3">AVERAGE(CT2:CT110)</f>
        <v>1.036718630028166E-5</v>
      </c>
      <c r="CU111" s="2">
        <f t="shared" si="3"/>
        <v>1.0025906334337238E-5</v>
      </c>
      <c r="CX111"/>
    </row>
    <row r="112" spans="1:102" s="2" customFormat="1" x14ac:dyDescent="0.2">
      <c r="A112" s="4" t="s">
        <v>215</v>
      </c>
      <c r="B112" s="2">
        <f t="shared" ref="B112:AG112" si="4">100*B111</f>
        <v>14.856209508135141</v>
      </c>
      <c r="C112" s="2">
        <f t="shared" si="4"/>
        <v>13.239955301879325</v>
      </c>
      <c r="D112" s="2">
        <f t="shared" si="4"/>
        <v>8.4950247675975721</v>
      </c>
      <c r="E112" s="2">
        <f t="shared" si="4"/>
        <v>8.4184740995849943</v>
      </c>
      <c r="F112" s="2">
        <f t="shared" si="4"/>
        <v>7.3326441646403078</v>
      </c>
      <c r="G112" s="2">
        <f t="shared" si="4"/>
        <v>6.9192077192567787</v>
      </c>
      <c r="H112" s="2">
        <f t="shared" si="4"/>
        <v>4.339045747756785</v>
      </c>
      <c r="I112" s="2">
        <f t="shared" si="4"/>
        <v>4.2858671516613667</v>
      </c>
      <c r="J112" s="2">
        <f t="shared" si="4"/>
        <v>3.2703012408537657</v>
      </c>
      <c r="K112" s="2">
        <f t="shared" si="4"/>
        <v>2.995096472465359</v>
      </c>
      <c r="L112" s="2">
        <f t="shared" si="4"/>
        <v>2.9563564911143043</v>
      </c>
      <c r="M112" s="2">
        <f t="shared" si="4"/>
        <v>2.5688827102812661</v>
      </c>
      <c r="N112" s="2">
        <f t="shared" si="4"/>
        <v>2.0547572780553049</v>
      </c>
      <c r="O112" s="2">
        <f t="shared" si="4"/>
        <v>1.9261754131896056</v>
      </c>
      <c r="P112" s="2">
        <f t="shared" si="4"/>
        <v>1.6652569949079803</v>
      </c>
      <c r="Q112" s="2">
        <f t="shared" si="4"/>
        <v>1.5396517615881213</v>
      </c>
      <c r="R112" s="2">
        <f t="shared" si="4"/>
        <v>1.1447757292710237</v>
      </c>
      <c r="S112" s="2">
        <f t="shared" si="4"/>
        <v>0.90806902661672817</v>
      </c>
      <c r="T112" s="2">
        <f t="shared" si="4"/>
        <v>0.88359591712306473</v>
      </c>
      <c r="U112" s="2">
        <f t="shared" si="4"/>
        <v>0.8043760932376024</v>
      </c>
      <c r="V112" s="2">
        <f t="shared" si="4"/>
        <v>0.80340486812740275</v>
      </c>
      <c r="W112" s="2">
        <f t="shared" si="4"/>
        <v>0.74114778953018012</v>
      </c>
      <c r="X112" s="2">
        <f t="shared" si="4"/>
        <v>0.71276791017518693</v>
      </c>
      <c r="Y112" s="2">
        <f t="shared" si="4"/>
        <v>0.6847081645388311</v>
      </c>
      <c r="Z112" s="2">
        <f t="shared" si="4"/>
        <v>0.63975343054522005</v>
      </c>
      <c r="AA112" s="2">
        <f t="shared" si="4"/>
        <v>0.45422396836649287</v>
      </c>
      <c r="AB112" s="2">
        <f t="shared" si="4"/>
        <v>0.44539547737582524</v>
      </c>
      <c r="AC112" s="2">
        <f t="shared" si="4"/>
        <v>0.38841196086839408</v>
      </c>
      <c r="AD112" s="2">
        <f t="shared" si="4"/>
        <v>0.34485118104885726</v>
      </c>
      <c r="AE112" s="2">
        <f t="shared" si="4"/>
        <v>0.32361319666846372</v>
      </c>
      <c r="AF112" s="2">
        <f t="shared" si="4"/>
        <v>0.30503651379923918</v>
      </c>
      <c r="AG112" s="2">
        <f t="shared" si="4"/>
        <v>0.29646333842956052</v>
      </c>
      <c r="AH112" s="2">
        <f t="shared" ref="AH112:BM112" si="5">100*AH111</f>
        <v>0.17738210183028938</v>
      </c>
      <c r="AI112" s="2">
        <f t="shared" si="5"/>
        <v>0.16952568477104954</v>
      </c>
      <c r="AJ112" s="2">
        <f t="shared" si="5"/>
        <v>0.16873044392518718</v>
      </c>
      <c r="AK112" s="2">
        <f t="shared" si="5"/>
        <v>0.164076843706468</v>
      </c>
      <c r="AL112" s="2">
        <f t="shared" si="5"/>
        <v>0.16270989194722524</v>
      </c>
      <c r="AM112" s="2">
        <f t="shared" si="5"/>
        <v>0.15299252776829039</v>
      </c>
      <c r="AN112" s="2">
        <f t="shared" si="5"/>
        <v>0.13880974033794241</v>
      </c>
      <c r="AO112" s="2">
        <f t="shared" si="5"/>
        <v>0.11922211875848004</v>
      </c>
      <c r="AP112" s="2">
        <f t="shared" si="5"/>
        <v>0.11849627690646936</v>
      </c>
      <c r="AQ112" s="2">
        <f t="shared" si="5"/>
        <v>9.9821990069671587E-2</v>
      </c>
      <c r="AR112" s="2">
        <f t="shared" si="5"/>
        <v>9.0000259933553234E-2</v>
      </c>
      <c r="AS112" s="2">
        <f t="shared" si="5"/>
        <v>7.9652828144946258E-2</v>
      </c>
      <c r="AT112" s="2">
        <f t="shared" si="5"/>
        <v>6.3545863369742162E-2</v>
      </c>
      <c r="AU112" s="2">
        <f t="shared" si="5"/>
        <v>5.5381902332060154E-2</v>
      </c>
      <c r="AV112" s="2">
        <f t="shared" si="5"/>
        <v>5.4787657826069071E-2</v>
      </c>
      <c r="AW112" s="2">
        <f t="shared" si="5"/>
        <v>4.8820723722791122E-2</v>
      </c>
      <c r="AX112" s="2">
        <f t="shared" si="5"/>
        <v>4.313877893434688E-2</v>
      </c>
      <c r="AY112" s="2">
        <f t="shared" si="5"/>
        <v>3.8310035531192915E-2</v>
      </c>
      <c r="AZ112" s="2">
        <f t="shared" si="5"/>
        <v>3.7144466198518925E-2</v>
      </c>
      <c r="BA112" s="2">
        <f t="shared" si="5"/>
        <v>3.5254608747812485E-2</v>
      </c>
      <c r="BB112" s="2">
        <f t="shared" si="5"/>
        <v>3.3518657577307126E-2</v>
      </c>
      <c r="BC112" s="2">
        <f t="shared" si="5"/>
        <v>3.2162130663113207E-2</v>
      </c>
      <c r="BD112" s="2">
        <f t="shared" si="5"/>
        <v>2.6579624761182741E-2</v>
      </c>
      <c r="BE112" s="2">
        <f t="shared" si="5"/>
        <v>2.4561068786423317E-2</v>
      </c>
      <c r="BF112" s="2">
        <f t="shared" si="5"/>
        <v>2.2108113309661313E-2</v>
      </c>
      <c r="BG112" s="2">
        <f t="shared" si="5"/>
        <v>1.8720100854543349E-2</v>
      </c>
      <c r="BH112" s="2">
        <f t="shared" si="5"/>
        <v>1.7537800410423809E-2</v>
      </c>
      <c r="BI112" s="2">
        <f t="shared" si="5"/>
        <v>1.7280766754721018E-2</v>
      </c>
      <c r="BJ112" s="2">
        <f t="shared" si="5"/>
        <v>1.5799973768709279E-2</v>
      </c>
      <c r="BK112" s="2">
        <f t="shared" si="5"/>
        <v>1.5272067770312576E-2</v>
      </c>
      <c r="BL112" s="2">
        <f t="shared" si="5"/>
        <v>1.5194492403987871E-2</v>
      </c>
      <c r="BM112" s="2">
        <f t="shared" si="5"/>
        <v>1.4136439467846922E-2</v>
      </c>
      <c r="BN112" s="2">
        <f t="shared" ref="BN112:CS112" si="6">100*BN111</f>
        <v>1.2292271452052757E-2</v>
      </c>
      <c r="BO112" s="2">
        <f t="shared" si="6"/>
        <v>1.0185653341354569E-2</v>
      </c>
      <c r="BP112" s="2">
        <f t="shared" si="6"/>
        <v>8.3756574714964234E-3</v>
      </c>
      <c r="BQ112" s="2">
        <f t="shared" si="6"/>
        <v>6.9902545525025702E-3</v>
      </c>
      <c r="BR112" s="2">
        <f t="shared" si="6"/>
        <v>6.4718148598089647E-3</v>
      </c>
      <c r="BS112" s="2">
        <f t="shared" si="6"/>
        <v>6.0601676907046809E-3</v>
      </c>
      <c r="BT112" s="2">
        <f t="shared" si="6"/>
        <v>5.7240495792673981E-3</v>
      </c>
      <c r="BU112" s="2">
        <f t="shared" si="6"/>
        <v>5.6465614784067513E-3</v>
      </c>
      <c r="BV112" s="2">
        <f t="shared" si="6"/>
        <v>5.4801156589881894E-3</v>
      </c>
      <c r="BW112" s="2">
        <f t="shared" si="6"/>
        <v>4.7225669067894804E-3</v>
      </c>
      <c r="BX112" s="2">
        <f t="shared" si="6"/>
        <v>3.7521274220011494E-3</v>
      </c>
      <c r="BY112" s="2">
        <f t="shared" si="6"/>
        <v>3.4793480597593964E-3</v>
      </c>
      <c r="BZ112" s="2">
        <f t="shared" si="6"/>
        <v>3.3531757222590762E-3</v>
      </c>
      <c r="CA112" s="2">
        <f t="shared" si="6"/>
        <v>3.1154251221800862E-3</v>
      </c>
      <c r="CB112" s="2">
        <f t="shared" si="6"/>
        <v>2.9765533757379046E-3</v>
      </c>
      <c r="CC112" s="2">
        <f t="shared" si="6"/>
        <v>2.5975630646189441E-3</v>
      </c>
      <c r="CD112" s="2">
        <f t="shared" si="6"/>
        <v>2.4524493730549816E-3</v>
      </c>
      <c r="CE112" s="2">
        <f t="shared" si="6"/>
        <v>2.2837788962196508E-3</v>
      </c>
      <c r="CF112" s="2">
        <f t="shared" si="6"/>
        <v>1.9285809970138268E-3</v>
      </c>
      <c r="CG112" s="2">
        <f t="shared" si="6"/>
        <v>1.9023489955909165E-3</v>
      </c>
      <c r="CH112" s="2">
        <f t="shared" si="6"/>
        <v>1.8711629464828689E-3</v>
      </c>
      <c r="CI112" s="2">
        <f t="shared" si="6"/>
        <v>1.8269983489495355E-3</v>
      </c>
      <c r="CJ112" s="2">
        <f t="shared" si="6"/>
        <v>1.7464899917391027E-3</v>
      </c>
      <c r="CK112" s="2">
        <f t="shared" si="6"/>
        <v>1.6382177478074945E-3</v>
      </c>
      <c r="CL112" s="2">
        <f t="shared" si="6"/>
        <v>1.4604275943554E-3</v>
      </c>
      <c r="CM112" s="2">
        <f t="shared" si="6"/>
        <v>1.4073428897127928E-3</v>
      </c>
      <c r="CN112" s="2">
        <f t="shared" si="6"/>
        <v>1.4068225093301896E-3</v>
      </c>
      <c r="CO112" s="2">
        <f t="shared" si="6"/>
        <v>1.2509714575224826E-3</v>
      </c>
      <c r="CP112" s="2">
        <f t="shared" si="6"/>
        <v>1.193474921581677E-3</v>
      </c>
      <c r="CQ112" s="2">
        <f t="shared" si="6"/>
        <v>1.1259073373024624E-3</v>
      </c>
      <c r="CR112" s="2">
        <f t="shared" si="6"/>
        <v>1.0603256696736256E-3</v>
      </c>
      <c r="CS112" s="2">
        <f t="shared" si="6"/>
        <v>1.0531391997758532E-3</v>
      </c>
      <c r="CT112" s="2">
        <f t="shared" ref="CT112:DY112" si="7">100*CT111</f>
        <v>1.036718630028166E-3</v>
      </c>
      <c r="CU112" s="2">
        <f t="shared" si="7"/>
        <v>1.0025906334337237E-3</v>
      </c>
      <c r="CX112"/>
    </row>
    <row r="113" spans="1:102" s="2" customFormat="1" x14ac:dyDescent="0.2">
      <c r="A113" s="4" t="s">
        <v>216</v>
      </c>
      <c r="B113" s="2">
        <f t="shared" ref="B113:AG113" si="8">STDEV(B2:B110)</f>
        <v>0.14948528837064723</v>
      </c>
      <c r="C113" s="2">
        <f t="shared" si="8"/>
        <v>0.18614315774916732</v>
      </c>
      <c r="D113" s="2">
        <f t="shared" si="8"/>
        <v>0.11978802109092108</v>
      </c>
      <c r="E113" s="2">
        <f t="shared" si="8"/>
        <v>4.3594061417402317E-2</v>
      </c>
      <c r="F113" s="2">
        <f t="shared" si="8"/>
        <v>7.1334450577134459E-2</v>
      </c>
      <c r="G113" s="2">
        <f t="shared" si="8"/>
        <v>5.0881369741120161E-2</v>
      </c>
      <c r="H113" s="2">
        <f t="shared" si="8"/>
        <v>4.9382088014995655E-2</v>
      </c>
      <c r="I113" s="2">
        <f t="shared" si="8"/>
        <v>6.0024222995470666E-2</v>
      </c>
      <c r="J113" s="2">
        <f t="shared" si="8"/>
        <v>5.6811395920176387E-2</v>
      </c>
      <c r="K113" s="2">
        <f t="shared" si="8"/>
        <v>3.0878383625916026E-2</v>
      </c>
      <c r="L113" s="2">
        <f t="shared" si="8"/>
        <v>3.6583532054724546E-2</v>
      </c>
      <c r="M113" s="2">
        <f t="shared" si="8"/>
        <v>2.1810621166983207E-2</v>
      </c>
      <c r="N113" s="2">
        <f t="shared" si="8"/>
        <v>3.3742526065530909E-2</v>
      </c>
      <c r="O113" s="2">
        <f t="shared" si="8"/>
        <v>7.6234238752318037E-2</v>
      </c>
      <c r="P113" s="2">
        <f t="shared" si="8"/>
        <v>1.9153922700056319E-2</v>
      </c>
      <c r="Q113" s="2">
        <f t="shared" si="8"/>
        <v>1.8282489163198353E-2</v>
      </c>
      <c r="R113" s="2">
        <f t="shared" si="8"/>
        <v>1.0314430621624572E-2</v>
      </c>
      <c r="S113" s="2">
        <f t="shared" si="8"/>
        <v>1.5098077718721096E-2</v>
      </c>
      <c r="T113" s="2">
        <f t="shared" si="8"/>
        <v>2.5963737870082559E-2</v>
      </c>
      <c r="U113" s="2">
        <f t="shared" si="8"/>
        <v>7.6653766222300494E-3</v>
      </c>
      <c r="V113" s="2">
        <f t="shared" si="8"/>
        <v>9.7296928790842046E-3</v>
      </c>
      <c r="W113" s="2">
        <f t="shared" si="8"/>
        <v>2.5173117948638846E-2</v>
      </c>
      <c r="X113" s="2">
        <f t="shared" si="8"/>
        <v>3.5057670347423443E-2</v>
      </c>
      <c r="Y113" s="2">
        <f t="shared" si="8"/>
        <v>8.5470389665076255E-3</v>
      </c>
      <c r="Z113" s="2">
        <f t="shared" si="8"/>
        <v>1.3658902539784887E-2</v>
      </c>
      <c r="AA113" s="2">
        <f t="shared" si="8"/>
        <v>1.1538958769567405E-2</v>
      </c>
      <c r="AB113" s="2">
        <f t="shared" si="8"/>
        <v>2.4139877248446351E-2</v>
      </c>
      <c r="AC113" s="2">
        <f t="shared" si="8"/>
        <v>1.4001633259707755E-2</v>
      </c>
      <c r="AD113" s="2">
        <f t="shared" si="8"/>
        <v>8.1261068750375972E-3</v>
      </c>
      <c r="AE113" s="2">
        <f t="shared" si="8"/>
        <v>1.1376499230581547E-2</v>
      </c>
      <c r="AF113" s="2">
        <f t="shared" si="8"/>
        <v>9.690410040802103E-3</v>
      </c>
      <c r="AG113" s="2">
        <f t="shared" si="8"/>
        <v>3.8108388431804946E-3</v>
      </c>
      <c r="AH113" s="2">
        <f t="shared" ref="AH113:BM113" si="9">STDEV(AH2:AH110)</f>
        <v>7.1561222780712396E-3</v>
      </c>
      <c r="AI113" s="2">
        <f t="shared" si="9"/>
        <v>6.1498963071647721E-3</v>
      </c>
      <c r="AJ113" s="2">
        <f t="shared" si="9"/>
        <v>4.8238461618177264E-3</v>
      </c>
      <c r="AK113" s="2">
        <f t="shared" si="9"/>
        <v>3.4019617372356655E-3</v>
      </c>
      <c r="AL113" s="2">
        <f t="shared" si="9"/>
        <v>3.657342570812413E-3</v>
      </c>
      <c r="AM113" s="2">
        <f t="shared" si="9"/>
        <v>1.8654168331426948E-3</v>
      </c>
      <c r="AN113" s="2">
        <f t="shared" si="9"/>
        <v>3.387053629944251E-3</v>
      </c>
      <c r="AO113" s="2">
        <f t="shared" si="9"/>
        <v>2.1381314441882558E-3</v>
      </c>
      <c r="AP113" s="2">
        <f t="shared" si="9"/>
        <v>4.2444377136881054E-3</v>
      </c>
      <c r="AQ113" s="2">
        <f t="shared" si="9"/>
        <v>2.9012607596180374E-3</v>
      </c>
      <c r="AR113" s="2">
        <f t="shared" si="9"/>
        <v>3.161146711097225E-3</v>
      </c>
      <c r="AS113" s="2">
        <f t="shared" si="9"/>
        <v>1.7356714486560473E-3</v>
      </c>
      <c r="AT113" s="2">
        <f t="shared" si="9"/>
        <v>1.8707004445480627E-3</v>
      </c>
      <c r="AU113" s="2">
        <f t="shared" si="9"/>
        <v>1.3900565240054241E-3</v>
      </c>
      <c r="AV113" s="2">
        <f t="shared" si="9"/>
        <v>2.0067010453133395E-3</v>
      </c>
      <c r="AW113" s="2">
        <f t="shared" si="9"/>
        <v>2.0249145172983197E-3</v>
      </c>
      <c r="AX113" s="2">
        <f t="shared" si="9"/>
        <v>1.5366273386584546E-3</v>
      </c>
      <c r="AY113" s="2">
        <f t="shared" si="9"/>
        <v>9.5499650019889668E-4</v>
      </c>
      <c r="AZ113" s="2">
        <f t="shared" si="9"/>
        <v>9.6180892708039453E-4</v>
      </c>
      <c r="BA113" s="2">
        <f t="shared" si="9"/>
        <v>1.8557205880902401E-3</v>
      </c>
      <c r="BB113" s="2">
        <f t="shared" si="9"/>
        <v>1.4959824414775941E-3</v>
      </c>
      <c r="BC113" s="2">
        <f t="shared" si="9"/>
        <v>1.3453991147540983E-3</v>
      </c>
      <c r="BD113" s="2">
        <f t="shared" si="9"/>
        <v>1.067797459961868E-3</v>
      </c>
      <c r="BE113" s="2">
        <f t="shared" si="9"/>
        <v>2.0806668665860405E-3</v>
      </c>
      <c r="BF113" s="2">
        <f t="shared" si="9"/>
        <v>1.6875197213214539E-3</v>
      </c>
      <c r="BG113" s="2">
        <f t="shared" si="9"/>
        <v>1.9544359079915088E-3</v>
      </c>
      <c r="BH113" s="2">
        <f t="shared" si="9"/>
        <v>1.0380569697037408E-3</v>
      </c>
      <c r="BI113" s="2">
        <f t="shared" si="9"/>
        <v>8.9371964401521124E-4</v>
      </c>
      <c r="BJ113" s="2">
        <f t="shared" si="9"/>
        <v>1.0980775272328657E-3</v>
      </c>
      <c r="BK113" s="2">
        <f t="shared" si="9"/>
        <v>1.1230210472251523E-3</v>
      </c>
      <c r="BL113" s="2">
        <f t="shared" si="9"/>
        <v>9.1212893029054849E-4</v>
      </c>
      <c r="BM113" s="2">
        <f t="shared" si="9"/>
        <v>7.6912116271502645E-4</v>
      </c>
      <c r="BN113" s="2">
        <f t="shared" ref="BN113:CU113" si="10">STDEV(BN2:BN110)</f>
        <v>7.0309642381899233E-4</v>
      </c>
      <c r="BO113" s="2">
        <f t="shared" si="10"/>
        <v>9.6052563485663216E-4</v>
      </c>
      <c r="BP113" s="2">
        <f t="shared" si="10"/>
        <v>5.4375739198270266E-4</v>
      </c>
      <c r="BQ113" s="2">
        <f t="shared" si="10"/>
        <v>7.298040010343419E-4</v>
      </c>
      <c r="BR113" s="2">
        <f t="shared" si="10"/>
        <v>4.4442013457384334E-4</v>
      </c>
      <c r="BS113" s="2">
        <f t="shared" si="10"/>
        <v>6.3270008186353498E-4</v>
      </c>
      <c r="BT113" s="2">
        <f t="shared" si="10"/>
        <v>4.6827943549074762E-4</v>
      </c>
      <c r="BU113" s="2">
        <f t="shared" si="10"/>
        <v>4.2028232591698986E-4</v>
      </c>
      <c r="BV113" s="2">
        <f t="shared" si="10"/>
        <v>4.5523492550827971E-4</v>
      </c>
      <c r="BW113" s="2">
        <f t="shared" si="10"/>
        <v>3.1936316998218634E-4</v>
      </c>
      <c r="BX113" s="2">
        <f t="shared" si="10"/>
        <v>2.7841713178831766E-4</v>
      </c>
      <c r="BY113" s="2">
        <f t="shared" si="10"/>
        <v>2.5785715585589797E-4</v>
      </c>
      <c r="BZ113" s="2">
        <f t="shared" si="10"/>
        <v>2.432392647764101E-4</v>
      </c>
      <c r="CA113" s="2">
        <f t="shared" si="10"/>
        <v>1.8624576349257288E-4</v>
      </c>
      <c r="CB113" s="2">
        <f t="shared" si="10"/>
        <v>3.1076129582836116E-4</v>
      </c>
      <c r="CC113" s="2">
        <f t="shared" si="10"/>
        <v>2.7119354570846797E-4</v>
      </c>
      <c r="CD113" s="2">
        <f t="shared" si="10"/>
        <v>2.5604323152279525E-4</v>
      </c>
      <c r="CE113" s="2">
        <f t="shared" si="10"/>
        <v>1.6858853303120853E-4</v>
      </c>
      <c r="CF113" s="2">
        <f t="shared" si="10"/>
        <v>2.0134976736084655E-4</v>
      </c>
      <c r="CG113" s="2">
        <f t="shared" si="10"/>
        <v>1.9861106600887294E-4</v>
      </c>
      <c r="CH113" s="2">
        <f t="shared" si="10"/>
        <v>1.9535514689397339E-4</v>
      </c>
      <c r="CI113" s="2">
        <f t="shared" si="10"/>
        <v>1.9074422754306665E-4</v>
      </c>
      <c r="CJ113" s="2">
        <f t="shared" si="10"/>
        <v>1.8233890828500888E-4</v>
      </c>
      <c r="CK113" s="2">
        <f t="shared" si="10"/>
        <v>1.7103495415447367E-4</v>
      </c>
      <c r="CL113" s="2">
        <f t="shared" si="10"/>
        <v>1.5247311719141258E-4</v>
      </c>
      <c r="CM113" s="2">
        <f t="shared" si="10"/>
        <v>1.4693091131737451E-4</v>
      </c>
      <c r="CN113" s="2">
        <f t="shared" si="10"/>
        <v>1.1760071379377425E-4</v>
      </c>
      <c r="CO113" s="2">
        <f t="shared" si="10"/>
        <v>1.3060525450433295E-4</v>
      </c>
      <c r="CP113" s="2">
        <f t="shared" si="10"/>
        <v>1.246024399201069E-4</v>
      </c>
      <c r="CQ113" s="2">
        <f t="shared" si="10"/>
        <v>1.1754817702069046E-4</v>
      </c>
      <c r="CR113" s="2">
        <f t="shared" si="10"/>
        <v>1.1070124990658492E-4</v>
      </c>
      <c r="CS113" s="2">
        <f t="shared" si="10"/>
        <v>1.0995096042208689E-4</v>
      </c>
      <c r="CT113" s="2">
        <f t="shared" si="10"/>
        <v>1.082366026099189E-4</v>
      </c>
      <c r="CU113" s="2">
        <f t="shared" si="10"/>
        <v>1.0467353516010858E-4</v>
      </c>
      <c r="CX113"/>
    </row>
    <row r="114" spans="1:102" x14ac:dyDescent="0.2">
      <c r="A114" s="4" t="s">
        <v>217</v>
      </c>
      <c r="B114">
        <f>MEDIAN(B2:B110)</f>
        <v>7.5734333276518379E-2</v>
      </c>
      <c r="C114">
        <f t="shared" ref="C114:BN114" si="11">MEDIAN(C2:C110)</f>
        <v>2.5243531999581022E-2</v>
      </c>
      <c r="D114">
        <f t="shared" si="11"/>
        <v>5.1523168399821878E-2</v>
      </c>
      <c r="E114">
        <f t="shared" si="11"/>
        <v>7.6220547294085686E-2</v>
      </c>
      <c r="F114">
        <f t="shared" si="11"/>
        <v>5.6442825565829198E-2</v>
      </c>
      <c r="G114">
        <f t="shared" si="11"/>
        <v>6.1281563942438229E-2</v>
      </c>
      <c r="H114">
        <f t="shared" si="11"/>
        <v>2.2211720226843101E-2</v>
      </c>
      <c r="I114">
        <f t="shared" si="11"/>
        <v>1.0815053857223851E-2</v>
      </c>
      <c r="J114">
        <f t="shared" si="11"/>
        <v>0</v>
      </c>
      <c r="K114">
        <f t="shared" si="11"/>
        <v>1.5525662364593851E-2</v>
      </c>
      <c r="L114">
        <f t="shared" si="11"/>
        <v>1.6648955012398159E-2</v>
      </c>
      <c r="M114">
        <f t="shared" si="11"/>
        <v>1.8016152412507761E-2</v>
      </c>
      <c r="N114">
        <f t="shared" si="11"/>
        <v>5.4938809532830684E-3</v>
      </c>
      <c r="O114">
        <f t="shared" si="11"/>
        <v>8.0560942861405342E-4</v>
      </c>
      <c r="P114">
        <f t="shared" si="11"/>
        <v>1.0236146977380921E-2</v>
      </c>
      <c r="Q114">
        <f t="shared" si="11"/>
        <v>7.0919997757470429E-3</v>
      </c>
      <c r="R114">
        <f t="shared" si="11"/>
        <v>8.3013385908477736E-3</v>
      </c>
      <c r="S114">
        <f t="shared" si="11"/>
        <v>0</v>
      </c>
      <c r="T114">
        <f t="shared" si="11"/>
        <v>0</v>
      </c>
      <c r="U114">
        <f t="shared" si="11"/>
        <v>5.8766282377601441E-3</v>
      </c>
      <c r="V114">
        <f t="shared" si="11"/>
        <v>4.7738465721968758E-3</v>
      </c>
      <c r="W114">
        <f t="shared" si="11"/>
        <v>0</v>
      </c>
      <c r="X114">
        <f t="shared" si="11"/>
        <v>0</v>
      </c>
      <c r="Y114">
        <f t="shared" si="11"/>
        <v>3.823518386625183E-3</v>
      </c>
      <c r="Z114">
        <f t="shared" si="11"/>
        <v>0</v>
      </c>
      <c r="AA114">
        <f t="shared" si="11"/>
        <v>0</v>
      </c>
      <c r="AB114">
        <f t="shared" si="11"/>
        <v>0</v>
      </c>
      <c r="AC114">
        <f t="shared" si="11"/>
        <v>0</v>
      </c>
      <c r="AD114">
        <f t="shared" si="11"/>
        <v>0</v>
      </c>
      <c r="AE114">
        <f t="shared" si="11"/>
        <v>0</v>
      </c>
      <c r="AF114">
        <f t="shared" si="11"/>
        <v>0</v>
      </c>
      <c r="AG114">
        <f t="shared" si="11"/>
        <v>1.7370980986671719E-3</v>
      </c>
      <c r="AH114">
        <f t="shared" si="11"/>
        <v>0</v>
      </c>
      <c r="AI114">
        <f t="shared" si="11"/>
        <v>0</v>
      </c>
      <c r="AJ114">
        <f t="shared" si="11"/>
        <v>0</v>
      </c>
      <c r="AK114">
        <f t="shared" si="11"/>
        <v>0</v>
      </c>
      <c r="AL114">
        <f t="shared" si="11"/>
        <v>0</v>
      </c>
      <c r="AM114">
        <f t="shared" si="11"/>
        <v>7.4373140671483214E-4</v>
      </c>
      <c r="AN114">
        <f t="shared" si="11"/>
        <v>0</v>
      </c>
      <c r="AO114">
        <f t="shared" si="11"/>
        <v>0</v>
      </c>
      <c r="AP114">
        <f t="shared" si="11"/>
        <v>0</v>
      </c>
      <c r="AQ114">
        <f t="shared" si="11"/>
        <v>0</v>
      </c>
      <c r="AR114">
        <f t="shared" si="11"/>
        <v>0</v>
      </c>
      <c r="AS114">
        <f t="shared" si="11"/>
        <v>0</v>
      </c>
      <c r="AT114">
        <f t="shared" si="11"/>
        <v>0</v>
      </c>
      <c r="AU114">
        <f t="shared" si="11"/>
        <v>0</v>
      </c>
      <c r="AV114">
        <f t="shared" si="11"/>
        <v>0</v>
      </c>
      <c r="AW114">
        <f t="shared" si="11"/>
        <v>0</v>
      </c>
      <c r="AX114">
        <f t="shared" si="11"/>
        <v>0</v>
      </c>
      <c r="AY114">
        <f t="shared" si="11"/>
        <v>0</v>
      </c>
      <c r="AZ114">
        <f t="shared" si="11"/>
        <v>0</v>
      </c>
      <c r="BA114">
        <f t="shared" si="11"/>
        <v>0</v>
      </c>
      <c r="BB114">
        <f t="shared" si="11"/>
        <v>0</v>
      </c>
      <c r="BC114">
        <f t="shared" si="11"/>
        <v>0</v>
      </c>
      <c r="BD114">
        <f t="shared" si="11"/>
        <v>0</v>
      </c>
      <c r="BE114">
        <f t="shared" si="11"/>
        <v>0</v>
      </c>
      <c r="BF114">
        <f t="shared" si="11"/>
        <v>0</v>
      </c>
      <c r="BG114">
        <f t="shared" si="11"/>
        <v>0</v>
      </c>
      <c r="BH114">
        <f t="shared" si="11"/>
        <v>0</v>
      </c>
      <c r="BI114">
        <f t="shared" si="11"/>
        <v>0</v>
      </c>
      <c r="BJ114">
        <f t="shared" si="11"/>
        <v>0</v>
      </c>
      <c r="BK114">
        <f t="shared" si="11"/>
        <v>0</v>
      </c>
      <c r="BL114">
        <f t="shared" si="11"/>
        <v>0</v>
      </c>
      <c r="BM114">
        <f t="shared" si="11"/>
        <v>0</v>
      </c>
      <c r="BN114">
        <f t="shared" si="11"/>
        <v>0</v>
      </c>
      <c r="BO114">
        <f t="shared" ref="BO114:CU114" si="12">MEDIAN(BO2:BO110)</f>
        <v>0</v>
      </c>
      <c r="BP114">
        <f t="shared" si="12"/>
        <v>0</v>
      </c>
      <c r="BQ114">
        <f t="shared" si="12"/>
        <v>0</v>
      </c>
      <c r="BR114">
        <f t="shared" si="12"/>
        <v>0</v>
      </c>
      <c r="BS114">
        <f t="shared" si="12"/>
        <v>0</v>
      </c>
      <c r="BT114">
        <f t="shared" si="12"/>
        <v>0</v>
      </c>
      <c r="BU114">
        <f t="shared" si="12"/>
        <v>0</v>
      </c>
      <c r="BV114">
        <f t="shared" si="12"/>
        <v>0</v>
      </c>
      <c r="BW114">
        <f t="shared" si="12"/>
        <v>0</v>
      </c>
      <c r="BX114">
        <f t="shared" si="12"/>
        <v>0</v>
      </c>
      <c r="BY114">
        <f t="shared" si="12"/>
        <v>0</v>
      </c>
      <c r="BZ114">
        <f t="shared" si="12"/>
        <v>0</v>
      </c>
      <c r="CA114">
        <f t="shared" si="12"/>
        <v>0</v>
      </c>
      <c r="CB114">
        <f t="shared" si="12"/>
        <v>0</v>
      </c>
      <c r="CC114">
        <f t="shared" si="12"/>
        <v>0</v>
      </c>
      <c r="CD114">
        <f t="shared" si="12"/>
        <v>0</v>
      </c>
      <c r="CE114">
        <f t="shared" si="12"/>
        <v>0</v>
      </c>
      <c r="CF114">
        <f t="shared" si="12"/>
        <v>0</v>
      </c>
      <c r="CG114">
        <f t="shared" si="12"/>
        <v>0</v>
      </c>
      <c r="CH114">
        <f t="shared" si="12"/>
        <v>0</v>
      </c>
      <c r="CI114">
        <f t="shared" si="12"/>
        <v>0</v>
      </c>
      <c r="CJ114">
        <f t="shared" si="12"/>
        <v>0</v>
      </c>
      <c r="CK114">
        <f t="shared" si="12"/>
        <v>0</v>
      </c>
      <c r="CL114">
        <f t="shared" si="12"/>
        <v>0</v>
      </c>
      <c r="CM114">
        <f t="shared" si="12"/>
        <v>0</v>
      </c>
      <c r="CN114">
        <f t="shared" si="12"/>
        <v>0</v>
      </c>
      <c r="CO114">
        <f t="shared" si="12"/>
        <v>0</v>
      </c>
      <c r="CP114">
        <f t="shared" si="12"/>
        <v>0</v>
      </c>
      <c r="CQ114">
        <f t="shared" si="12"/>
        <v>0</v>
      </c>
      <c r="CR114">
        <f t="shared" si="12"/>
        <v>0</v>
      </c>
      <c r="CS114">
        <f t="shared" si="12"/>
        <v>0</v>
      </c>
      <c r="CT114">
        <f t="shared" si="12"/>
        <v>0</v>
      </c>
      <c r="CU114">
        <f t="shared" si="12"/>
        <v>0</v>
      </c>
    </row>
    <row r="115" spans="1:102" x14ac:dyDescent="0.2">
      <c r="A115" s="4" t="s">
        <v>218</v>
      </c>
      <c r="B115">
        <f>_xlfn.QUARTILE.INC(B2:B110, 1)</f>
        <v>9.276772043591822E-3</v>
      </c>
      <c r="C115">
        <f t="shared" ref="C115:BN115" si="13">_xlfn.QUARTILE.INC(C2:C110, 1)</f>
        <v>0</v>
      </c>
      <c r="D115">
        <f t="shared" si="13"/>
        <v>2.1868734126453682E-2</v>
      </c>
      <c r="E115">
        <f t="shared" si="13"/>
        <v>5.0832447750619909E-2</v>
      </c>
      <c r="F115">
        <f t="shared" si="13"/>
        <v>2.4854593403417509E-2</v>
      </c>
      <c r="G115">
        <f t="shared" si="13"/>
        <v>3.9911013713185242E-2</v>
      </c>
      <c r="H115">
        <f t="shared" si="13"/>
        <v>1.047744930526451E-2</v>
      </c>
      <c r="I115">
        <f t="shared" si="13"/>
        <v>0</v>
      </c>
      <c r="J115">
        <f t="shared" si="13"/>
        <v>0</v>
      </c>
      <c r="K115">
        <f t="shared" si="13"/>
        <v>5.8398595733189307E-3</v>
      </c>
      <c r="L115">
        <f t="shared" si="13"/>
        <v>5.9562104389332777E-3</v>
      </c>
      <c r="M115">
        <f t="shared" si="13"/>
        <v>8.4277521331654771E-3</v>
      </c>
      <c r="N115">
        <f t="shared" si="13"/>
        <v>1.864352298296368E-3</v>
      </c>
      <c r="O115">
        <f t="shared" si="13"/>
        <v>0</v>
      </c>
      <c r="P115">
        <f t="shared" si="13"/>
        <v>4.0469025630382903E-3</v>
      </c>
      <c r="Q115">
        <f t="shared" si="13"/>
        <v>4.1338163221819732E-3</v>
      </c>
      <c r="R115">
        <f t="shared" si="13"/>
        <v>3.3481075220815658E-3</v>
      </c>
      <c r="S115">
        <f t="shared" si="13"/>
        <v>0</v>
      </c>
      <c r="T115">
        <f t="shared" si="13"/>
        <v>0</v>
      </c>
      <c r="U115">
        <f t="shared" si="13"/>
        <v>2.2244430832715429E-3</v>
      </c>
      <c r="V115">
        <f t="shared" si="13"/>
        <v>1.4668517693899471E-3</v>
      </c>
      <c r="W115">
        <f t="shared" si="13"/>
        <v>0</v>
      </c>
      <c r="X115">
        <f t="shared" si="13"/>
        <v>0</v>
      </c>
      <c r="Y115">
        <f t="shared" si="13"/>
        <v>1.661366117624721E-3</v>
      </c>
      <c r="Z115">
        <f t="shared" si="13"/>
        <v>0</v>
      </c>
      <c r="AA115">
        <f t="shared" si="13"/>
        <v>0</v>
      </c>
      <c r="AB115">
        <f t="shared" si="13"/>
        <v>0</v>
      </c>
      <c r="AC115">
        <f t="shared" si="13"/>
        <v>0</v>
      </c>
      <c r="AD115">
        <f t="shared" si="13"/>
        <v>0</v>
      </c>
      <c r="AE115">
        <f t="shared" si="13"/>
        <v>0</v>
      </c>
      <c r="AF115">
        <f t="shared" si="13"/>
        <v>0</v>
      </c>
      <c r="AG115">
        <f t="shared" si="13"/>
        <v>8.5349265196169955E-4</v>
      </c>
      <c r="AH115">
        <f t="shared" si="13"/>
        <v>0</v>
      </c>
      <c r="AI115">
        <f t="shared" si="13"/>
        <v>0</v>
      </c>
      <c r="AJ115">
        <f t="shared" si="13"/>
        <v>0</v>
      </c>
      <c r="AK115">
        <f t="shared" si="13"/>
        <v>0</v>
      </c>
      <c r="AL115">
        <f t="shared" si="13"/>
        <v>0</v>
      </c>
      <c r="AM115">
        <f t="shared" si="13"/>
        <v>0</v>
      </c>
      <c r="AN115">
        <f t="shared" si="13"/>
        <v>0</v>
      </c>
      <c r="AO115">
        <f t="shared" si="13"/>
        <v>0</v>
      </c>
      <c r="AP115">
        <f t="shared" si="13"/>
        <v>0</v>
      </c>
      <c r="AQ115">
        <f t="shared" si="13"/>
        <v>0</v>
      </c>
      <c r="AR115">
        <f t="shared" si="13"/>
        <v>0</v>
      </c>
      <c r="AS115">
        <f t="shared" si="13"/>
        <v>0</v>
      </c>
      <c r="AT115">
        <f t="shared" si="13"/>
        <v>0</v>
      </c>
      <c r="AU115">
        <f t="shared" si="13"/>
        <v>0</v>
      </c>
      <c r="AV115">
        <f t="shared" si="13"/>
        <v>0</v>
      </c>
      <c r="AW115">
        <f t="shared" si="13"/>
        <v>0</v>
      </c>
      <c r="AX115">
        <f t="shared" si="13"/>
        <v>0</v>
      </c>
      <c r="AY115">
        <f t="shared" si="13"/>
        <v>0</v>
      </c>
      <c r="AZ115">
        <f t="shared" si="13"/>
        <v>0</v>
      </c>
      <c r="BA115">
        <f t="shared" si="13"/>
        <v>0</v>
      </c>
      <c r="BB115">
        <f t="shared" si="13"/>
        <v>0</v>
      </c>
      <c r="BC115">
        <f t="shared" si="13"/>
        <v>0</v>
      </c>
      <c r="BD115">
        <f t="shared" si="13"/>
        <v>0</v>
      </c>
      <c r="BE115">
        <f t="shared" si="13"/>
        <v>0</v>
      </c>
      <c r="BF115">
        <f t="shared" si="13"/>
        <v>0</v>
      </c>
      <c r="BG115">
        <f t="shared" si="13"/>
        <v>0</v>
      </c>
      <c r="BH115">
        <f t="shared" si="13"/>
        <v>0</v>
      </c>
      <c r="BI115">
        <f t="shared" si="13"/>
        <v>0</v>
      </c>
      <c r="BJ115">
        <f t="shared" si="13"/>
        <v>0</v>
      </c>
      <c r="BK115">
        <f t="shared" si="13"/>
        <v>0</v>
      </c>
      <c r="BL115">
        <f t="shared" si="13"/>
        <v>0</v>
      </c>
      <c r="BM115">
        <f t="shared" si="13"/>
        <v>0</v>
      </c>
      <c r="BN115">
        <f t="shared" si="13"/>
        <v>0</v>
      </c>
      <c r="BO115">
        <f t="shared" ref="BO115:CU115" si="14">_xlfn.QUARTILE.INC(BO2:BO110, 1)</f>
        <v>0</v>
      </c>
      <c r="BP115">
        <f t="shared" si="14"/>
        <v>0</v>
      </c>
      <c r="BQ115">
        <f t="shared" si="14"/>
        <v>0</v>
      </c>
      <c r="BR115">
        <f t="shared" si="14"/>
        <v>0</v>
      </c>
      <c r="BS115">
        <f t="shared" si="14"/>
        <v>0</v>
      </c>
      <c r="BT115">
        <f t="shared" si="14"/>
        <v>0</v>
      </c>
      <c r="BU115">
        <f t="shared" si="14"/>
        <v>0</v>
      </c>
      <c r="BV115">
        <f t="shared" si="14"/>
        <v>0</v>
      </c>
      <c r="BW115">
        <f t="shared" si="14"/>
        <v>0</v>
      </c>
      <c r="BX115">
        <f t="shared" si="14"/>
        <v>0</v>
      </c>
      <c r="BY115">
        <f t="shared" si="14"/>
        <v>0</v>
      </c>
      <c r="BZ115">
        <f t="shared" si="14"/>
        <v>0</v>
      </c>
      <c r="CA115">
        <f t="shared" si="14"/>
        <v>0</v>
      </c>
      <c r="CB115">
        <f t="shared" si="14"/>
        <v>0</v>
      </c>
      <c r="CC115">
        <f t="shared" si="14"/>
        <v>0</v>
      </c>
      <c r="CD115">
        <f t="shared" si="14"/>
        <v>0</v>
      </c>
      <c r="CE115">
        <f t="shared" si="14"/>
        <v>0</v>
      </c>
      <c r="CF115">
        <f t="shared" si="14"/>
        <v>0</v>
      </c>
      <c r="CG115">
        <f t="shared" si="14"/>
        <v>0</v>
      </c>
      <c r="CH115">
        <f t="shared" si="14"/>
        <v>0</v>
      </c>
      <c r="CI115">
        <f t="shared" si="14"/>
        <v>0</v>
      </c>
      <c r="CJ115">
        <f t="shared" si="14"/>
        <v>0</v>
      </c>
      <c r="CK115">
        <f t="shared" si="14"/>
        <v>0</v>
      </c>
      <c r="CL115">
        <f t="shared" si="14"/>
        <v>0</v>
      </c>
      <c r="CM115">
        <f t="shared" si="14"/>
        <v>0</v>
      </c>
      <c r="CN115">
        <f t="shared" si="14"/>
        <v>0</v>
      </c>
      <c r="CO115">
        <f t="shared" si="14"/>
        <v>0</v>
      </c>
      <c r="CP115">
        <f t="shared" si="14"/>
        <v>0</v>
      </c>
      <c r="CQ115">
        <f t="shared" si="14"/>
        <v>0</v>
      </c>
      <c r="CR115">
        <f t="shared" si="14"/>
        <v>0</v>
      </c>
      <c r="CS115">
        <f t="shared" si="14"/>
        <v>0</v>
      </c>
      <c r="CT115">
        <f t="shared" si="14"/>
        <v>0</v>
      </c>
      <c r="CU115">
        <f t="shared" si="14"/>
        <v>0</v>
      </c>
    </row>
    <row r="116" spans="1:102" x14ac:dyDescent="0.2">
      <c r="A116" s="4" t="s">
        <v>219</v>
      </c>
      <c r="B116">
        <f>_xlfn.QUARTILE.INC(B2:B110, 3)</f>
        <v>0.28829464767678448</v>
      </c>
      <c r="C116">
        <f t="shared" ref="C116:BN116" si="15">_xlfn.QUARTILE.INC(C2:C110, 3)</f>
        <v>0.2413615265600825</v>
      </c>
      <c r="D116">
        <f t="shared" si="15"/>
        <v>9.7506304286915105E-2</v>
      </c>
      <c r="E116">
        <f t="shared" si="15"/>
        <v>0.1126697698144488</v>
      </c>
      <c r="F116">
        <f t="shared" si="15"/>
        <v>9.1331119636351918E-2</v>
      </c>
      <c r="G116">
        <f t="shared" si="15"/>
        <v>7.7912994824450979E-2</v>
      </c>
      <c r="H116">
        <f t="shared" si="15"/>
        <v>5.9090314421525438E-2</v>
      </c>
      <c r="I116">
        <f t="shared" si="15"/>
        <v>6.8645968598748663E-2</v>
      </c>
      <c r="J116">
        <f t="shared" si="15"/>
        <v>4.3545029519161858E-2</v>
      </c>
      <c r="K116">
        <f t="shared" si="15"/>
        <v>4.49074587166131E-2</v>
      </c>
      <c r="L116">
        <f t="shared" si="15"/>
        <v>3.7246190258688701E-2</v>
      </c>
      <c r="M116">
        <f t="shared" si="15"/>
        <v>3.8385125763766542E-2</v>
      </c>
      <c r="N116">
        <f t="shared" si="15"/>
        <v>2.8120130330075079E-2</v>
      </c>
      <c r="O116">
        <f t="shared" si="15"/>
        <v>4.338330775587298E-3</v>
      </c>
      <c r="P116">
        <f t="shared" si="15"/>
        <v>2.092782684809422E-2</v>
      </c>
      <c r="Q116">
        <f t="shared" si="15"/>
        <v>2.305563056980826E-2</v>
      </c>
      <c r="R116">
        <f t="shared" si="15"/>
        <v>1.6667724263383889E-2</v>
      </c>
      <c r="S116">
        <f t="shared" si="15"/>
        <v>1.451608005101886E-2</v>
      </c>
      <c r="T116">
        <f t="shared" si="15"/>
        <v>1.912452188695283E-3</v>
      </c>
      <c r="U116">
        <f t="shared" si="15"/>
        <v>1.107552309396234E-2</v>
      </c>
      <c r="V116">
        <f t="shared" si="15"/>
        <v>1.2203626220362619E-2</v>
      </c>
      <c r="W116">
        <f t="shared" si="15"/>
        <v>0</v>
      </c>
      <c r="X116">
        <f t="shared" si="15"/>
        <v>7.7579519006982156E-4</v>
      </c>
      <c r="Y116">
        <f t="shared" si="15"/>
        <v>9.7971849717388895E-3</v>
      </c>
      <c r="Z116">
        <f t="shared" si="15"/>
        <v>5.698747432670891E-3</v>
      </c>
      <c r="AA116">
        <f t="shared" si="15"/>
        <v>2.2084144332983982E-3</v>
      </c>
      <c r="AB116">
        <f t="shared" si="15"/>
        <v>0</v>
      </c>
      <c r="AC116">
        <f t="shared" si="15"/>
        <v>0</v>
      </c>
      <c r="AD116">
        <f t="shared" si="15"/>
        <v>1.9916284093977861E-3</v>
      </c>
      <c r="AE116">
        <f t="shared" si="15"/>
        <v>5.2690660007789054E-4</v>
      </c>
      <c r="AF116">
        <f t="shared" si="15"/>
        <v>1.0474494605635281E-3</v>
      </c>
      <c r="AG116">
        <f t="shared" si="15"/>
        <v>3.6305938037865752E-3</v>
      </c>
      <c r="AH116">
        <f t="shared" si="15"/>
        <v>6.1413966258444422E-4</v>
      </c>
      <c r="AI116">
        <f t="shared" si="15"/>
        <v>0</v>
      </c>
      <c r="AJ116">
        <f t="shared" si="15"/>
        <v>0</v>
      </c>
      <c r="AK116">
        <f t="shared" si="15"/>
        <v>1.7784628153066371E-3</v>
      </c>
      <c r="AL116">
        <f t="shared" si="15"/>
        <v>1.771293043922063E-3</v>
      </c>
      <c r="AM116">
        <f t="shared" si="15"/>
        <v>2.3687701345461438E-3</v>
      </c>
      <c r="AN116">
        <f t="shared" si="15"/>
        <v>0</v>
      </c>
      <c r="AO116">
        <f t="shared" si="15"/>
        <v>1.54492347800898E-3</v>
      </c>
      <c r="AP116">
        <f t="shared" si="15"/>
        <v>0</v>
      </c>
      <c r="AQ116">
        <f t="shared" si="15"/>
        <v>0</v>
      </c>
      <c r="AR116">
        <f t="shared" si="15"/>
        <v>0</v>
      </c>
      <c r="AS116">
        <f t="shared" si="15"/>
        <v>9.8927257550932078E-4</v>
      </c>
      <c r="AT116">
        <f t="shared" si="15"/>
        <v>0</v>
      </c>
      <c r="AU116">
        <f t="shared" si="15"/>
        <v>0</v>
      </c>
      <c r="AV116">
        <f t="shared" si="15"/>
        <v>0</v>
      </c>
      <c r="AW116">
        <f t="shared" si="15"/>
        <v>0</v>
      </c>
      <c r="AX116">
        <f t="shared" si="15"/>
        <v>0</v>
      </c>
      <c r="AY116">
        <f t="shared" si="15"/>
        <v>0</v>
      </c>
      <c r="AZ116">
        <f t="shared" si="15"/>
        <v>0</v>
      </c>
      <c r="BA116">
        <f t="shared" si="15"/>
        <v>0</v>
      </c>
      <c r="BB116">
        <f t="shared" si="15"/>
        <v>0</v>
      </c>
      <c r="BC116">
        <f t="shared" si="15"/>
        <v>0</v>
      </c>
      <c r="BD116">
        <f t="shared" si="15"/>
        <v>0</v>
      </c>
      <c r="BE116">
        <f t="shared" si="15"/>
        <v>0</v>
      </c>
      <c r="BF116">
        <f t="shared" si="15"/>
        <v>0</v>
      </c>
      <c r="BG116">
        <f t="shared" si="15"/>
        <v>0</v>
      </c>
      <c r="BH116">
        <f t="shared" si="15"/>
        <v>0</v>
      </c>
      <c r="BI116">
        <f t="shared" si="15"/>
        <v>0</v>
      </c>
      <c r="BJ116">
        <f t="shared" si="15"/>
        <v>0</v>
      </c>
      <c r="BK116">
        <f t="shared" si="15"/>
        <v>0</v>
      </c>
      <c r="BL116">
        <f t="shared" si="15"/>
        <v>0</v>
      </c>
      <c r="BM116">
        <f t="shared" si="15"/>
        <v>0</v>
      </c>
      <c r="BN116">
        <f t="shared" si="15"/>
        <v>0</v>
      </c>
      <c r="BO116">
        <f t="shared" ref="BO116:CU116" si="16">_xlfn.QUARTILE.INC(BO2:BO110, 3)</f>
        <v>0</v>
      </c>
      <c r="BP116">
        <f t="shared" si="16"/>
        <v>0</v>
      </c>
      <c r="BQ116">
        <f t="shared" si="16"/>
        <v>0</v>
      </c>
      <c r="BR116">
        <f t="shared" si="16"/>
        <v>0</v>
      </c>
      <c r="BS116">
        <f t="shared" si="16"/>
        <v>0</v>
      </c>
      <c r="BT116">
        <f t="shared" si="16"/>
        <v>0</v>
      </c>
      <c r="BU116">
        <f t="shared" si="16"/>
        <v>0</v>
      </c>
      <c r="BV116">
        <f t="shared" si="16"/>
        <v>0</v>
      </c>
      <c r="BW116">
        <f t="shared" si="16"/>
        <v>0</v>
      </c>
      <c r="BX116">
        <f t="shared" si="16"/>
        <v>0</v>
      </c>
      <c r="BY116">
        <f t="shared" si="16"/>
        <v>0</v>
      </c>
      <c r="BZ116">
        <f t="shared" si="16"/>
        <v>0</v>
      </c>
      <c r="CA116">
        <f t="shared" si="16"/>
        <v>0</v>
      </c>
      <c r="CB116">
        <f t="shared" si="16"/>
        <v>0</v>
      </c>
      <c r="CC116">
        <f t="shared" si="16"/>
        <v>0</v>
      </c>
      <c r="CD116">
        <f t="shared" si="16"/>
        <v>0</v>
      </c>
      <c r="CE116">
        <f t="shared" si="16"/>
        <v>0</v>
      </c>
      <c r="CF116">
        <f t="shared" si="16"/>
        <v>0</v>
      </c>
      <c r="CG116">
        <f t="shared" si="16"/>
        <v>0</v>
      </c>
      <c r="CH116">
        <f t="shared" si="16"/>
        <v>0</v>
      </c>
      <c r="CI116">
        <f t="shared" si="16"/>
        <v>0</v>
      </c>
      <c r="CJ116">
        <f t="shared" si="16"/>
        <v>0</v>
      </c>
      <c r="CK116">
        <f t="shared" si="16"/>
        <v>0</v>
      </c>
      <c r="CL116">
        <f t="shared" si="16"/>
        <v>0</v>
      </c>
      <c r="CM116">
        <f t="shared" si="16"/>
        <v>0</v>
      </c>
      <c r="CN116">
        <f t="shared" si="16"/>
        <v>0</v>
      </c>
      <c r="CO116">
        <f t="shared" si="16"/>
        <v>0</v>
      </c>
      <c r="CP116">
        <f t="shared" si="16"/>
        <v>0</v>
      </c>
      <c r="CQ116">
        <f t="shared" si="16"/>
        <v>0</v>
      </c>
      <c r="CR116">
        <f t="shared" si="16"/>
        <v>0</v>
      </c>
      <c r="CS116">
        <f t="shared" si="16"/>
        <v>0</v>
      </c>
      <c r="CT116">
        <f t="shared" si="16"/>
        <v>0</v>
      </c>
      <c r="CU116">
        <f t="shared" si="16"/>
        <v>0</v>
      </c>
    </row>
    <row r="117" spans="1:102" x14ac:dyDescent="0.2">
      <c r="A117" s="4" t="s">
        <v>220</v>
      </c>
      <c r="B117">
        <f>B116-B115</f>
        <v>0.27901787563319264</v>
      </c>
      <c r="C117">
        <f t="shared" ref="C117:BN117" si="17">C116-C115</f>
        <v>0.2413615265600825</v>
      </c>
      <c r="D117">
        <f t="shared" si="17"/>
        <v>7.5637570160461423E-2</v>
      </c>
      <c r="E117">
        <f t="shared" si="17"/>
        <v>6.1837322063828894E-2</v>
      </c>
      <c r="F117">
        <f t="shared" si="17"/>
        <v>6.6476526232934402E-2</v>
      </c>
      <c r="G117">
        <f t="shared" si="17"/>
        <v>3.8001981111265737E-2</v>
      </c>
      <c r="H117">
        <f t="shared" si="17"/>
        <v>4.861286511626093E-2</v>
      </c>
      <c r="I117">
        <f t="shared" si="17"/>
        <v>6.8645968598748663E-2</v>
      </c>
      <c r="J117">
        <f t="shared" si="17"/>
        <v>4.3545029519161858E-2</v>
      </c>
      <c r="K117">
        <f t="shared" si="17"/>
        <v>3.906759914329417E-2</v>
      </c>
      <c r="L117">
        <f t="shared" si="17"/>
        <v>3.1289979819755426E-2</v>
      </c>
      <c r="M117">
        <f t="shared" si="17"/>
        <v>2.9957373630601067E-2</v>
      </c>
      <c r="N117">
        <f t="shared" si="17"/>
        <v>2.6255778031778712E-2</v>
      </c>
      <c r="O117">
        <f t="shared" si="17"/>
        <v>4.338330775587298E-3</v>
      </c>
      <c r="P117">
        <f t="shared" si="17"/>
        <v>1.6880924285055929E-2</v>
      </c>
      <c r="Q117">
        <f t="shared" si="17"/>
        <v>1.8921814247626286E-2</v>
      </c>
      <c r="R117">
        <f t="shared" si="17"/>
        <v>1.3319616741302324E-2</v>
      </c>
      <c r="S117">
        <f t="shared" si="17"/>
        <v>1.451608005101886E-2</v>
      </c>
      <c r="T117">
        <f t="shared" si="17"/>
        <v>1.912452188695283E-3</v>
      </c>
      <c r="U117">
        <f t="shared" si="17"/>
        <v>8.8510800106907962E-3</v>
      </c>
      <c r="V117">
        <f t="shared" si="17"/>
        <v>1.0736774450972672E-2</v>
      </c>
      <c r="W117">
        <f t="shared" si="17"/>
        <v>0</v>
      </c>
      <c r="X117">
        <f t="shared" si="17"/>
        <v>7.7579519006982156E-4</v>
      </c>
      <c r="Y117">
        <f t="shared" si="17"/>
        <v>8.1358188541141678E-3</v>
      </c>
      <c r="Z117">
        <f t="shared" si="17"/>
        <v>5.698747432670891E-3</v>
      </c>
      <c r="AA117">
        <f t="shared" si="17"/>
        <v>2.2084144332983982E-3</v>
      </c>
      <c r="AB117">
        <f t="shared" si="17"/>
        <v>0</v>
      </c>
      <c r="AC117">
        <f t="shared" si="17"/>
        <v>0</v>
      </c>
      <c r="AD117">
        <f t="shared" si="17"/>
        <v>1.9916284093977861E-3</v>
      </c>
      <c r="AE117">
        <f t="shared" si="17"/>
        <v>5.2690660007789054E-4</v>
      </c>
      <c r="AF117">
        <f t="shared" si="17"/>
        <v>1.0474494605635281E-3</v>
      </c>
      <c r="AG117">
        <f t="shared" si="17"/>
        <v>2.7771011518248757E-3</v>
      </c>
      <c r="AH117">
        <f t="shared" si="17"/>
        <v>6.1413966258444422E-4</v>
      </c>
      <c r="AI117">
        <f t="shared" si="17"/>
        <v>0</v>
      </c>
      <c r="AJ117">
        <f t="shared" si="17"/>
        <v>0</v>
      </c>
      <c r="AK117">
        <f t="shared" si="17"/>
        <v>1.7784628153066371E-3</v>
      </c>
      <c r="AL117">
        <f t="shared" si="17"/>
        <v>1.771293043922063E-3</v>
      </c>
      <c r="AM117">
        <f t="shared" si="17"/>
        <v>2.3687701345461438E-3</v>
      </c>
      <c r="AN117">
        <f t="shared" si="17"/>
        <v>0</v>
      </c>
      <c r="AO117">
        <f t="shared" si="17"/>
        <v>1.54492347800898E-3</v>
      </c>
      <c r="AP117">
        <f t="shared" si="17"/>
        <v>0</v>
      </c>
      <c r="AQ117">
        <f t="shared" si="17"/>
        <v>0</v>
      </c>
      <c r="AR117">
        <f t="shared" si="17"/>
        <v>0</v>
      </c>
      <c r="AS117">
        <f t="shared" si="17"/>
        <v>9.8927257550932078E-4</v>
      </c>
      <c r="AT117">
        <f t="shared" si="17"/>
        <v>0</v>
      </c>
      <c r="AU117">
        <f t="shared" si="17"/>
        <v>0</v>
      </c>
      <c r="AV117">
        <f t="shared" si="17"/>
        <v>0</v>
      </c>
      <c r="AW117">
        <f t="shared" si="17"/>
        <v>0</v>
      </c>
      <c r="AX117">
        <f t="shared" si="17"/>
        <v>0</v>
      </c>
      <c r="AY117">
        <f t="shared" si="17"/>
        <v>0</v>
      </c>
      <c r="AZ117">
        <f t="shared" si="17"/>
        <v>0</v>
      </c>
      <c r="BA117">
        <f t="shared" si="17"/>
        <v>0</v>
      </c>
      <c r="BB117">
        <f t="shared" si="17"/>
        <v>0</v>
      </c>
      <c r="BC117">
        <f t="shared" si="17"/>
        <v>0</v>
      </c>
      <c r="BD117">
        <f t="shared" si="17"/>
        <v>0</v>
      </c>
      <c r="BE117">
        <f t="shared" si="17"/>
        <v>0</v>
      </c>
      <c r="BF117">
        <f t="shared" si="17"/>
        <v>0</v>
      </c>
      <c r="BG117">
        <f t="shared" si="17"/>
        <v>0</v>
      </c>
      <c r="BH117">
        <f t="shared" si="17"/>
        <v>0</v>
      </c>
      <c r="BI117">
        <f t="shared" si="17"/>
        <v>0</v>
      </c>
      <c r="BJ117">
        <f t="shared" si="17"/>
        <v>0</v>
      </c>
      <c r="BK117">
        <f t="shared" si="17"/>
        <v>0</v>
      </c>
      <c r="BL117">
        <f t="shared" si="17"/>
        <v>0</v>
      </c>
      <c r="BM117">
        <f t="shared" si="17"/>
        <v>0</v>
      </c>
      <c r="BN117">
        <f t="shared" si="17"/>
        <v>0</v>
      </c>
      <c r="BO117">
        <f t="shared" ref="BO117:CU117" si="18">BO116-BO115</f>
        <v>0</v>
      </c>
      <c r="BP117">
        <f t="shared" si="18"/>
        <v>0</v>
      </c>
      <c r="BQ117">
        <f t="shared" si="18"/>
        <v>0</v>
      </c>
      <c r="BR117">
        <f t="shared" si="18"/>
        <v>0</v>
      </c>
      <c r="BS117">
        <f t="shared" si="18"/>
        <v>0</v>
      </c>
      <c r="BT117">
        <f t="shared" si="18"/>
        <v>0</v>
      </c>
      <c r="BU117">
        <f t="shared" si="18"/>
        <v>0</v>
      </c>
      <c r="BV117">
        <f t="shared" si="18"/>
        <v>0</v>
      </c>
      <c r="BW117">
        <f t="shared" si="18"/>
        <v>0</v>
      </c>
      <c r="BX117">
        <f t="shared" si="18"/>
        <v>0</v>
      </c>
      <c r="BY117">
        <f t="shared" si="18"/>
        <v>0</v>
      </c>
      <c r="BZ117">
        <f t="shared" si="18"/>
        <v>0</v>
      </c>
      <c r="CA117">
        <f t="shared" si="18"/>
        <v>0</v>
      </c>
      <c r="CB117">
        <f t="shared" si="18"/>
        <v>0</v>
      </c>
      <c r="CC117">
        <f t="shared" si="18"/>
        <v>0</v>
      </c>
      <c r="CD117">
        <f t="shared" si="18"/>
        <v>0</v>
      </c>
      <c r="CE117">
        <f t="shared" si="18"/>
        <v>0</v>
      </c>
      <c r="CF117">
        <f t="shared" si="18"/>
        <v>0</v>
      </c>
      <c r="CG117">
        <f t="shared" si="18"/>
        <v>0</v>
      </c>
      <c r="CH117">
        <f t="shared" si="18"/>
        <v>0</v>
      </c>
      <c r="CI117">
        <f t="shared" si="18"/>
        <v>0</v>
      </c>
      <c r="CJ117">
        <f t="shared" si="18"/>
        <v>0</v>
      </c>
      <c r="CK117">
        <f t="shared" si="18"/>
        <v>0</v>
      </c>
      <c r="CL117">
        <f t="shared" si="18"/>
        <v>0</v>
      </c>
      <c r="CM117">
        <f t="shared" si="18"/>
        <v>0</v>
      </c>
      <c r="CN117">
        <f t="shared" si="18"/>
        <v>0</v>
      </c>
      <c r="CO117">
        <f t="shared" si="18"/>
        <v>0</v>
      </c>
      <c r="CP117">
        <f t="shared" si="18"/>
        <v>0</v>
      </c>
      <c r="CQ117">
        <f t="shared" si="18"/>
        <v>0</v>
      </c>
      <c r="CR117">
        <f t="shared" si="18"/>
        <v>0</v>
      </c>
      <c r="CS117">
        <f t="shared" si="18"/>
        <v>0</v>
      </c>
      <c r="CT117">
        <f t="shared" si="18"/>
        <v>0</v>
      </c>
      <c r="CU117">
        <f t="shared" si="18"/>
        <v>0</v>
      </c>
    </row>
  </sheetData>
  <sortState xmlns:xlrd2="http://schemas.microsoft.com/office/spreadsheetml/2017/richdata2" columnSort="1" ref="A1:CX113">
    <sortCondition descending="1" ref="A111:CX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FB02-0911-1F44-B706-D8034D1A18F5}">
  <dimension ref="A1:CX57"/>
  <sheetViews>
    <sheetView topLeftCell="A25" workbookViewId="0">
      <selection activeCell="B54" sqref="B54:CU57"/>
    </sheetView>
  </sheetViews>
  <sheetFormatPr baseColWidth="10" defaultColWidth="11.5" defaultRowHeight="15" x14ac:dyDescent="0.2"/>
  <cols>
    <col min="2" max="2" width="13.1640625" bestFit="1" customWidth="1"/>
  </cols>
  <sheetData>
    <row r="1" spans="1:102" ht="16" x14ac:dyDescent="0.2">
      <c r="A1" s="2" t="s">
        <v>208</v>
      </c>
      <c r="B1" s="2" t="s">
        <v>182</v>
      </c>
      <c r="C1" s="2" t="s">
        <v>160</v>
      </c>
      <c r="D1" s="2" t="s">
        <v>169</v>
      </c>
      <c r="E1" s="2" t="s">
        <v>187</v>
      </c>
      <c r="F1" s="2" t="s">
        <v>203</v>
      </c>
      <c r="G1" s="2" t="s">
        <v>161</v>
      </c>
      <c r="H1" s="2" t="s">
        <v>171</v>
      </c>
      <c r="I1" s="2" t="s">
        <v>189</v>
      </c>
      <c r="J1" s="2" t="s">
        <v>111</v>
      </c>
      <c r="K1" s="2" t="s">
        <v>135</v>
      </c>
      <c r="L1" s="2" t="s">
        <v>150</v>
      </c>
      <c r="M1" s="2" t="s">
        <v>186</v>
      </c>
      <c r="N1" s="2" t="s">
        <v>147</v>
      </c>
      <c r="O1" s="2" t="s">
        <v>119</v>
      </c>
      <c r="P1" s="2" t="s">
        <v>110</v>
      </c>
      <c r="Q1" s="2" t="s">
        <v>128</v>
      </c>
      <c r="R1" s="2" t="s">
        <v>200</v>
      </c>
      <c r="S1" s="2" t="s">
        <v>151</v>
      </c>
      <c r="T1" s="2" t="s">
        <v>121</v>
      </c>
      <c r="U1" s="2" t="s">
        <v>178</v>
      </c>
      <c r="V1" s="2" t="s">
        <v>137</v>
      </c>
      <c r="W1" s="2" t="s">
        <v>197</v>
      </c>
      <c r="X1" s="2" t="s">
        <v>196</v>
      </c>
      <c r="Y1" s="2" t="s">
        <v>127</v>
      </c>
      <c r="Z1" s="2" t="s">
        <v>193</v>
      </c>
      <c r="AA1" s="2" t="s">
        <v>126</v>
      </c>
      <c r="AB1" s="2" t="s">
        <v>118</v>
      </c>
      <c r="AC1" s="2" t="s">
        <v>201</v>
      </c>
      <c r="AD1" s="2" t="s">
        <v>134</v>
      </c>
      <c r="AE1" s="2" t="s">
        <v>145</v>
      </c>
      <c r="AF1" s="2" t="s">
        <v>198</v>
      </c>
      <c r="AG1" s="2" t="s">
        <v>142</v>
      </c>
      <c r="AH1" s="2" t="s">
        <v>152</v>
      </c>
      <c r="AI1" s="2" t="s">
        <v>158</v>
      </c>
      <c r="AJ1" s="2" t="s">
        <v>166</v>
      </c>
      <c r="AK1" s="2" t="s">
        <v>176</v>
      </c>
      <c r="AL1" s="2" t="s">
        <v>173</v>
      </c>
      <c r="AM1" s="2" t="s">
        <v>156</v>
      </c>
      <c r="AN1" s="2" t="s">
        <v>174</v>
      </c>
      <c r="AO1" s="2" t="s">
        <v>164</v>
      </c>
      <c r="AP1" s="2" t="s">
        <v>177</v>
      </c>
      <c r="AQ1" s="2" t="s">
        <v>154</v>
      </c>
      <c r="AR1" s="2" t="s">
        <v>139</v>
      </c>
      <c r="AS1" s="2" t="s">
        <v>199</v>
      </c>
      <c r="AT1" s="2" t="s">
        <v>188</v>
      </c>
      <c r="AU1" s="2" t="s">
        <v>146</v>
      </c>
      <c r="AV1" s="2" t="s">
        <v>179</v>
      </c>
      <c r="AW1" s="2" t="s">
        <v>136</v>
      </c>
      <c r="AX1" s="2" t="s">
        <v>123</v>
      </c>
      <c r="AY1" s="2" t="s">
        <v>133</v>
      </c>
      <c r="AZ1" s="2" t="s">
        <v>172</v>
      </c>
      <c r="BA1" s="2" t="s">
        <v>112</v>
      </c>
      <c r="BB1" s="2" t="s">
        <v>113</v>
      </c>
      <c r="BC1" s="2" t="s">
        <v>114</v>
      </c>
      <c r="BD1" s="2" t="s">
        <v>115</v>
      </c>
      <c r="BE1" s="2" t="s">
        <v>116</v>
      </c>
      <c r="BF1" s="2" t="s">
        <v>117</v>
      </c>
      <c r="BG1" s="2" t="s">
        <v>120</v>
      </c>
      <c r="BH1" s="2" t="s">
        <v>122</v>
      </c>
      <c r="BI1" s="2" t="s">
        <v>124</v>
      </c>
      <c r="BJ1" s="2" t="s">
        <v>125</v>
      </c>
      <c r="BK1" s="2" t="s">
        <v>129</v>
      </c>
      <c r="BL1" s="2" t="s">
        <v>130</v>
      </c>
      <c r="BM1" s="2" t="s">
        <v>131</v>
      </c>
      <c r="BN1" s="2" t="s">
        <v>132</v>
      </c>
      <c r="BO1" s="2" t="s">
        <v>138</v>
      </c>
      <c r="BP1" s="2" t="s">
        <v>140</v>
      </c>
      <c r="BQ1" s="2" t="s">
        <v>141</v>
      </c>
      <c r="BR1" s="2" t="s">
        <v>143</v>
      </c>
      <c r="BS1" s="2" t="s">
        <v>144</v>
      </c>
      <c r="BT1" s="2" t="s">
        <v>148</v>
      </c>
      <c r="BU1" s="2" t="s">
        <v>149</v>
      </c>
      <c r="BV1" s="2" t="s">
        <v>153</v>
      </c>
      <c r="BW1" s="2" t="s">
        <v>155</v>
      </c>
      <c r="BX1" s="2" t="s">
        <v>157</v>
      </c>
      <c r="BY1" s="2" t="s">
        <v>159</v>
      </c>
      <c r="BZ1" s="2" t="s">
        <v>162</v>
      </c>
      <c r="CA1" s="2" t="s">
        <v>163</v>
      </c>
      <c r="CB1" s="2" t="s">
        <v>165</v>
      </c>
      <c r="CC1" s="2" t="s">
        <v>167</v>
      </c>
      <c r="CD1" s="2" t="s">
        <v>168</v>
      </c>
      <c r="CE1" s="2" t="s">
        <v>170</v>
      </c>
      <c r="CF1" s="2" t="s">
        <v>175</v>
      </c>
      <c r="CG1" s="2" t="s">
        <v>180</v>
      </c>
      <c r="CH1" s="2" t="s">
        <v>181</v>
      </c>
      <c r="CI1" s="2" t="s">
        <v>183</v>
      </c>
      <c r="CJ1" s="2" t="s">
        <v>184</v>
      </c>
      <c r="CK1" s="2" t="s">
        <v>185</v>
      </c>
      <c r="CL1" s="2" t="s">
        <v>190</v>
      </c>
      <c r="CM1" s="2" t="s">
        <v>191</v>
      </c>
      <c r="CN1" s="2" t="s">
        <v>192</v>
      </c>
      <c r="CO1" s="2" t="s">
        <v>194</v>
      </c>
      <c r="CP1" s="2" t="s">
        <v>195</v>
      </c>
      <c r="CQ1" s="2" t="s">
        <v>202</v>
      </c>
      <c r="CR1" s="2" t="s">
        <v>204</v>
      </c>
      <c r="CS1" s="2" t="s">
        <v>205</v>
      </c>
      <c r="CT1" s="2" t="s">
        <v>206</v>
      </c>
      <c r="CU1" s="2" t="s">
        <v>207</v>
      </c>
      <c r="CV1" s="3" t="s">
        <v>209</v>
      </c>
      <c r="CW1" s="1" t="s">
        <v>210</v>
      </c>
      <c r="CX1" s="2" t="s">
        <v>109</v>
      </c>
    </row>
    <row r="2" spans="1:102" ht="16" x14ac:dyDescent="0.2">
      <c r="A2" t="s">
        <v>211</v>
      </c>
      <c r="B2">
        <v>0.30970218947805328</v>
      </c>
      <c r="C2">
        <v>9.4489986510324794E-2</v>
      </c>
      <c r="D2">
        <v>3.5093908892808973E-2</v>
      </c>
      <c r="E2">
        <v>6.5559821521220293E-2</v>
      </c>
      <c r="F2">
        <v>7.0540624675728955E-2</v>
      </c>
      <c r="G2">
        <v>1.018989312026564E-2</v>
      </c>
      <c r="H2">
        <v>4.8106257133962847E-2</v>
      </c>
      <c r="I2">
        <v>0.14811663380720139</v>
      </c>
      <c r="J2">
        <v>3.5425962436442873E-2</v>
      </c>
      <c r="K2">
        <v>5.9562104389332777E-3</v>
      </c>
      <c r="L2">
        <v>4.5034761855349166E-3</v>
      </c>
      <c r="M2">
        <v>1.203694095672927E-2</v>
      </c>
      <c r="N2">
        <v>2.365881498391616E-3</v>
      </c>
      <c r="O2">
        <v>8.6748988274359239E-3</v>
      </c>
      <c r="P2">
        <v>8.3013385908477736E-3</v>
      </c>
      <c r="Q2">
        <v>3.3205354363391101E-4</v>
      </c>
      <c r="R2">
        <v>1.0376673238559719E-3</v>
      </c>
      <c r="S2">
        <v>4.0469025630382903E-3</v>
      </c>
      <c r="T2">
        <v>0</v>
      </c>
      <c r="U2">
        <v>1.4942409463525989E-3</v>
      </c>
      <c r="V2">
        <v>2.967728546228079E-3</v>
      </c>
      <c r="W2">
        <v>8.2183252049392967E-3</v>
      </c>
      <c r="X2">
        <v>6.6742762270416103E-2</v>
      </c>
      <c r="Y2">
        <v>3.4450555152018259E-3</v>
      </c>
      <c r="Z2">
        <v>0</v>
      </c>
      <c r="AA2">
        <v>0</v>
      </c>
      <c r="AB2">
        <v>1.411227560444122E-3</v>
      </c>
      <c r="AC2">
        <v>1.3655701981944591E-2</v>
      </c>
      <c r="AD2">
        <v>2.3451281519144959E-3</v>
      </c>
      <c r="AE2">
        <v>5.1883366192798585E-4</v>
      </c>
      <c r="AF2">
        <v>4.669502957351873E-3</v>
      </c>
      <c r="AG2">
        <v>1.743281104078033E-3</v>
      </c>
      <c r="AH2">
        <v>3.3205354363391101E-4</v>
      </c>
      <c r="AI2">
        <v>2.6564283490712881E-3</v>
      </c>
      <c r="AJ2">
        <v>1.3697208674898829E-3</v>
      </c>
      <c r="AK2">
        <v>0</v>
      </c>
      <c r="AL2">
        <v>0</v>
      </c>
      <c r="AM2">
        <v>0</v>
      </c>
      <c r="AN2">
        <v>0</v>
      </c>
      <c r="AO2">
        <v>0</v>
      </c>
      <c r="AP2">
        <v>2.0753346477119441E-4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1.079174016810211E-3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 s="3">
        <v>1</v>
      </c>
      <c r="CW2" s="1" t="s">
        <v>0</v>
      </c>
      <c r="CX2">
        <v>0</v>
      </c>
    </row>
    <row r="3" spans="1:102" ht="16" x14ac:dyDescent="0.2">
      <c r="A3" t="s">
        <v>211</v>
      </c>
      <c r="B3">
        <v>0.30580223623061698</v>
      </c>
      <c r="C3">
        <v>5.9862881332535783E-2</v>
      </c>
      <c r="D3">
        <v>3.2807251644963883E-2</v>
      </c>
      <c r="E3">
        <v>4.2654028436018947E-2</v>
      </c>
      <c r="F3">
        <v>5.1810610592186987E-2</v>
      </c>
      <c r="G3">
        <v>1.3665853770763349E-2</v>
      </c>
      <c r="H3">
        <v>2.5721253393456951E-2</v>
      </c>
      <c r="I3">
        <v>0.2472737311921962</v>
      </c>
      <c r="J3">
        <v>1.8957345971563979E-2</v>
      </c>
      <c r="K3">
        <v>5.659596006073713E-3</v>
      </c>
      <c r="L3">
        <v>6.8559333732112456E-3</v>
      </c>
      <c r="M3">
        <v>1.403395757603644E-2</v>
      </c>
      <c r="N3">
        <v>2.3466617586159299E-3</v>
      </c>
      <c r="O3">
        <v>4.7853494685501314E-3</v>
      </c>
      <c r="P3">
        <v>1.030690654764644E-2</v>
      </c>
      <c r="Q3">
        <v>1.058298440160125E-3</v>
      </c>
      <c r="R3">
        <v>2.254635807297658E-3</v>
      </c>
      <c r="S3">
        <v>5.1994662494823539E-3</v>
      </c>
      <c r="T3">
        <v>0</v>
      </c>
      <c r="U3">
        <v>0</v>
      </c>
      <c r="V3">
        <v>2.7147655638890171E-3</v>
      </c>
      <c r="W3">
        <v>6.9433580269636044E-2</v>
      </c>
      <c r="X3">
        <v>5.208668844614181E-2</v>
      </c>
      <c r="Y3">
        <v>1.012285464500989E-3</v>
      </c>
      <c r="Z3">
        <v>0</v>
      </c>
      <c r="AA3">
        <v>8.742465375235816E-4</v>
      </c>
      <c r="AB3">
        <v>0</v>
      </c>
      <c r="AC3">
        <v>4.1411678093222276E-3</v>
      </c>
      <c r="AD3">
        <v>0</v>
      </c>
      <c r="AE3">
        <v>0</v>
      </c>
      <c r="AF3">
        <v>3.819076979708277E-3</v>
      </c>
      <c r="AG3">
        <v>3.0828693691621039E-3</v>
      </c>
      <c r="AH3">
        <v>0</v>
      </c>
      <c r="AI3">
        <v>2.668752588229881E-3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1.426402245433212E-3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 s="3">
        <v>1</v>
      </c>
      <c r="CW3" s="1" t="s">
        <v>3</v>
      </c>
      <c r="CX3">
        <v>0</v>
      </c>
    </row>
    <row r="4" spans="1:102" ht="16" x14ac:dyDescent="0.2">
      <c r="A4" t="s">
        <v>211</v>
      </c>
      <c r="B4">
        <v>0.160319842423674</v>
      </c>
      <c r="C4">
        <v>0.13272053650987201</v>
      </c>
      <c r="D4">
        <v>0.1120386437180509</v>
      </c>
      <c r="E4">
        <v>7.588050461942504E-2</v>
      </c>
      <c r="F4">
        <v>0.22574215635698541</v>
      </c>
      <c r="G4">
        <v>3.7471275148900238E-2</v>
      </c>
      <c r="H4">
        <v>5.0344698213197023E-2</v>
      </c>
      <c r="I4">
        <v>4.7319795525957893E-2</v>
      </c>
      <c r="J4">
        <v>7.644327721239976E-3</v>
      </c>
      <c r="K4">
        <v>1.219340618111898E-3</v>
      </c>
      <c r="L4">
        <v>0</v>
      </c>
      <c r="M4">
        <v>3.5337429067204433E-2</v>
      </c>
      <c r="N4">
        <v>3.0952492613609719E-3</v>
      </c>
      <c r="O4">
        <v>2.5090278103456361E-3</v>
      </c>
      <c r="P4">
        <v>1.268583219997186E-2</v>
      </c>
      <c r="Q4">
        <v>0</v>
      </c>
      <c r="R4">
        <v>0</v>
      </c>
      <c r="S4">
        <v>3.2828401256858792E-3</v>
      </c>
      <c r="T4">
        <v>0</v>
      </c>
      <c r="U4">
        <v>3.5173287060920132E-4</v>
      </c>
      <c r="V4">
        <v>2.063499507573981E-3</v>
      </c>
      <c r="W4">
        <v>1.008300895746377E-3</v>
      </c>
      <c r="X4">
        <v>1.029404867982929E-2</v>
      </c>
      <c r="Y4">
        <v>4.2911410214322562E-3</v>
      </c>
      <c r="Z4">
        <v>0</v>
      </c>
      <c r="AA4">
        <v>2.3190920602166671E-2</v>
      </c>
      <c r="AB4">
        <v>1.172442902030671E-3</v>
      </c>
      <c r="AC4">
        <v>1.9532898747830981E-2</v>
      </c>
      <c r="AD4">
        <v>7.7850208694836562E-3</v>
      </c>
      <c r="AE4">
        <v>0</v>
      </c>
      <c r="AF4">
        <v>0</v>
      </c>
      <c r="AG4">
        <v>1.4069314824368049E-4</v>
      </c>
      <c r="AH4">
        <v>0</v>
      </c>
      <c r="AI4">
        <v>0</v>
      </c>
      <c r="AJ4">
        <v>2.74351639075177E-3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2.6731698166299299E-3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 s="3">
        <v>1</v>
      </c>
      <c r="CW4" s="1" t="s">
        <v>5</v>
      </c>
      <c r="CX4">
        <v>0</v>
      </c>
    </row>
    <row r="5" spans="1:102" ht="16" x14ac:dyDescent="0.2">
      <c r="A5" t="s">
        <v>211</v>
      </c>
      <c r="B5">
        <v>0.23887946599551349</v>
      </c>
      <c r="C5">
        <v>9.2821579033758275E-2</v>
      </c>
      <c r="D5">
        <v>7.088143568419325E-2</v>
      </c>
      <c r="E5">
        <v>2.9818898068610818E-2</v>
      </c>
      <c r="F5">
        <v>6.4425233900530718E-2</v>
      </c>
      <c r="G5">
        <v>1.7727198117853039E-2</v>
      </c>
      <c r="H5">
        <v>2.0599660775838489E-2</v>
      </c>
      <c r="I5">
        <v>9.1481096460031733E-2</v>
      </c>
      <c r="J5">
        <v>3.3402637194287897E-2</v>
      </c>
      <c r="K5">
        <v>0.1182907479345626</v>
      </c>
      <c r="L5">
        <v>3.173387317393445E-3</v>
      </c>
      <c r="M5">
        <v>4.5795261804453688E-2</v>
      </c>
      <c r="N5">
        <v>7.9635607594244137E-2</v>
      </c>
      <c r="O5">
        <v>3.0639601685178092E-3</v>
      </c>
      <c r="P5">
        <v>5.1157192099359847E-3</v>
      </c>
      <c r="Q5">
        <v>1.564808228921595E-2</v>
      </c>
      <c r="R5">
        <v>0</v>
      </c>
      <c r="S5">
        <v>3.6931662745527168E-3</v>
      </c>
      <c r="T5">
        <v>0</v>
      </c>
      <c r="U5">
        <v>8.7541719100508834E-4</v>
      </c>
      <c r="V5">
        <v>1.9423318925425399E-3</v>
      </c>
      <c r="W5">
        <v>1.6687640203534499E-3</v>
      </c>
      <c r="X5">
        <v>1.474530831099196E-2</v>
      </c>
      <c r="Y5">
        <v>2.8724626579854462E-3</v>
      </c>
      <c r="Z5">
        <v>5.4713574437818021E-5</v>
      </c>
      <c r="AA5">
        <v>3.0694315259615908E-2</v>
      </c>
      <c r="AB5">
        <v>1.039557914318543E-3</v>
      </c>
      <c r="AC5">
        <v>0</v>
      </c>
      <c r="AD5">
        <v>0</v>
      </c>
      <c r="AE5">
        <v>2.7356787218909011E-4</v>
      </c>
      <c r="AF5">
        <v>0</v>
      </c>
      <c r="AG5">
        <v>0</v>
      </c>
      <c r="AH5">
        <v>8.7541719100508834E-4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4.1035180828363522E-4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 s="3">
        <v>1</v>
      </c>
      <c r="CW5" s="1" t="s">
        <v>7</v>
      </c>
      <c r="CX5">
        <v>1.504623297039996E-3</v>
      </c>
    </row>
    <row r="6" spans="1:102" ht="16" x14ac:dyDescent="0.2">
      <c r="A6" t="s">
        <v>211</v>
      </c>
      <c r="B6">
        <v>5.2940550888014463E-2</v>
      </c>
      <c r="C6">
        <v>3.4691056045942782E-2</v>
      </c>
      <c r="D6">
        <v>6.7212591726044883E-3</v>
      </c>
      <c r="E6">
        <v>6.1448473891311292E-2</v>
      </c>
      <c r="F6">
        <v>4.4283739232159947E-2</v>
      </c>
      <c r="G6">
        <v>2.55450388173987E-2</v>
      </c>
      <c r="H6">
        <v>1.5101563330851861E-3</v>
      </c>
      <c r="I6">
        <v>9.9117302988407964E-3</v>
      </c>
      <c r="J6">
        <v>3.1904711262363078E-4</v>
      </c>
      <c r="K6">
        <v>0</v>
      </c>
      <c r="L6">
        <v>2.7650749760714668E-4</v>
      </c>
      <c r="M6">
        <v>6.5298309050303097E-3</v>
      </c>
      <c r="N6">
        <v>0.64732532170583856</v>
      </c>
      <c r="O6">
        <v>0</v>
      </c>
      <c r="P6">
        <v>1.2932042965011169E-2</v>
      </c>
      <c r="Q6">
        <v>6.4745294055088803E-2</v>
      </c>
      <c r="R6">
        <v>4.4453897692225894E-3</v>
      </c>
      <c r="S6">
        <v>2.5736467084972879E-3</v>
      </c>
      <c r="T6">
        <v>0</v>
      </c>
      <c r="U6">
        <v>1.0634903754121021E-4</v>
      </c>
      <c r="V6">
        <v>8.5079230032968198E-4</v>
      </c>
      <c r="W6">
        <v>1.9142826757417839E-4</v>
      </c>
      <c r="X6">
        <v>1.254918642986281E-3</v>
      </c>
      <c r="Y6">
        <v>5.9555461023077746E-4</v>
      </c>
      <c r="Z6">
        <v>0</v>
      </c>
      <c r="AA6">
        <v>0</v>
      </c>
      <c r="AB6">
        <v>0</v>
      </c>
      <c r="AC6">
        <v>0</v>
      </c>
      <c r="AD6">
        <v>8.5079230032968198E-4</v>
      </c>
      <c r="AE6">
        <v>1.2761884504945231E-4</v>
      </c>
      <c r="AF6">
        <v>0</v>
      </c>
      <c r="AG6">
        <v>0</v>
      </c>
      <c r="AH6">
        <v>0</v>
      </c>
      <c r="AI6">
        <v>0</v>
      </c>
      <c r="AJ6">
        <v>1.616505370626396E-3</v>
      </c>
      <c r="AK6">
        <v>0</v>
      </c>
      <c r="AL6">
        <v>0</v>
      </c>
      <c r="AM6">
        <v>0</v>
      </c>
      <c r="AN6">
        <v>0</v>
      </c>
      <c r="AO6">
        <v>1.127299797936829E-3</v>
      </c>
      <c r="AP6">
        <v>3.3180899712857599E-3</v>
      </c>
      <c r="AQ6">
        <v>0</v>
      </c>
      <c r="AR6">
        <v>0</v>
      </c>
      <c r="AS6">
        <v>0</v>
      </c>
      <c r="AT6">
        <v>4.25396150164841E-3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 s="3">
        <v>1</v>
      </c>
      <c r="CW6" s="1" t="s">
        <v>10</v>
      </c>
      <c r="CX6">
        <v>0</v>
      </c>
    </row>
    <row r="7" spans="1:102" ht="16" x14ac:dyDescent="0.2">
      <c r="A7" t="s">
        <v>211</v>
      </c>
      <c r="B7">
        <v>0.29836866052602368</v>
      </c>
      <c r="C7">
        <v>4.933969592720009E-2</v>
      </c>
      <c r="D7">
        <v>0.14724225946065919</v>
      </c>
      <c r="E7">
        <v>0.1249583841970924</v>
      </c>
      <c r="F7">
        <v>1.75341249583842E-3</v>
      </c>
      <c r="G7">
        <v>4.3280435023859724E-3</v>
      </c>
      <c r="H7">
        <v>5.3601154144933973E-2</v>
      </c>
      <c r="I7">
        <v>1.353900787925869E-3</v>
      </c>
      <c r="J7">
        <v>4.7142381533681048E-2</v>
      </c>
      <c r="K7">
        <v>3.6577516368882478E-2</v>
      </c>
      <c r="L7">
        <v>4.3480190877816002E-2</v>
      </c>
      <c r="M7">
        <v>1.591388303184996E-2</v>
      </c>
      <c r="N7">
        <v>1.5536566418821441E-4</v>
      </c>
      <c r="O7">
        <v>1.7689490622572409E-2</v>
      </c>
      <c r="P7">
        <v>9.2109643768727104E-3</v>
      </c>
      <c r="Q7">
        <v>0</v>
      </c>
      <c r="R7">
        <v>2.701143047386528E-2</v>
      </c>
      <c r="S7">
        <v>2.5679724780823442E-2</v>
      </c>
      <c r="T7">
        <v>3.684385750749085E-3</v>
      </c>
      <c r="U7">
        <v>3.1206303406947061E-2</v>
      </c>
      <c r="V7">
        <v>3.9973365886139173E-2</v>
      </c>
      <c r="W7">
        <v>0</v>
      </c>
      <c r="X7">
        <v>0</v>
      </c>
      <c r="Y7">
        <v>8.6560870047719448E-3</v>
      </c>
      <c r="Z7">
        <v>0</v>
      </c>
      <c r="AA7">
        <v>0</v>
      </c>
      <c r="AB7">
        <v>1.131949839085562E-3</v>
      </c>
      <c r="AC7">
        <v>0</v>
      </c>
      <c r="AD7">
        <v>0</v>
      </c>
      <c r="AE7">
        <v>5.9926756186882701E-3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 s="3">
        <v>2</v>
      </c>
      <c r="CW7" s="1" t="s">
        <v>13</v>
      </c>
      <c r="CX7">
        <v>0</v>
      </c>
    </row>
    <row r="8" spans="1:102" ht="16" x14ac:dyDescent="0.2">
      <c r="A8" t="s">
        <v>211</v>
      </c>
      <c r="B8">
        <v>0.28821752265861028</v>
      </c>
      <c r="C8">
        <v>0.1206570996978852</v>
      </c>
      <c r="D8">
        <v>0.1060045317220544</v>
      </c>
      <c r="E8">
        <v>6.3444108761329304E-2</v>
      </c>
      <c r="F8">
        <v>0.1203172205438066</v>
      </c>
      <c r="G8">
        <v>7.5415407854984892E-2</v>
      </c>
      <c r="H8">
        <v>3.4856495468277952E-2</v>
      </c>
      <c r="I8">
        <v>4.6752265861027188E-2</v>
      </c>
      <c r="J8">
        <v>7.7416918429003015E-2</v>
      </c>
      <c r="K8">
        <v>3.0211480362537759E-4</v>
      </c>
      <c r="L8">
        <v>9.1389728096676736E-3</v>
      </c>
      <c r="M8">
        <v>4.1918429003021153E-3</v>
      </c>
      <c r="N8">
        <v>0</v>
      </c>
      <c r="O8">
        <v>2.0770392749244709E-3</v>
      </c>
      <c r="P8">
        <v>2.1714501510574021E-2</v>
      </c>
      <c r="Q8">
        <v>0</v>
      </c>
      <c r="R8">
        <v>4.8338368580060423E-3</v>
      </c>
      <c r="S8">
        <v>4.1918429003021153E-3</v>
      </c>
      <c r="T8">
        <v>0</v>
      </c>
      <c r="U8">
        <v>1.9637462235649549E-3</v>
      </c>
      <c r="V8">
        <v>1.850453172205438E-3</v>
      </c>
      <c r="W8">
        <v>1.4350453172205439E-3</v>
      </c>
      <c r="X8">
        <v>0</v>
      </c>
      <c r="Y8">
        <v>5.1359516616314204E-3</v>
      </c>
      <c r="Z8">
        <v>0</v>
      </c>
      <c r="AA8">
        <v>5.0226586102719026E-3</v>
      </c>
      <c r="AB8">
        <v>1.2839879154078551E-3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 s="3">
        <v>2</v>
      </c>
      <c r="CW8" s="1" t="s">
        <v>15</v>
      </c>
      <c r="CX8">
        <v>0</v>
      </c>
    </row>
    <row r="9" spans="1:102" ht="16" x14ac:dyDescent="0.2">
      <c r="A9" t="s">
        <v>211</v>
      </c>
      <c r="B9">
        <v>0.32385428203669892</v>
      </c>
      <c r="C9">
        <v>4.2655730834854973E-2</v>
      </c>
      <c r="D9">
        <v>0.24411051576017001</v>
      </c>
      <c r="E9">
        <v>6.0406501631394618E-2</v>
      </c>
      <c r="F9">
        <v>2.5114496961714611E-2</v>
      </c>
      <c r="G9">
        <v>7.1841230879755738E-4</v>
      </c>
      <c r="H9">
        <v>8.4473313976112796E-2</v>
      </c>
      <c r="I9">
        <v>2.1552369263926718E-3</v>
      </c>
      <c r="J9">
        <v>7.205076780315503E-2</v>
      </c>
      <c r="K9">
        <v>1.4577783099350429E-2</v>
      </c>
      <c r="L9">
        <v>3.7088035441673897E-2</v>
      </c>
      <c r="M9">
        <v>1.496692309994911E-2</v>
      </c>
      <c r="N9">
        <v>0</v>
      </c>
      <c r="O9">
        <v>5.8670338551800516E-3</v>
      </c>
      <c r="P9">
        <v>0</v>
      </c>
      <c r="Q9">
        <v>0</v>
      </c>
      <c r="R9">
        <v>2.717993234950759E-2</v>
      </c>
      <c r="S9">
        <v>9.638698476367228E-3</v>
      </c>
      <c r="T9">
        <v>7.6630646271739454E-3</v>
      </c>
      <c r="U9">
        <v>5.5078277007812732E-3</v>
      </c>
      <c r="V9">
        <v>2.0055676953931812E-3</v>
      </c>
      <c r="W9">
        <v>0</v>
      </c>
      <c r="X9">
        <v>0</v>
      </c>
      <c r="Y9">
        <v>1.107552309396234E-2</v>
      </c>
      <c r="Z9">
        <v>0</v>
      </c>
      <c r="AA9">
        <v>0</v>
      </c>
      <c r="AB9">
        <v>1.3769569251953181E-3</v>
      </c>
      <c r="AC9">
        <v>0</v>
      </c>
      <c r="AD9">
        <v>0</v>
      </c>
      <c r="AE9">
        <v>0</v>
      </c>
      <c r="AF9">
        <v>9.2794923219684494E-4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 s="3">
        <v>2</v>
      </c>
      <c r="CW9" s="1" t="s">
        <v>17</v>
      </c>
      <c r="CX9">
        <v>0</v>
      </c>
    </row>
    <row r="10" spans="1:102" ht="16" x14ac:dyDescent="0.2">
      <c r="A10" t="s">
        <v>211</v>
      </c>
      <c r="B10">
        <v>0.3094054751094753</v>
      </c>
      <c r="C10">
        <v>0.1128871934019289</v>
      </c>
      <c r="D10">
        <v>5.5019745856056741E-2</v>
      </c>
      <c r="E10">
        <v>9.0669747199312256E-2</v>
      </c>
      <c r="F10">
        <v>4.6207989683797662E-2</v>
      </c>
      <c r="G10">
        <v>2.232490664374177E-2</v>
      </c>
      <c r="H10">
        <v>5.6524192031808293E-2</v>
      </c>
      <c r="I10">
        <v>1.2519141391075409E-2</v>
      </c>
      <c r="J10">
        <v>4.2715525347231553E-2</v>
      </c>
      <c r="K10">
        <v>1.174005319291836E-2</v>
      </c>
      <c r="L10">
        <v>0.1042634930016388</v>
      </c>
      <c r="M10">
        <v>1.8053354109018621E-2</v>
      </c>
      <c r="N10">
        <v>0</v>
      </c>
      <c r="O10">
        <v>2.4823361899900601E-2</v>
      </c>
      <c r="P10">
        <v>2.3372645944711602E-2</v>
      </c>
      <c r="Q10">
        <v>0</v>
      </c>
      <c r="R10">
        <v>7.3879053273513684E-3</v>
      </c>
      <c r="S10">
        <v>2.2056255540929E-2</v>
      </c>
      <c r="T10">
        <v>0</v>
      </c>
      <c r="U10">
        <v>8.3281841871960891E-3</v>
      </c>
      <c r="V10">
        <v>3.9491712113478234E-3</v>
      </c>
      <c r="W10">
        <v>0</v>
      </c>
      <c r="X10">
        <v>0</v>
      </c>
      <c r="Y10">
        <v>7.6028262096015896E-3</v>
      </c>
      <c r="Z10">
        <v>0</v>
      </c>
      <c r="AA10">
        <v>0</v>
      </c>
      <c r="AB10">
        <v>2.68651102812777E-3</v>
      </c>
      <c r="AC10">
        <v>1.101469521532386E-3</v>
      </c>
      <c r="AD10">
        <v>1.343255514063885E-3</v>
      </c>
      <c r="AE10">
        <v>1.155199742094941E-3</v>
      </c>
      <c r="AF10">
        <v>0</v>
      </c>
      <c r="AG10">
        <v>0</v>
      </c>
      <c r="AH10">
        <v>0</v>
      </c>
      <c r="AI10">
        <v>0</v>
      </c>
      <c r="AJ10">
        <v>6.9849286731322037E-4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 s="3">
        <v>2</v>
      </c>
      <c r="CW10" s="1" t="s">
        <v>19</v>
      </c>
      <c r="CX10">
        <v>0</v>
      </c>
    </row>
    <row r="11" spans="1:102" ht="16" x14ac:dyDescent="0.2">
      <c r="A11" t="s">
        <v>211</v>
      </c>
      <c r="B11">
        <v>0.28215357021368709</v>
      </c>
      <c r="C11">
        <v>5.325169310696725E-2</v>
      </c>
      <c r="D11">
        <v>0.1025450722083063</v>
      </c>
      <c r="E11">
        <v>9.9174320437888486E-2</v>
      </c>
      <c r="F11">
        <v>1.4534434239416151E-2</v>
      </c>
      <c r="G11">
        <v>4.6788508519652411E-2</v>
      </c>
      <c r="H11">
        <v>3.6459782911216251E-2</v>
      </c>
      <c r="I11">
        <v>4.3294059436558739E-4</v>
      </c>
      <c r="J11">
        <v>1.9667872715465259E-2</v>
      </c>
      <c r="K11">
        <v>4.3541454061910498E-2</v>
      </c>
      <c r="L11">
        <v>7.20846089618703E-2</v>
      </c>
      <c r="M11">
        <v>2.204904598447599E-2</v>
      </c>
      <c r="N11">
        <v>0</v>
      </c>
      <c r="O11">
        <v>7.2641246868911769E-2</v>
      </c>
      <c r="P11">
        <v>2.736803042953892E-2</v>
      </c>
      <c r="Q11">
        <v>0</v>
      </c>
      <c r="R11">
        <v>6.7415035408355754E-3</v>
      </c>
      <c r="S11">
        <v>4.4747502860500353E-2</v>
      </c>
      <c r="T11">
        <v>0</v>
      </c>
      <c r="U11">
        <v>2.477038686334539E-2</v>
      </c>
      <c r="V11">
        <v>1.2926369174629681E-2</v>
      </c>
      <c r="W11">
        <v>0</v>
      </c>
      <c r="X11">
        <v>0</v>
      </c>
      <c r="Y11">
        <v>2.1647029718279368E-3</v>
      </c>
      <c r="Z11">
        <v>0</v>
      </c>
      <c r="AA11">
        <v>0</v>
      </c>
      <c r="AB11">
        <v>2.721340878869407E-3</v>
      </c>
      <c r="AC11">
        <v>3.0924328168970531E-4</v>
      </c>
      <c r="AD11">
        <v>0</v>
      </c>
      <c r="AE11">
        <v>7.2053684633701333E-3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 s="3">
        <v>2</v>
      </c>
      <c r="CW11" s="1" t="s">
        <v>21</v>
      </c>
      <c r="CX11">
        <v>0</v>
      </c>
    </row>
    <row r="12" spans="1:102" ht="16" x14ac:dyDescent="0.2">
      <c r="A12" t="s">
        <v>211</v>
      </c>
      <c r="B12">
        <v>0.28668957109608778</v>
      </c>
      <c r="C12">
        <v>9.154383242823895E-2</v>
      </c>
      <c r="D12">
        <v>3.9632051424138323E-2</v>
      </c>
      <c r="E12">
        <v>7.0309209797184968E-2</v>
      </c>
      <c r="F12">
        <v>0.15746425800731459</v>
      </c>
      <c r="G12">
        <v>6.3171894048542612E-3</v>
      </c>
      <c r="H12">
        <v>4.49074587166131E-2</v>
      </c>
      <c r="I12">
        <v>9.249695223318187E-2</v>
      </c>
      <c r="J12">
        <v>3.2029258561454062E-2</v>
      </c>
      <c r="K12">
        <v>8.2012634378809707E-4</v>
      </c>
      <c r="L12">
        <v>9.5090324725700982E-3</v>
      </c>
      <c r="M12">
        <v>1.294469688573645E-2</v>
      </c>
      <c r="N12">
        <v>1.1304444198160261E-3</v>
      </c>
      <c r="O12">
        <v>2.3983154161587059E-2</v>
      </c>
      <c r="P12">
        <v>1.117145073700543E-2</v>
      </c>
      <c r="Q12">
        <v>7.7579519006982156E-4</v>
      </c>
      <c r="R12">
        <v>0</v>
      </c>
      <c r="S12">
        <v>2.9302892607780118E-2</v>
      </c>
      <c r="T12">
        <v>0</v>
      </c>
      <c r="U12">
        <v>5.0980826776016847E-4</v>
      </c>
      <c r="V12">
        <v>9.7971849717388895E-3</v>
      </c>
      <c r="W12">
        <v>6.206361520558572E-4</v>
      </c>
      <c r="X12">
        <v>4.3843511027374493E-2</v>
      </c>
      <c r="Y12">
        <v>9.9745095866119924E-4</v>
      </c>
      <c r="Z12">
        <v>4.2114596032361739E-4</v>
      </c>
      <c r="AA12">
        <v>0</v>
      </c>
      <c r="AB12">
        <v>2.5268757619417051E-3</v>
      </c>
      <c r="AC12">
        <v>1.2257564003103179E-2</v>
      </c>
      <c r="AD12">
        <v>1.573755956998781E-3</v>
      </c>
      <c r="AE12">
        <v>5.984705751967195E-4</v>
      </c>
      <c r="AF12">
        <v>0</v>
      </c>
      <c r="AG12">
        <v>0</v>
      </c>
      <c r="AH12">
        <v>8.2012634378809707E-4</v>
      </c>
      <c r="AI12">
        <v>0</v>
      </c>
      <c r="AJ12">
        <v>2.6820347999556688E-3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 s="3">
        <v>1</v>
      </c>
      <c r="CW12" s="1" t="s">
        <v>22</v>
      </c>
      <c r="CX12">
        <v>0</v>
      </c>
    </row>
    <row r="13" spans="1:102" ht="16" x14ac:dyDescent="0.2">
      <c r="A13" t="s">
        <v>211</v>
      </c>
      <c r="B13">
        <v>0.33692733858938839</v>
      </c>
      <c r="C13">
        <v>0.12175580652034949</v>
      </c>
      <c r="D13">
        <v>5.8725761772853192E-2</v>
      </c>
      <c r="E13">
        <v>4.4704879607926698E-2</v>
      </c>
      <c r="F13">
        <v>7.8840826763264434E-3</v>
      </c>
      <c r="G13">
        <v>3.9249946729171113E-2</v>
      </c>
      <c r="H13">
        <v>5.412316215640315E-2</v>
      </c>
      <c r="I13">
        <v>0.1179203068399744</v>
      </c>
      <c r="J13">
        <v>4.0059663328361389E-2</v>
      </c>
      <c r="K13">
        <v>1.41913488173876E-2</v>
      </c>
      <c r="L13">
        <v>5.3696995525250356E-3</v>
      </c>
      <c r="M13">
        <v>3.647986362667803E-2</v>
      </c>
      <c r="N13">
        <v>0</v>
      </c>
      <c r="O13">
        <v>4.1338163221819732E-3</v>
      </c>
      <c r="P13">
        <v>1.436181546984871E-2</v>
      </c>
      <c r="Q13">
        <v>1.1676965693586189E-2</v>
      </c>
      <c r="R13">
        <v>4.6452162795653099E-3</v>
      </c>
      <c r="S13">
        <v>2.4291497975708499E-3</v>
      </c>
      <c r="T13">
        <v>0</v>
      </c>
      <c r="U13">
        <v>8.0971659919028341E-3</v>
      </c>
      <c r="V13">
        <v>1.6194331983805669E-3</v>
      </c>
      <c r="W13">
        <v>1.125079906243341E-2</v>
      </c>
      <c r="X13">
        <v>0</v>
      </c>
      <c r="Y13">
        <v>5.0287662476028129E-3</v>
      </c>
      <c r="Z13">
        <v>1.764329852972512E-2</v>
      </c>
      <c r="AA13">
        <v>1.9177498401875129E-3</v>
      </c>
      <c r="AB13">
        <v>1.9603665033027912E-3</v>
      </c>
      <c r="AC13">
        <v>5.0287662476028129E-3</v>
      </c>
      <c r="AD13">
        <v>6.0515661623694872E-3</v>
      </c>
      <c r="AE13">
        <v>7.2448327295972724E-4</v>
      </c>
      <c r="AF13">
        <v>1.8751331770722351E-3</v>
      </c>
      <c r="AG13">
        <v>3.7928830172597491E-3</v>
      </c>
      <c r="AH13">
        <v>0</v>
      </c>
      <c r="AI13">
        <v>0</v>
      </c>
      <c r="AJ13">
        <v>1.704666524611123E-4</v>
      </c>
      <c r="AK13">
        <v>0</v>
      </c>
      <c r="AL13">
        <v>0</v>
      </c>
      <c r="AM13">
        <v>0</v>
      </c>
      <c r="AN13">
        <v>5.2844662262944812E-3</v>
      </c>
      <c r="AO13">
        <v>0</v>
      </c>
      <c r="AP13">
        <v>0</v>
      </c>
      <c r="AQ13">
        <v>6.6055827828681024E-3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 s="3">
        <v>2</v>
      </c>
      <c r="CW13" s="1" t="s">
        <v>24</v>
      </c>
      <c r="CX13">
        <v>0</v>
      </c>
    </row>
    <row r="14" spans="1:102" ht="16" x14ac:dyDescent="0.2">
      <c r="A14" t="s">
        <v>211</v>
      </c>
      <c r="B14">
        <v>0.21583058945057779</v>
      </c>
      <c r="C14">
        <v>0.17005616889405381</v>
      </c>
      <c r="D14">
        <v>5.8202595390276973E-2</v>
      </c>
      <c r="E14">
        <v>0.1307056620827684</v>
      </c>
      <c r="F14">
        <v>2.5308283297824259E-2</v>
      </c>
      <c r="G14">
        <v>1.6786106268965071E-2</v>
      </c>
      <c r="H14">
        <v>9.0612692878817222E-2</v>
      </c>
      <c r="I14">
        <v>2.3306862934986121E-2</v>
      </c>
      <c r="J14">
        <v>4.0415778939892823E-2</v>
      </c>
      <c r="K14">
        <v>6.9081283491510114E-3</v>
      </c>
      <c r="L14">
        <v>1.7657692556007489E-2</v>
      </c>
      <c r="M14">
        <v>1.68506682161534E-2</v>
      </c>
      <c r="N14">
        <v>0</v>
      </c>
      <c r="O14">
        <v>8.5931951707663504E-2</v>
      </c>
      <c r="P14">
        <v>2.4985473561882621E-2</v>
      </c>
      <c r="Q14">
        <v>0</v>
      </c>
      <c r="R14">
        <v>1.5623991219575179E-2</v>
      </c>
      <c r="S14">
        <v>1.110465491639228E-2</v>
      </c>
      <c r="T14">
        <v>0</v>
      </c>
      <c r="U14">
        <v>3.22809735941636E-3</v>
      </c>
      <c r="V14">
        <v>1.175027438827555E-2</v>
      </c>
      <c r="W14">
        <v>0</v>
      </c>
      <c r="X14">
        <v>0</v>
      </c>
      <c r="Y14">
        <v>1.0781845180450641E-2</v>
      </c>
      <c r="Z14">
        <v>1.226676996578217E-3</v>
      </c>
      <c r="AA14">
        <v>4.8421460391245402E-4</v>
      </c>
      <c r="AB14">
        <v>3.5831880689521588E-3</v>
      </c>
      <c r="AC14">
        <v>3.873716831299632E-4</v>
      </c>
      <c r="AD14">
        <v>1.61404867970818E-3</v>
      </c>
      <c r="AE14">
        <v>6.5207566660210473E-3</v>
      </c>
      <c r="AF14">
        <v>1.936858415649816E-4</v>
      </c>
      <c r="AG14">
        <v>2.9052876234747239E-4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 s="3">
        <v>2</v>
      </c>
      <c r="CW14" s="1" t="s">
        <v>26</v>
      </c>
      <c r="CX14">
        <v>0</v>
      </c>
    </row>
    <row r="15" spans="1:102" ht="16" x14ac:dyDescent="0.2">
      <c r="A15" t="s">
        <v>211</v>
      </c>
      <c r="B15">
        <v>0.21121876593574709</v>
      </c>
      <c r="C15">
        <v>2.7095019547849739E-2</v>
      </c>
      <c r="D15">
        <v>3.4302226755056953E-2</v>
      </c>
      <c r="E15">
        <v>0.11007989121196669</v>
      </c>
      <c r="F15">
        <v>0.17623661397246301</v>
      </c>
      <c r="G15">
        <v>6.0581336053034167E-2</v>
      </c>
      <c r="H15">
        <v>1.376848546659867E-2</v>
      </c>
      <c r="I15">
        <v>1.896991330953595E-2</v>
      </c>
      <c r="J15">
        <v>9.5053544110147881E-2</v>
      </c>
      <c r="K15">
        <v>0</v>
      </c>
      <c r="L15">
        <v>0.13000169981302059</v>
      </c>
      <c r="M15">
        <v>6.8672446030936599E-3</v>
      </c>
      <c r="N15">
        <v>0</v>
      </c>
      <c r="O15">
        <v>6.4558898521162672E-2</v>
      </c>
      <c r="P15">
        <v>0</v>
      </c>
      <c r="Q15">
        <v>0</v>
      </c>
      <c r="R15">
        <v>7.4451810300866896E-3</v>
      </c>
      <c r="S15">
        <v>2.8692843787183411E-2</v>
      </c>
      <c r="T15">
        <v>0</v>
      </c>
      <c r="U15">
        <v>5.099439061703213E-4</v>
      </c>
      <c r="V15">
        <v>5.0314465408805029E-3</v>
      </c>
      <c r="W15">
        <v>0</v>
      </c>
      <c r="X15">
        <v>0</v>
      </c>
      <c r="Y15">
        <v>1.665816760156383E-3</v>
      </c>
      <c r="Z15">
        <v>0</v>
      </c>
      <c r="AA15">
        <v>0</v>
      </c>
      <c r="AB15">
        <v>7.8191398946115924E-4</v>
      </c>
      <c r="AC15">
        <v>0</v>
      </c>
      <c r="AD15">
        <v>0</v>
      </c>
      <c r="AE15">
        <v>1.733809280979092E-3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 s="3">
        <v>2</v>
      </c>
      <c r="CW15" s="1" t="s">
        <v>28</v>
      </c>
      <c r="CX15">
        <v>0</v>
      </c>
    </row>
    <row r="16" spans="1:102" ht="16" x14ac:dyDescent="0.2">
      <c r="A16" t="s">
        <v>211</v>
      </c>
      <c r="B16">
        <v>0.28829464767678448</v>
      </c>
      <c r="C16">
        <v>3.2554083793547323E-2</v>
      </c>
      <c r="D16">
        <v>9.4423452227712493E-2</v>
      </c>
      <c r="E16">
        <v>0.1374413486691857</v>
      </c>
      <c r="F16">
        <v>0</v>
      </c>
      <c r="G16">
        <v>1.9308225719387121E-2</v>
      </c>
      <c r="H16">
        <v>0.1023128347797201</v>
      </c>
      <c r="I16">
        <v>0</v>
      </c>
      <c r="J16">
        <v>1.1045135572810699E-2</v>
      </c>
      <c r="K16">
        <v>3.7246190258688701E-2</v>
      </c>
      <c r="L16">
        <v>6.0125399659510859E-2</v>
      </c>
      <c r="M16">
        <v>2.3543578457833329E-2</v>
      </c>
      <c r="N16">
        <v>0</v>
      </c>
      <c r="O16">
        <v>2.9315284640617861E-2</v>
      </c>
      <c r="P16">
        <v>5.6471369845949434E-3</v>
      </c>
      <c r="Q16">
        <v>0</v>
      </c>
      <c r="R16">
        <v>5.3191047626956769E-2</v>
      </c>
      <c r="S16">
        <v>2.0304779304903871E-2</v>
      </c>
      <c r="T16">
        <v>1.631856496283686E-2</v>
      </c>
      <c r="U16">
        <v>3.5502221484034382E-2</v>
      </c>
      <c r="V16">
        <v>1.9972594776398289E-2</v>
      </c>
      <c r="W16">
        <v>0</v>
      </c>
      <c r="X16">
        <v>0</v>
      </c>
      <c r="Y16">
        <v>3.4048914171822451E-3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5.1488601918365648E-3</v>
      </c>
      <c r="AF16">
        <v>7.0589212307436782E-4</v>
      </c>
      <c r="AG16">
        <v>0</v>
      </c>
      <c r="AH16">
        <v>4.1523066063198108E-4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 s="3">
        <v>2</v>
      </c>
      <c r="CW16" s="1" t="s">
        <v>30</v>
      </c>
      <c r="CX16">
        <v>0</v>
      </c>
    </row>
    <row r="17" spans="1:102" ht="16" x14ac:dyDescent="0.2">
      <c r="A17" t="s">
        <v>211</v>
      </c>
      <c r="B17">
        <v>0.27227801689781611</v>
      </c>
      <c r="C17">
        <v>0.14044316913757371</v>
      </c>
      <c r="D17">
        <v>0.13524629363940699</v>
      </c>
      <c r="E17">
        <v>5.6974334449226838E-2</v>
      </c>
      <c r="F17">
        <v>1.8906424358361231E-2</v>
      </c>
      <c r="G17">
        <v>5.8249641319942612E-2</v>
      </c>
      <c r="H17">
        <v>7.4796747967479676E-2</v>
      </c>
      <c r="I17">
        <v>4.3838673680854458E-2</v>
      </c>
      <c r="J17">
        <v>2.5059780009564801E-2</v>
      </c>
      <c r="K17">
        <v>1.2083532600031879E-2</v>
      </c>
      <c r="L17">
        <v>1.2753068707157659E-3</v>
      </c>
      <c r="M17">
        <v>3.9120038259206118E-2</v>
      </c>
      <c r="N17">
        <v>0</v>
      </c>
      <c r="O17">
        <v>1.4028375577873431E-3</v>
      </c>
      <c r="P17">
        <v>1.6323927945161801E-2</v>
      </c>
      <c r="Q17">
        <v>0</v>
      </c>
      <c r="R17">
        <v>1.2944364737765021E-2</v>
      </c>
      <c r="S17">
        <v>1.0329985652797699E-2</v>
      </c>
      <c r="T17">
        <v>9.5010361868324567E-3</v>
      </c>
      <c r="U17">
        <v>6.9185397736330296E-3</v>
      </c>
      <c r="V17">
        <v>1.6260162601626021E-3</v>
      </c>
      <c r="W17">
        <v>5.2287581699346402E-3</v>
      </c>
      <c r="X17">
        <v>1.1477761836441889E-3</v>
      </c>
      <c r="Y17">
        <v>1.0329985652797699E-2</v>
      </c>
      <c r="Z17">
        <v>5.7388809182209468E-4</v>
      </c>
      <c r="AA17">
        <v>0</v>
      </c>
      <c r="AB17">
        <v>6.6953610712577718E-3</v>
      </c>
      <c r="AC17">
        <v>1.530368244858919E-3</v>
      </c>
      <c r="AD17">
        <v>0</v>
      </c>
      <c r="AE17">
        <v>2.3274350390562731E-3</v>
      </c>
      <c r="AF17">
        <v>0</v>
      </c>
      <c r="AG17">
        <v>0</v>
      </c>
      <c r="AH17">
        <v>2.2317870237525901E-4</v>
      </c>
      <c r="AI17">
        <v>0</v>
      </c>
      <c r="AJ17">
        <v>0</v>
      </c>
      <c r="AK17">
        <v>0</v>
      </c>
      <c r="AL17">
        <v>2.0404909931452251E-2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 s="3">
        <v>2</v>
      </c>
      <c r="CW17" s="1" t="s">
        <v>32</v>
      </c>
      <c r="CX17">
        <v>0</v>
      </c>
    </row>
    <row r="18" spans="1:102" ht="16" x14ac:dyDescent="0.2">
      <c r="A18" t="s">
        <v>211</v>
      </c>
      <c r="B18">
        <v>0.36089266737513281</v>
      </c>
      <c r="C18">
        <v>5.0832447750619909E-2</v>
      </c>
      <c r="D18">
        <v>0.1043570669500531</v>
      </c>
      <c r="E18">
        <v>3.8292596528515757E-2</v>
      </c>
      <c r="F18">
        <v>0.13053489195890899</v>
      </c>
      <c r="G18">
        <v>2.5433935529578459E-2</v>
      </c>
      <c r="H18">
        <v>4.6475380800566783E-2</v>
      </c>
      <c r="I18">
        <v>3.2943676939426139E-2</v>
      </c>
      <c r="J18">
        <v>4.8352816153028687E-2</v>
      </c>
      <c r="K18">
        <v>1.6648955012398159E-2</v>
      </c>
      <c r="L18">
        <v>3.1845554374778602E-2</v>
      </c>
      <c r="M18">
        <v>2.9401346085724409E-2</v>
      </c>
      <c r="N18">
        <v>0</v>
      </c>
      <c r="O18">
        <v>1.555083244775062E-2</v>
      </c>
      <c r="P18">
        <v>2.943676939426142E-2</v>
      </c>
      <c r="Q18">
        <v>0</v>
      </c>
      <c r="R18">
        <v>6.5533120793482124E-3</v>
      </c>
      <c r="S18">
        <v>8.5370173574211838E-3</v>
      </c>
      <c r="T18">
        <v>0</v>
      </c>
      <c r="U18">
        <v>1.8065887353878849E-3</v>
      </c>
      <c r="V18">
        <v>3.329791002479631E-3</v>
      </c>
      <c r="W18">
        <v>0</v>
      </c>
      <c r="X18">
        <v>6.0219624512929506E-4</v>
      </c>
      <c r="Y18">
        <v>0</v>
      </c>
      <c r="Z18">
        <v>0</v>
      </c>
      <c r="AA18">
        <v>0</v>
      </c>
      <c r="AB18">
        <v>6.7304286220332974E-3</v>
      </c>
      <c r="AC18">
        <v>0</v>
      </c>
      <c r="AD18">
        <v>0</v>
      </c>
      <c r="AE18">
        <v>2.833864682961389E-3</v>
      </c>
      <c r="AF18">
        <v>0</v>
      </c>
      <c r="AG18">
        <v>0</v>
      </c>
      <c r="AH18">
        <v>1.2043924902585899E-3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 s="3">
        <v>3</v>
      </c>
      <c r="CW18" s="1" t="s">
        <v>35</v>
      </c>
      <c r="CX18">
        <v>0</v>
      </c>
    </row>
    <row r="19" spans="1:102" ht="16" x14ac:dyDescent="0.2">
      <c r="A19" t="s">
        <v>211</v>
      </c>
      <c r="B19">
        <v>0.31507998495762102</v>
      </c>
      <c r="C19">
        <v>7.4459776099973965E-2</v>
      </c>
      <c r="D19">
        <v>9.8151523040874766E-2</v>
      </c>
      <c r="E19">
        <v>4.8077757528421423E-2</v>
      </c>
      <c r="F19">
        <v>8.8431831988197512E-2</v>
      </c>
      <c r="G19">
        <v>5.5251815210159393E-3</v>
      </c>
      <c r="H19">
        <v>6.2859787671034742E-2</v>
      </c>
      <c r="I19">
        <v>8.9183950938702308E-2</v>
      </c>
      <c r="J19">
        <v>4.2581503659347972E-2</v>
      </c>
      <c r="K19">
        <v>2.5803465532702709E-2</v>
      </c>
      <c r="L19">
        <v>3.6998466834447047E-2</v>
      </c>
      <c r="M19">
        <v>2.2129653736006252E-2</v>
      </c>
      <c r="N19">
        <v>0</v>
      </c>
      <c r="O19">
        <v>2.6439873875437531E-2</v>
      </c>
      <c r="P19">
        <v>1.2323179727501519E-2</v>
      </c>
      <c r="Q19">
        <v>3.9630883161213808E-3</v>
      </c>
      <c r="R19">
        <v>5.698747432670891E-3</v>
      </c>
      <c r="S19">
        <v>6.0169516040382998E-3</v>
      </c>
      <c r="T19">
        <v>0</v>
      </c>
      <c r="U19">
        <v>7.0872747259104977E-3</v>
      </c>
      <c r="V19">
        <v>3.4713182330990201E-4</v>
      </c>
      <c r="W19">
        <v>0</v>
      </c>
      <c r="X19">
        <v>0</v>
      </c>
      <c r="Y19">
        <v>1.429026005959096E-2</v>
      </c>
      <c r="Z19">
        <v>0</v>
      </c>
      <c r="AA19">
        <v>1.0703231218721981E-3</v>
      </c>
      <c r="AB19">
        <v>0</v>
      </c>
      <c r="AC19">
        <v>0</v>
      </c>
      <c r="AD19">
        <v>0</v>
      </c>
      <c r="AE19">
        <v>6.3640834273482022E-4</v>
      </c>
      <c r="AF19">
        <v>5.1780496977060376E-3</v>
      </c>
      <c r="AG19">
        <v>0</v>
      </c>
      <c r="AH19">
        <v>1.764586768492001E-3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 s="3">
        <v>3</v>
      </c>
      <c r="CW19" s="1" t="s">
        <v>37</v>
      </c>
      <c r="CX19">
        <v>0</v>
      </c>
    </row>
    <row r="20" spans="1:102" ht="16" x14ac:dyDescent="0.2">
      <c r="A20" t="s">
        <v>211</v>
      </c>
      <c r="B20">
        <v>0.13108200829330871</v>
      </c>
      <c r="C20">
        <v>7.2969183496912379E-2</v>
      </c>
      <c r="D20">
        <v>0.19727931744279709</v>
      </c>
      <c r="E20">
        <v>7.2581366904328634E-2</v>
      </c>
      <c r="F20">
        <v>3.4903493332537811E-3</v>
      </c>
      <c r="G20">
        <v>1.199248232451299E-2</v>
      </c>
      <c r="H20">
        <v>0.1058440977297813</v>
      </c>
      <c r="I20">
        <v>1.0560544136511439E-2</v>
      </c>
      <c r="J20">
        <v>3.3053906506369142E-2</v>
      </c>
      <c r="K20">
        <v>3.13534799081173E-2</v>
      </c>
      <c r="L20">
        <v>0.14370096357507231</v>
      </c>
      <c r="M20">
        <v>1.029205572626115E-2</v>
      </c>
      <c r="N20">
        <v>0</v>
      </c>
      <c r="O20">
        <v>9.6924316100354999E-2</v>
      </c>
      <c r="P20">
        <v>4.2063184272545569E-3</v>
      </c>
      <c r="Q20">
        <v>0</v>
      </c>
      <c r="R20">
        <v>7.010530712090928E-3</v>
      </c>
      <c r="S20">
        <v>1.148533754959578E-2</v>
      </c>
      <c r="T20">
        <v>0</v>
      </c>
      <c r="U20">
        <v>4.1168222905044599E-3</v>
      </c>
      <c r="V20">
        <v>5.0714477491721607E-4</v>
      </c>
      <c r="W20">
        <v>0</v>
      </c>
      <c r="X20">
        <v>9.546254586677009E-4</v>
      </c>
      <c r="Y20">
        <v>2.1389576683273171E-2</v>
      </c>
      <c r="Z20">
        <v>0</v>
      </c>
      <c r="AA20">
        <v>2.983204558336565E-4</v>
      </c>
      <c r="AB20">
        <v>5.6382566152561077E-3</v>
      </c>
      <c r="AC20">
        <v>4.4748068375048483E-4</v>
      </c>
      <c r="AD20">
        <v>0</v>
      </c>
      <c r="AE20">
        <v>2.2970675099191549E-3</v>
      </c>
      <c r="AF20">
        <v>1.4021061424181859E-3</v>
      </c>
      <c r="AG20">
        <v>0</v>
      </c>
      <c r="AH20">
        <v>1.118701709376212E-2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 s="3">
        <v>3</v>
      </c>
      <c r="CW20" s="1" t="s">
        <v>39</v>
      </c>
      <c r="CX20">
        <v>0</v>
      </c>
    </row>
    <row r="21" spans="1:102" ht="16" x14ac:dyDescent="0.2">
      <c r="A21" t="s">
        <v>211</v>
      </c>
      <c r="B21">
        <v>0.45807765408634271</v>
      </c>
      <c r="C21">
        <v>3.0464295411349439E-2</v>
      </c>
      <c r="D21">
        <v>0.11851751289709481</v>
      </c>
      <c r="E21">
        <v>6.1281563942438229E-2</v>
      </c>
      <c r="F21">
        <v>0</v>
      </c>
      <c r="G21">
        <v>9.5845777898452347E-3</v>
      </c>
      <c r="H21">
        <v>3.5948954656530002E-2</v>
      </c>
      <c r="I21">
        <v>8.498506652185718E-2</v>
      </c>
      <c r="J21">
        <v>9.1420038012489824E-2</v>
      </c>
      <c r="K21">
        <v>2.3703502579418952E-2</v>
      </c>
      <c r="L21">
        <v>8.8243279934835731E-3</v>
      </c>
      <c r="M21">
        <v>1.9440673364105349E-2</v>
      </c>
      <c r="N21">
        <v>0</v>
      </c>
      <c r="O21">
        <v>1.5395058376323651E-2</v>
      </c>
      <c r="P21">
        <v>7.6839532989410814E-3</v>
      </c>
      <c r="Q21">
        <v>0</v>
      </c>
      <c r="R21">
        <v>4.7787130057018734E-3</v>
      </c>
      <c r="S21">
        <v>0</v>
      </c>
      <c r="T21">
        <v>1.238121096931849E-2</v>
      </c>
      <c r="U21">
        <v>4.9959272332337767E-3</v>
      </c>
      <c r="V21">
        <v>1.5204995927233229E-3</v>
      </c>
      <c r="W21">
        <v>0</v>
      </c>
      <c r="X21">
        <v>3.8012489818083078E-4</v>
      </c>
      <c r="Y21">
        <v>4.2899809937550909E-3</v>
      </c>
      <c r="Z21">
        <v>0</v>
      </c>
      <c r="AA21">
        <v>0</v>
      </c>
      <c r="AB21">
        <v>3.25821341297855E-4</v>
      </c>
      <c r="AC21">
        <v>0</v>
      </c>
      <c r="AD21">
        <v>0</v>
      </c>
      <c r="AE21">
        <v>1.493347814281835E-3</v>
      </c>
      <c r="AF21">
        <v>1.629106706489275E-4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 s="3">
        <v>3</v>
      </c>
      <c r="CW21" s="1" t="s">
        <v>41</v>
      </c>
      <c r="CX21">
        <v>0</v>
      </c>
    </row>
    <row r="22" spans="1:102" ht="16" x14ac:dyDescent="0.2">
      <c r="A22" t="s">
        <v>211</v>
      </c>
      <c r="B22">
        <v>0.30489235722666369</v>
      </c>
      <c r="C22">
        <v>7.7682883571175199E-2</v>
      </c>
      <c r="D22">
        <v>6.5458811973041556E-2</v>
      </c>
      <c r="E22">
        <v>3.6290212556959259E-2</v>
      </c>
      <c r="F22">
        <v>8.494092608256705E-2</v>
      </c>
      <c r="G22">
        <v>3.9673660945728398E-2</v>
      </c>
      <c r="H22">
        <v>1.5525662364593851E-2</v>
      </c>
      <c r="I22">
        <v>1.6398810335889111E-2</v>
      </c>
      <c r="J22">
        <v>6.0438211138093813E-2</v>
      </c>
      <c r="K22">
        <v>3.5662637452590802E-2</v>
      </c>
      <c r="L22">
        <v>0.15460176266746711</v>
      </c>
      <c r="M22">
        <v>6.0028923026549151E-3</v>
      </c>
      <c r="N22">
        <v>0</v>
      </c>
      <c r="O22">
        <v>3.5935496193620561E-2</v>
      </c>
      <c r="P22">
        <v>2.6631013124505439E-2</v>
      </c>
      <c r="Q22">
        <v>0</v>
      </c>
      <c r="R22">
        <v>0</v>
      </c>
      <c r="S22">
        <v>1.3397364184561651E-2</v>
      </c>
      <c r="T22">
        <v>0</v>
      </c>
      <c r="U22">
        <v>3.6563071297989031E-3</v>
      </c>
      <c r="V22">
        <v>1.6098665720756359E-3</v>
      </c>
      <c r="W22">
        <v>0</v>
      </c>
      <c r="X22">
        <v>2.5648721656798281E-3</v>
      </c>
      <c r="Y22">
        <v>8.4586209719228356E-3</v>
      </c>
      <c r="Z22">
        <v>0</v>
      </c>
      <c r="AA22">
        <v>0</v>
      </c>
      <c r="AB22">
        <v>9.8229146770716807E-4</v>
      </c>
      <c r="AC22">
        <v>0</v>
      </c>
      <c r="AD22">
        <v>0</v>
      </c>
      <c r="AE22">
        <v>4.0110234931376026E-3</v>
      </c>
      <c r="AF22">
        <v>0</v>
      </c>
      <c r="AG22">
        <v>0</v>
      </c>
      <c r="AH22">
        <v>4.9114573385358404E-4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3.5471636333869961E-4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 s="3">
        <v>3</v>
      </c>
      <c r="CW22" s="1" t="s">
        <v>43</v>
      </c>
      <c r="CX22">
        <v>0</v>
      </c>
    </row>
    <row r="23" spans="1:102" ht="16" x14ac:dyDescent="0.2">
      <c r="A23" t="s">
        <v>211</v>
      </c>
      <c r="B23">
        <v>0.35125525266673852</v>
      </c>
      <c r="C23">
        <v>4.0943863807779327E-2</v>
      </c>
      <c r="D23">
        <v>1.5774162266997089E-2</v>
      </c>
      <c r="E23">
        <v>3.1634522142010561E-2</v>
      </c>
      <c r="F23">
        <v>5.6567180260747772E-2</v>
      </c>
      <c r="G23">
        <v>1.086089861006357E-2</v>
      </c>
      <c r="H23">
        <v>1.3576123262579461E-2</v>
      </c>
      <c r="I23">
        <v>6.9647667277233052E-2</v>
      </c>
      <c r="J23">
        <v>4.2818661782135538E-2</v>
      </c>
      <c r="K23">
        <v>3.0169162805732141E-4</v>
      </c>
      <c r="L23">
        <v>2.3919836224544772E-3</v>
      </c>
      <c r="M23">
        <v>1.9782351039758651E-2</v>
      </c>
      <c r="N23">
        <v>0.1428509858851417</v>
      </c>
      <c r="O23">
        <v>2.607477642495421E-3</v>
      </c>
      <c r="P23">
        <v>1.105484322810042E-2</v>
      </c>
      <c r="Q23">
        <v>9.8329921344682686E-2</v>
      </c>
      <c r="R23">
        <v>9.848076715871134E-3</v>
      </c>
      <c r="S23">
        <v>4.3529792048270658E-3</v>
      </c>
      <c r="T23">
        <v>0</v>
      </c>
      <c r="U23">
        <v>4.7408684409007651E-4</v>
      </c>
      <c r="V23">
        <v>1.5731063462988901E-3</v>
      </c>
      <c r="W23">
        <v>2.9371834931580649E-2</v>
      </c>
      <c r="X23">
        <v>1.314513522249758E-3</v>
      </c>
      <c r="Y23">
        <v>4.9132636569335199E-3</v>
      </c>
      <c r="Z23">
        <v>3.0169162805732141E-3</v>
      </c>
      <c r="AA23">
        <v>5.6243939230686347E-3</v>
      </c>
      <c r="AB23">
        <v>2.45663182846676E-3</v>
      </c>
      <c r="AC23">
        <v>0</v>
      </c>
      <c r="AD23">
        <v>0</v>
      </c>
      <c r="AE23">
        <v>0</v>
      </c>
      <c r="AF23">
        <v>7.3267966813920918E-4</v>
      </c>
      <c r="AG23">
        <v>4.0081887727615546E-3</v>
      </c>
      <c r="AH23">
        <v>0</v>
      </c>
      <c r="AI23">
        <v>0</v>
      </c>
      <c r="AJ23">
        <v>9.6972309018424736E-4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4.5469238228639146E-3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 s="3">
        <v>1</v>
      </c>
      <c r="CW23" s="1" t="s">
        <v>44</v>
      </c>
      <c r="CX23">
        <v>0</v>
      </c>
    </row>
    <row r="24" spans="1:102" ht="16" x14ac:dyDescent="0.2">
      <c r="A24" t="s">
        <v>211</v>
      </c>
      <c r="B24">
        <v>4.1228439209087088E-3</v>
      </c>
      <c r="C24">
        <v>1.907165895386341E-3</v>
      </c>
      <c r="D24">
        <v>0</v>
      </c>
      <c r="E24">
        <v>0</v>
      </c>
      <c r="F24">
        <v>0</v>
      </c>
      <c r="G24">
        <v>0.9588837470200533</v>
      </c>
      <c r="H24">
        <v>0</v>
      </c>
      <c r="I24">
        <v>4.5435422801851071E-3</v>
      </c>
      <c r="J24">
        <v>0</v>
      </c>
      <c r="K24">
        <v>1.8174169120740429E-2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1.963259009956528E-4</v>
      </c>
      <c r="V24">
        <v>0</v>
      </c>
      <c r="W24">
        <v>0</v>
      </c>
      <c r="X24">
        <v>1.102229701304165E-2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 s="3">
        <v>3</v>
      </c>
      <c r="CW24" s="1" t="s">
        <v>46</v>
      </c>
      <c r="CX24">
        <v>0</v>
      </c>
    </row>
    <row r="25" spans="1:102" ht="16" x14ac:dyDescent="0.2">
      <c r="A25" t="s">
        <v>211</v>
      </c>
      <c r="B25">
        <v>0.30658296920836148</v>
      </c>
      <c r="C25">
        <v>0.1022216751800111</v>
      </c>
      <c r="D25">
        <v>0.104642336964326</v>
      </c>
      <c r="E25">
        <v>5.2700679016144593E-2</v>
      </c>
      <c r="F25">
        <v>2.88838287484358E-2</v>
      </c>
      <c r="G25">
        <v>2.2360350380536239E-2</v>
      </c>
      <c r="H25">
        <v>1.282130182370197E-2</v>
      </c>
      <c r="I25">
        <v>6.9953022750117957E-2</v>
      </c>
      <c r="J25">
        <v>3.8935729378218147E-2</v>
      </c>
      <c r="K25">
        <v>5.3069932508667199E-2</v>
      </c>
      <c r="L25">
        <v>0.1554352062691037</v>
      </c>
      <c r="M25">
        <v>0</v>
      </c>
      <c r="N25">
        <v>0</v>
      </c>
      <c r="O25">
        <v>1.8729357704063841E-2</v>
      </c>
      <c r="P25">
        <v>1.784725213859314E-3</v>
      </c>
      <c r="Q25">
        <v>0</v>
      </c>
      <c r="R25">
        <v>1.3539294725829279E-3</v>
      </c>
      <c r="S25">
        <v>3.7745912568978609E-3</v>
      </c>
      <c r="T25">
        <v>0</v>
      </c>
      <c r="U25">
        <v>8.00049233799003E-4</v>
      </c>
      <c r="V25">
        <v>4.5541264077789403E-3</v>
      </c>
      <c r="W25">
        <v>0</v>
      </c>
      <c r="X25">
        <v>2.5847744476583169E-3</v>
      </c>
      <c r="Y25">
        <v>1.1118632941514351E-2</v>
      </c>
      <c r="Z25">
        <v>0</v>
      </c>
      <c r="AA25">
        <v>0</v>
      </c>
      <c r="AB25">
        <v>1.8462674626130841E-4</v>
      </c>
      <c r="AC25">
        <v>0</v>
      </c>
      <c r="AD25">
        <v>0</v>
      </c>
      <c r="AE25">
        <v>1.8462674626130841E-3</v>
      </c>
      <c r="AF25">
        <v>1.0257041458961579E-3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 s="3">
        <v>3</v>
      </c>
      <c r="CW25" s="1" t="s">
        <v>48</v>
      </c>
      <c r="CX25">
        <v>0</v>
      </c>
    </row>
    <row r="26" spans="1:102" ht="16" x14ac:dyDescent="0.2">
      <c r="A26" t="s">
        <v>211</v>
      </c>
      <c r="B26">
        <v>0.47398640731192881</v>
      </c>
      <c r="C26">
        <v>7.7484180923365356E-2</v>
      </c>
      <c r="D26">
        <v>0.2005507382235763</v>
      </c>
      <c r="E26">
        <v>3.8170846027654089E-2</v>
      </c>
      <c r="F26">
        <v>2.7859151628779E-2</v>
      </c>
      <c r="G26">
        <v>2.8591516287790018E-2</v>
      </c>
      <c r="H26">
        <v>3.5417154909772673E-2</v>
      </c>
      <c r="I26">
        <v>3.960628075931568E-2</v>
      </c>
      <c r="J26">
        <v>2.0887040074994138E-2</v>
      </c>
      <c r="K26">
        <v>4.4820717131474098E-3</v>
      </c>
      <c r="L26">
        <v>5.067963440356222E-3</v>
      </c>
      <c r="M26">
        <v>1.189360206233888E-2</v>
      </c>
      <c r="N26">
        <v>0</v>
      </c>
      <c r="O26">
        <v>1.9920318725099601E-3</v>
      </c>
      <c r="P26">
        <v>7.9388329036794002E-3</v>
      </c>
      <c r="Q26">
        <v>0</v>
      </c>
      <c r="R26">
        <v>3.896179985938599E-3</v>
      </c>
      <c r="S26">
        <v>3.046636981485822E-3</v>
      </c>
      <c r="T26">
        <v>0</v>
      </c>
      <c r="U26">
        <v>0</v>
      </c>
      <c r="V26">
        <v>1.201078040778064E-3</v>
      </c>
      <c r="W26">
        <v>0</v>
      </c>
      <c r="X26">
        <v>0</v>
      </c>
      <c r="Y26">
        <v>7.2650574173892656E-3</v>
      </c>
      <c r="Z26">
        <v>0</v>
      </c>
      <c r="AA26">
        <v>4.9800796812749003E-4</v>
      </c>
      <c r="AB26">
        <v>3.398172017811109E-3</v>
      </c>
      <c r="AC26">
        <v>0</v>
      </c>
      <c r="AD26">
        <v>0</v>
      </c>
      <c r="AE26">
        <v>1.7576751816264361E-4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 s="3">
        <v>3</v>
      </c>
      <c r="CW26" s="1" t="s">
        <v>50</v>
      </c>
      <c r="CX26">
        <v>0</v>
      </c>
    </row>
    <row r="27" spans="1:102" ht="16" x14ac:dyDescent="0.2">
      <c r="A27" t="s">
        <v>211</v>
      </c>
      <c r="B27">
        <v>0.29873553119150398</v>
      </c>
      <c r="C27">
        <v>5.073155823814799E-2</v>
      </c>
      <c r="D27">
        <v>0.2790617717843909</v>
      </c>
      <c r="E27">
        <v>5.8448256102685572E-2</v>
      </c>
      <c r="F27">
        <v>0</v>
      </c>
      <c r="G27">
        <v>2.1717538296978259E-2</v>
      </c>
      <c r="H27">
        <v>7.4320968789395273E-2</v>
      </c>
      <c r="I27">
        <v>1.501317950872904E-2</v>
      </c>
      <c r="J27">
        <v>3.1592619475111737E-2</v>
      </c>
      <c r="K27">
        <v>1.5261489093479011E-2</v>
      </c>
      <c r="L27">
        <v>5.0693356763571069E-2</v>
      </c>
      <c r="M27">
        <v>8.996447262864346E-3</v>
      </c>
      <c r="N27">
        <v>0</v>
      </c>
      <c r="O27">
        <v>2.6683729991977691E-2</v>
      </c>
      <c r="P27">
        <v>3.1134201780188709E-3</v>
      </c>
      <c r="Q27">
        <v>0</v>
      </c>
      <c r="R27">
        <v>2.7161248424189169E-2</v>
      </c>
      <c r="S27">
        <v>4.9088894831340489E-3</v>
      </c>
      <c r="T27">
        <v>7.3537838560568444E-3</v>
      </c>
      <c r="U27">
        <v>2.234786262749742E-3</v>
      </c>
      <c r="V27">
        <v>2.59770027123047E-3</v>
      </c>
      <c r="W27">
        <v>0</v>
      </c>
      <c r="X27">
        <v>5.5010123390762883E-3</v>
      </c>
      <c r="Y27">
        <v>1.3561523474806131E-3</v>
      </c>
      <c r="Z27">
        <v>0</v>
      </c>
      <c r="AA27">
        <v>0</v>
      </c>
      <c r="AB27">
        <v>8.7863391526912934E-4</v>
      </c>
      <c r="AC27">
        <v>0</v>
      </c>
      <c r="AD27">
        <v>0</v>
      </c>
      <c r="AE27">
        <v>6.6852580509607672E-4</v>
      </c>
      <c r="AF27">
        <v>0</v>
      </c>
      <c r="AG27">
        <v>0</v>
      </c>
      <c r="AH27">
        <v>2.0055774152882302E-3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 s="3">
        <v>3</v>
      </c>
      <c r="CW27" s="1" t="s">
        <v>52</v>
      </c>
      <c r="CX27">
        <v>0</v>
      </c>
    </row>
    <row r="28" spans="1:102" ht="16" x14ac:dyDescent="0.2">
      <c r="A28" t="s">
        <v>211</v>
      </c>
      <c r="B28">
        <v>0.29121878617496277</v>
      </c>
      <c r="C28">
        <v>7.1564412105176126E-2</v>
      </c>
      <c r="D28">
        <v>0.16516454440218289</v>
      </c>
      <c r="E28">
        <v>3.7497932859269063E-2</v>
      </c>
      <c r="F28">
        <v>5.2588060195138092E-2</v>
      </c>
      <c r="G28">
        <v>1.322970067802216E-3</v>
      </c>
      <c r="H28">
        <v>0.1179510501074913</v>
      </c>
      <c r="I28">
        <v>1.591698362824541E-2</v>
      </c>
      <c r="J28">
        <v>8.1528030428311554E-2</v>
      </c>
      <c r="K28">
        <v>5.4944600628410778E-2</v>
      </c>
      <c r="L28">
        <v>6.5321647097734406E-3</v>
      </c>
      <c r="M28">
        <v>5.870679675872334E-3</v>
      </c>
      <c r="N28">
        <v>0</v>
      </c>
      <c r="O28">
        <v>2.3606747147345789E-2</v>
      </c>
      <c r="P28">
        <v>1.8149495617661649E-2</v>
      </c>
      <c r="Q28">
        <v>0</v>
      </c>
      <c r="R28">
        <v>1.232015875640814E-2</v>
      </c>
      <c r="S28">
        <v>1.9844551017033241E-3</v>
      </c>
      <c r="T28">
        <v>0</v>
      </c>
      <c r="U28">
        <v>7.8551347775756564E-3</v>
      </c>
      <c r="V28">
        <v>0</v>
      </c>
      <c r="W28">
        <v>0</v>
      </c>
      <c r="X28">
        <v>7.3176781875310074E-3</v>
      </c>
      <c r="Y28">
        <v>6.4081362659169838E-3</v>
      </c>
      <c r="Z28">
        <v>0</v>
      </c>
      <c r="AA28">
        <v>0</v>
      </c>
      <c r="AB28">
        <v>4.7544236811642143E-3</v>
      </c>
      <c r="AC28">
        <v>0</v>
      </c>
      <c r="AD28">
        <v>0</v>
      </c>
      <c r="AE28">
        <v>0</v>
      </c>
      <c r="AF28">
        <v>7.0282784851992723E-4</v>
      </c>
      <c r="AG28">
        <v>0</v>
      </c>
      <c r="AH28">
        <v>1.107987431784356E-2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 s="3">
        <v>3</v>
      </c>
      <c r="CW28" s="1" t="s">
        <v>54</v>
      </c>
      <c r="CX28">
        <v>0</v>
      </c>
    </row>
    <row r="29" spans="1:102" ht="16" x14ac:dyDescent="0.2">
      <c r="A29" t="s">
        <v>211</v>
      </c>
      <c r="B29">
        <v>0.46556827409173063</v>
      </c>
      <c r="C29">
        <v>6.3153207428556457E-2</v>
      </c>
      <c r="D29">
        <v>1.060848154648087E-2</v>
      </c>
      <c r="E29">
        <v>4.1150430887707257E-2</v>
      </c>
      <c r="F29">
        <v>0.15362652906200069</v>
      </c>
      <c r="G29">
        <v>5.1523168399821878E-2</v>
      </c>
      <c r="H29">
        <v>5.1339811928648137E-3</v>
      </c>
      <c r="I29">
        <v>7.8267019409592159E-2</v>
      </c>
      <c r="J29">
        <v>6.5353485082641383E-2</v>
      </c>
      <c r="K29">
        <v>1.016318725934463E-2</v>
      </c>
      <c r="L29">
        <v>1.047751263849962E-3</v>
      </c>
      <c r="M29">
        <v>5.5268879168085504E-3</v>
      </c>
      <c r="N29">
        <v>7.0723210309872426E-3</v>
      </c>
      <c r="O29">
        <v>5.3173376640385569E-3</v>
      </c>
      <c r="P29">
        <v>1.718312072713938E-2</v>
      </c>
      <c r="Q29">
        <v>0</v>
      </c>
      <c r="R29">
        <v>0</v>
      </c>
      <c r="S29">
        <v>2.5146030332399089E-3</v>
      </c>
      <c r="T29">
        <v>0</v>
      </c>
      <c r="U29">
        <v>1.4668517693899471E-3</v>
      </c>
      <c r="V29">
        <v>3.8766796762448601E-3</v>
      </c>
      <c r="W29">
        <v>0</v>
      </c>
      <c r="X29">
        <v>0</v>
      </c>
      <c r="Y29">
        <v>1.519239332582445E-3</v>
      </c>
      <c r="Z29">
        <v>0</v>
      </c>
      <c r="AA29">
        <v>0</v>
      </c>
      <c r="AB29">
        <v>1.9645336197186788E-3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1.1787201718312071E-3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 s="3">
        <v>4</v>
      </c>
      <c r="CW29" s="1" t="s">
        <v>57</v>
      </c>
      <c r="CX29">
        <v>0</v>
      </c>
    </row>
    <row r="30" spans="1:102" ht="16" x14ac:dyDescent="0.2">
      <c r="A30" t="s">
        <v>211</v>
      </c>
      <c r="B30">
        <v>0.39404044750430289</v>
      </c>
      <c r="C30">
        <v>0.160552925989673</v>
      </c>
      <c r="D30">
        <v>5.5803571428571432E-2</v>
      </c>
      <c r="E30">
        <v>5.9487951807228913E-2</v>
      </c>
      <c r="F30">
        <v>4.0662650602409638E-2</v>
      </c>
      <c r="G30">
        <v>3.0792814113597241E-2</v>
      </c>
      <c r="H30">
        <v>4.1926635111876068E-2</v>
      </c>
      <c r="I30">
        <v>1.156411359724613E-2</v>
      </c>
      <c r="J30">
        <v>3.5445352839931152E-2</v>
      </c>
      <c r="K30">
        <v>3.5176419965576591E-2</v>
      </c>
      <c r="L30">
        <v>5.9165232358003442E-4</v>
      </c>
      <c r="M30">
        <v>4.0528184165232357E-2</v>
      </c>
      <c r="N30">
        <v>7.3418674698795174E-3</v>
      </c>
      <c r="O30">
        <v>2.2052495697074009E-3</v>
      </c>
      <c r="P30">
        <v>1.2344018932874351E-2</v>
      </c>
      <c r="Q30">
        <v>4.8407917383820999E-4</v>
      </c>
      <c r="R30">
        <v>3.8188468158347681E-3</v>
      </c>
      <c r="S30">
        <v>1.8018502581755591E-3</v>
      </c>
      <c r="T30">
        <v>0</v>
      </c>
      <c r="U30">
        <v>2.213317555938038E-2</v>
      </c>
      <c r="V30">
        <v>2.608648881239242E-3</v>
      </c>
      <c r="W30">
        <v>7.0998278829604126E-3</v>
      </c>
      <c r="X30">
        <v>0</v>
      </c>
      <c r="Y30">
        <v>5.5938037865748708E-3</v>
      </c>
      <c r="Z30">
        <v>3.4154475043029261E-3</v>
      </c>
      <c r="AA30">
        <v>3.8188468158347681E-3</v>
      </c>
      <c r="AB30">
        <v>3.6305938037865752E-3</v>
      </c>
      <c r="AC30">
        <v>2.0169965576592079E-3</v>
      </c>
      <c r="AD30">
        <v>0</v>
      </c>
      <c r="AE30">
        <v>0</v>
      </c>
      <c r="AF30">
        <v>1.0757314974182441E-3</v>
      </c>
      <c r="AG30">
        <v>0</v>
      </c>
      <c r="AH30">
        <v>0</v>
      </c>
      <c r="AI30">
        <v>0</v>
      </c>
      <c r="AJ30">
        <v>4.3029259896729778E-4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 s="3">
        <v>4</v>
      </c>
      <c r="CW30" s="1" t="s">
        <v>59</v>
      </c>
      <c r="CX30">
        <v>0</v>
      </c>
    </row>
    <row r="31" spans="1:102" ht="16" x14ac:dyDescent="0.2">
      <c r="A31" t="s">
        <v>211</v>
      </c>
      <c r="B31">
        <v>0.3688020583489599</v>
      </c>
      <c r="C31">
        <v>8.0982076664776942E-2</v>
      </c>
      <c r="D31">
        <v>1.0815053857223851E-2</v>
      </c>
      <c r="E31">
        <v>5.2592560289564348E-2</v>
      </c>
      <c r="F31">
        <v>0.13841524573721159</v>
      </c>
      <c r="G31">
        <v>8.9616676115302427E-2</v>
      </c>
      <c r="H31">
        <v>3.445117962583402E-3</v>
      </c>
      <c r="I31">
        <v>5.9090314421525438E-2</v>
      </c>
      <c r="J31">
        <v>6.5675286729754478E-2</v>
      </c>
      <c r="K31">
        <v>9.463172125070864E-3</v>
      </c>
      <c r="L31">
        <v>9.1579085081330955E-4</v>
      </c>
      <c r="M31">
        <v>9.1579085081330955E-4</v>
      </c>
      <c r="N31">
        <v>1.5394008111290391E-2</v>
      </c>
      <c r="O31">
        <v>1.5917317168898E-2</v>
      </c>
      <c r="P31">
        <v>5.6560987309755353E-2</v>
      </c>
      <c r="Q31">
        <v>0</v>
      </c>
      <c r="R31">
        <v>0</v>
      </c>
      <c r="S31">
        <v>6.0180541624874628E-3</v>
      </c>
      <c r="T31">
        <v>0</v>
      </c>
      <c r="U31">
        <v>0</v>
      </c>
      <c r="V31">
        <v>1.0422572064018139E-2</v>
      </c>
      <c r="W31">
        <v>0</v>
      </c>
      <c r="X31">
        <v>0</v>
      </c>
      <c r="Y31">
        <v>5.9744450743534957E-3</v>
      </c>
      <c r="Z31">
        <v>0</v>
      </c>
      <c r="AA31">
        <v>4.6661724303344821E-3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 s="3">
        <v>4</v>
      </c>
      <c r="CW31" s="1" t="s">
        <v>61</v>
      </c>
      <c r="CX31">
        <v>0</v>
      </c>
    </row>
    <row r="32" spans="1:102" ht="16" x14ac:dyDescent="0.2">
      <c r="A32" t="s">
        <v>211</v>
      </c>
      <c r="B32">
        <v>0.25537183026439358</v>
      </c>
      <c r="C32">
        <v>8.5323163616700337E-2</v>
      </c>
      <c r="D32">
        <v>8.0854939237840456E-2</v>
      </c>
      <c r="E32">
        <v>6.0961379742152148E-2</v>
      </c>
      <c r="F32">
        <v>2.698010644050431E-2</v>
      </c>
      <c r="G32">
        <v>2.1401940973902151E-2</v>
      </c>
      <c r="H32">
        <v>6.4490423200614738E-2</v>
      </c>
      <c r="I32">
        <v>7.5077553576002501E-2</v>
      </c>
      <c r="J32">
        <v>3.2415971767652332E-2</v>
      </c>
      <c r="K32">
        <v>3.1789851154054131E-2</v>
      </c>
      <c r="L32">
        <v>2.646782593846942E-3</v>
      </c>
      <c r="M32">
        <v>5.6464695335401431E-2</v>
      </c>
      <c r="N32">
        <v>1.508381478213849E-3</v>
      </c>
      <c r="O32">
        <v>3.41520334689928E-3</v>
      </c>
      <c r="P32">
        <v>1.1127870905313491E-2</v>
      </c>
      <c r="Q32">
        <v>6.4888863591086319E-3</v>
      </c>
      <c r="R32">
        <v>1.849901812903777E-3</v>
      </c>
      <c r="S32">
        <v>8.2818681162307537E-3</v>
      </c>
      <c r="T32">
        <v>0</v>
      </c>
      <c r="U32">
        <v>1.292085266243561E-2</v>
      </c>
      <c r="V32">
        <v>6.858866721689387E-3</v>
      </c>
      <c r="W32">
        <v>8.2078720437146035E-2</v>
      </c>
      <c r="X32">
        <v>0</v>
      </c>
      <c r="Y32">
        <v>8.1680280046674443E-3</v>
      </c>
      <c r="Z32">
        <v>1.232319207672824E-2</v>
      </c>
      <c r="AA32">
        <v>4.098244016279136E-3</v>
      </c>
      <c r="AB32">
        <v>2.7890827333010792E-3</v>
      </c>
      <c r="AC32">
        <v>4.8382047414406463E-3</v>
      </c>
      <c r="AD32">
        <v>2.5044824543928052E-3</v>
      </c>
      <c r="AE32">
        <v>3.1306030679910071E-4</v>
      </c>
      <c r="AF32">
        <v>4.1836240999516177E-3</v>
      </c>
      <c r="AG32">
        <v>7.0011668611435242E-3</v>
      </c>
      <c r="AH32">
        <v>0</v>
      </c>
      <c r="AI32">
        <v>0</v>
      </c>
      <c r="AJ32">
        <v>2.3052622591570142E-3</v>
      </c>
      <c r="AK32">
        <v>1.479921450323021E-3</v>
      </c>
      <c r="AL32">
        <v>0</v>
      </c>
      <c r="AM32">
        <v>0</v>
      </c>
      <c r="AN32">
        <v>0</v>
      </c>
      <c r="AO32">
        <v>0</v>
      </c>
      <c r="AP32">
        <v>2.56140251017446E-4</v>
      </c>
      <c r="AQ32">
        <v>0</v>
      </c>
      <c r="AR32">
        <v>0</v>
      </c>
      <c r="AS32">
        <v>0</v>
      </c>
      <c r="AT32">
        <v>0</v>
      </c>
      <c r="AU32">
        <v>3.2444431795543159E-3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 s="3">
        <v>4</v>
      </c>
      <c r="CW32" s="1" t="s">
        <v>63</v>
      </c>
      <c r="CX32">
        <v>0</v>
      </c>
    </row>
    <row r="33" spans="1:102" ht="16" x14ac:dyDescent="0.2">
      <c r="A33" t="s">
        <v>211</v>
      </c>
      <c r="B33">
        <v>0.20869169855643541</v>
      </c>
      <c r="C33">
        <v>0.103436517258364</v>
      </c>
      <c r="D33">
        <v>7.1647785397643313E-2</v>
      </c>
      <c r="E33">
        <v>5.6378585230932442E-2</v>
      </c>
      <c r="F33">
        <v>2.4400409199408932E-2</v>
      </c>
      <c r="G33">
        <v>5.5734475050202702E-2</v>
      </c>
      <c r="H33">
        <v>6.5206683590345926E-2</v>
      </c>
      <c r="I33">
        <v>9.0554313643769185E-3</v>
      </c>
      <c r="J33">
        <v>7.3239116432387369E-2</v>
      </c>
      <c r="K33">
        <v>0.16852953434622819</v>
      </c>
      <c r="L33">
        <v>5.4938809532830684E-3</v>
      </c>
      <c r="M33">
        <v>7.5777668321145757E-3</v>
      </c>
      <c r="N33">
        <v>7.1988784905088472E-4</v>
      </c>
      <c r="O33">
        <v>6.2137688023339516E-3</v>
      </c>
      <c r="P33">
        <v>3.360739590042814E-2</v>
      </c>
      <c r="Q33">
        <v>0</v>
      </c>
      <c r="R33">
        <v>6.0622134656916605E-4</v>
      </c>
      <c r="S33">
        <v>5.7969916265676498E-3</v>
      </c>
      <c r="T33">
        <v>0</v>
      </c>
      <c r="U33">
        <v>6.0432690486113737E-2</v>
      </c>
      <c r="V33">
        <v>9.661652710946083E-3</v>
      </c>
      <c r="W33">
        <v>0</v>
      </c>
      <c r="X33">
        <v>0</v>
      </c>
      <c r="Y33">
        <v>6.9715454855454094E-3</v>
      </c>
      <c r="Z33">
        <v>7.5777668321145761E-4</v>
      </c>
      <c r="AA33">
        <v>3.6752169135755692E-3</v>
      </c>
      <c r="AB33">
        <v>3.750994581896715E-3</v>
      </c>
      <c r="AC33">
        <v>6.2516576364945236E-3</v>
      </c>
      <c r="AD33">
        <v>6.8199901489031183E-4</v>
      </c>
      <c r="AE33">
        <v>1.439775698101769E-3</v>
      </c>
      <c r="AF33">
        <v>0</v>
      </c>
      <c r="AG33">
        <v>0</v>
      </c>
      <c r="AH33">
        <v>1.5534422005834879E-3</v>
      </c>
      <c r="AI33">
        <v>0</v>
      </c>
      <c r="AJ33">
        <v>2.0838858788315082E-3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1.515553366422915E-3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 s="3">
        <v>4</v>
      </c>
      <c r="CW33" s="1" t="s">
        <v>65</v>
      </c>
      <c r="CX33">
        <v>0</v>
      </c>
    </row>
    <row r="34" spans="1:102" ht="16" x14ac:dyDescent="0.2">
      <c r="A34" t="s">
        <v>211</v>
      </c>
      <c r="B34">
        <v>0.1964469058212252</v>
      </c>
      <c r="C34">
        <v>0.1324476525310351</v>
      </c>
      <c r="D34">
        <v>8.5249369963597901E-3</v>
      </c>
      <c r="E34">
        <v>7.1777480476649766E-2</v>
      </c>
      <c r="F34">
        <v>0.27659375875050562</v>
      </c>
      <c r="G34">
        <v>6.6301608537382165E-2</v>
      </c>
      <c r="H34">
        <v>8.74272735758066E-3</v>
      </c>
      <c r="I34">
        <v>8.9138483556827727E-2</v>
      </c>
      <c r="J34">
        <v>2.7348246787592172E-2</v>
      </c>
      <c r="K34">
        <v>1.8667745247503189E-4</v>
      </c>
      <c r="L34">
        <v>1.309853458199807E-2</v>
      </c>
      <c r="M34">
        <v>3.204629600821381E-3</v>
      </c>
      <c r="N34">
        <v>3.5468715970256061E-3</v>
      </c>
      <c r="O34">
        <v>2.1374568308391149E-2</v>
      </c>
      <c r="P34">
        <v>1.558756728166516E-2</v>
      </c>
      <c r="Q34">
        <v>5.0714041255716996E-3</v>
      </c>
      <c r="R34">
        <v>0</v>
      </c>
      <c r="S34">
        <v>1.0236146977380921E-2</v>
      </c>
      <c r="T34">
        <v>0</v>
      </c>
      <c r="U34">
        <v>0</v>
      </c>
      <c r="V34">
        <v>1.23207118633521E-2</v>
      </c>
      <c r="W34">
        <v>0</v>
      </c>
      <c r="X34">
        <v>2.2494633023241339E-2</v>
      </c>
      <c r="Y34">
        <v>1.742322889766964E-3</v>
      </c>
      <c r="Z34">
        <v>0</v>
      </c>
      <c r="AA34">
        <v>0</v>
      </c>
      <c r="AB34">
        <v>1.6800970722752871E-3</v>
      </c>
      <c r="AC34">
        <v>1.026725988612675E-3</v>
      </c>
      <c r="AD34">
        <v>0</v>
      </c>
      <c r="AE34">
        <v>0</v>
      </c>
      <c r="AF34">
        <v>0</v>
      </c>
      <c r="AG34">
        <v>0</v>
      </c>
      <c r="AH34">
        <v>1.306742167325223E-3</v>
      </c>
      <c r="AI34">
        <v>0</v>
      </c>
      <c r="AJ34">
        <v>0</v>
      </c>
      <c r="AK34">
        <v>1.2445163498335461E-4</v>
      </c>
      <c r="AL34">
        <v>0</v>
      </c>
      <c r="AM34">
        <v>0</v>
      </c>
      <c r="AN34">
        <v>0</v>
      </c>
      <c r="AO34">
        <v>0</v>
      </c>
      <c r="AP34">
        <v>6.2225817491677301E-4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2.3645810646837368E-3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 s="3">
        <v>1</v>
      </c>
      <c r="CW34" s="1" t="s">
        <v>66</v>
      </c>
      <c r="CX34">
        <v>0</v>
      </c>
    </row>
    <row r="35" spans="1:102" ht="16" x14ac:dyDescent="0.2">
      <c r="A35" t="s">
        <v>211</v>
      </c>
      <c r="B35">
        <v>0.254770604953309</v>
      </c>
      <c r="C35">
        <v>0.15499390986601699</v>
      </c>
      <c r="D35">
        <v>4.0600893219650831E-2</v>
      </c>
      <c r="E35">
        <v>6.2982135606983347E-2</v>
      </c>
      <c r="F35">
        <v>0.28780958181079991</v>
      </c>
      <c r="G35">
        <v>8.1455542021924482E-2</v>
      </c>
      <c r="H35">
        <v>1.771213966707268E-2</v>
      </c>
      <c r="I35">
        <v>2.5578562728380029E-2</v>
      </c>
      <c r="J35">
        <v>2.4715793747462439E-2</v>
      </c>
      <c r="K35">
        <v>9.6427121396670725E-4</v>
      </c>
      <c r="L35">
        <v>9.1352009744214368E-4</v>
      </c>
      <c r="M35">
        <v>4.0093382054405199E-3</v>
      </c>
      <c r="N35">
        <v>0</v>
      </c>
      <c r="O35">
        <v>3.0450669914738118E-3</v>
      </c>
      <c r="P35">
        <v>1.684937068615509E-2</v>
      </c>
      <c r="Q35">
        <v>0</v>
      </c>
      <c r="R35">
        <v>0</v>
      </c>
      <c r="S35">
        <v>1.03024766544864E-2</v>
      </c>
      <c r="T35">
        <v>0</v>
      </c>
      <c r="U35">
        <v>0</v>
      </c>
      <c r="V35">
        <v>4.8721071863580996E-3</v>
      </c>
      <c r="W35">
        <v>1.9792935444579779E-3</v>
      </c>
      <c r="X35">
        <v>0</v>
      </c>
      <c r="Y35">
        <v>1.8270401948842869E-3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2.385302476654486E-3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1.2180267965895249E-3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 s="3">
        <v>4</v>
      </c>
      <c r="CW35" s="1" t="s">
        <v>68</v>
      </c>
      <c r="CX35">
        <v>0</v>
      </c>
    </row>
    <row r="36" spans="1:102" ht="16" x14ac:dyDescent="0.2">
      <c r="A36" t="s">
        <v>211</v>
      </c>
      <c r="B36">
        <v>0.34701403443610218</v>
      </c>
      <c r="C36">
        <v>9.5959461969065879E-2</v>
      </c>
      <c r="D36">
        <v>0.16698060647865651</v>
      </c>
      <c r="E36">
        <v>7.6194518876183906E-2</v>
      </c>
      <c r="F36">
        <v>2.2842437587881039E-2</v>
      </c>
      <c r="G36">
        <v>1.093041148223808E-2</v>
      </c>
      <c r="H36">
        <v>5.863157615472369E-2</v>
      </c>
      <c r="I36">
        <v>6.5794709893083596E-3</v>
      </c>
      <c r="J36">
        <v>1.7960894595813549E-2</v>
      </c>
      <c r="K36">
        <v>2.281590746292415E-2</v>
      </c>
      <c r="L36">
        <v>1.9897593717666411E-3</v>
      </c>
      <c r="M36">
        <v>3.3401427320722682E-2</v>
      </c>
      <c r="N36">
        <v>2.241795558857082E-2</v>
      </c>
      <c r="O36">
        <v>1.546706284986602E-2</v>
      </c>
      <c r="P36">
        <v>2.2258774838829491E-2</v>
      </c>
      <c r="Q36">
        <v>0</v>
      </c>
      <c r="R36">
        <v>3.0509643700421831E-2</v>
      </c>
      <c r="S36">
        <v>5.8631576154723692E-3</v>
      </c>
      <c r="T36">
        <v>0</v>
      </c>
      <c r="U36">
        <v>3.3162656196110678E-3</v>
      </c>
      <c r="V36">
        <v>1.2416098479823841E-2</v>
      </c>
      <c r="W36">
        <v>3.1836149948266261E-4</v>
      </c>
      <c r="X36">
        <v>0</v>
      </c>
      <c r="Y36">
        <v>7.348844613058127E-3</v>
      </c>
      <c r="Z36">
        <v>6.3672299896532511E-4</v>
      </c>
      <c r="AA36">
        <v>0</v>
      </c>
      <c r="AB36">
        <v>6.2345793648688084E-3</v>
      </c>
      <c r="AC36">
        <v>0</v>
      </c>
      <c r="AD36">
        <v>0</v>
      </c>
      <c r="AE36">
        <v>2.3346509962061919E-3</v>
      </c>
      <c r="AF36">
        <v>0</v>
      </c>
      <c r="AG36">
        <v>0</v>
      </c>
      <c r="AH36">
        <v>0</v>
      </c>
      <c r="AI36">
        <v>0</v>
      </c>
      <c r="AJ36">
        <v>4.5101212426710532E-4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 s="3">
        <v>4</v>
      </c>
      <c r="CW36" s="1" t="s">
        <v>70</v>
      </c>
      <c r="CX36">
        <v>0</v>
      </c>
    </row>
    <row r="37" spans="1:102" ht="16" x14ac:dyDescent="0.2">
      <c r="A37" t="s">
        <v>211</v>
      </c>
      <c r="B37">
        <v>0.39657877813504822</v>
      </c>
      <c r="C37">
        <v>0.20635369774919621</v>
      </c>
      <c r="D37">
        <v>2.5209003215434081E-2</v>
      </c>
      <c r="E37">
        <v>6.639228295819935E-2</v>
      </c>
      <c r="F37">
        <v>9.8598070739549834E-2</v>
      </c>
      <c r="G37">
        <v>3.4803858520900323E-2</v>
      </c>
      <c r="H37">
        <v>2.0527331189710611E-2</v>
      </c>
      <c r="I37">
        <v>2.881028938906753E-3</v>
      </c>
      <c r="J37">
        <v>6.3845659163987142E-2</v>
      </c>
      <c r="K37">
        <v>1.0726688102893889E-2</v>
      </c>
      <c r="L37">
        <v>5.6591639871382635E-4</v>
      </c>
      <c r="M37">
        <v>1.8469453376205789E-2</v>
      </c>
      <c r="N37">
        <v>6.1736334405144695E-4</v>
      </c>
      <c r="O37">
        <v>0</v>
      </c>
      <c r="P37">
        <v>2.917041800643087E-2</v>
      </c>
      <c r="Q37">
        <v>0</v>
      </c>
      <c r="R37">
        <v>1.82636655948553E-3</v>
      </c>
      <c r="S37">
        <v>1.7491961414791001E-3</v>
      </c>
      <c r="T37">
        <v>0</v>
      </c>
      <c r="U37">
        <v>3.7813504823151121E-3</v>
      </c>
      <c r="V37">
        <v>3.7813504823151121E-3</v>
      </c>
      <c r="W37">
        <v>0</v>
      </c>
      <c r="X37">
        <v>0</v>
      </c>
      <c r="Y37">
        <v>1.8520900321543411E-3</v>
      </c>
      <c r="Z37">
        <v>0</v>
      </c>
      <c r="AA37">
        <v>3.6012861736334409E-3</v>
      </c>
      <c r="AB37">
        <v>1.2604501607717041E-3</v>
      </c>
      <c r="AC37">
        <v>0</v>
      </c>
      <c r="AD37">
        <v>0</v>
      </c>
      <c r="AE37">
        <v>4.8874598070739557E-4</v>
      </c>
      <c r="AF37">
        <v>0</v>
      </c>
      <c r="AG37">
        <v>0</v>
      </c>
      <c r="AH37">
        <v>0</v>
      </c>
      <c r="AI37">
        <v>0</v>
      </c>
      <c r="AJ37">
        <v>4.1157556270096462E-4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 s="3">
        <v>4</v>
      </c>
      <c r="CW37" s="1" t="s">
        <v>72</v>
      </c>
      <c r="CX37">
        <v>0</v>
      </c>
    </row>
    <row r="38" spans="1:102" ht="16" x14ac:dyDescent="0.2">
      <c r="A38" t="s">
        <v>211</v>
      </c>
      <c r="B38">
        <v>0.57832128664017279</v>
      </c>
      <c r="C38">
        <v>0.19982396714053291</v>
      </c>
      <c r="D38">
        <v>4.4061558157522739E-2</v>
      </c>
      <c r="E38">
        <v>3.4726482276691652E-2</v>
      </c>
      <c r="F38">
        <v>1.787000240044808E-3</v>
      </c>
      <c r="G38">
        <v>2.4537913743898862E-3</v>
      </c>
      <c r="H38">
        <v>1.6456405195636521E-2</v>
      </c>
      <c r="I38">
        <v>2.1870749206518549E-3</v>
      </c>
      <c r="J38">
        <v>2.9712212946416669E-2</v>
      </c>
      <c r="K38">
        <v>1.3789240658256209E-2</v>
      </c>
      <c r="L38">
        <v>2.0803883391566432E-3</v>
      </c>
      <c r="M38">
        <v>1.5762942415917639E-2</v>
      </c>
      <c r="N38">
        <v>6.9346277971888087E-4</v>
      </c>
      <c r="O38">
        <v>5.1476275571440003E-3</v>
      </c>
      <c r="P38">
        <v>1.3335822686901561E-2</v>
      </c>
      <c r="Q38">
        <v>0</v>
      </c>
      <c r="R38">
        <v>7.228015896300643E-3</v>
      </c>
      <c r="S38">
        <v>2.82719440962313E-3</v>
      </c>
      <c r="T38">
        <v>0</v>
      </c>
      <c r="U38">
        <v>5.3610007201344246E-3</v>
      </c>
      <c r="V38">
        <v>4.1341050329394818E-3</v>
      </c>
      <c r="W38">
        <v>1.0401941695783209E-3</v>
      </c>
      <c r="X38">
        <v>0</v>
      </c>
      <c r="Y38">
        <v>3.4939855439682071E-3</v>
      </c>
      <c r="Z38">
        <v>0</v>
      </c>
      <c r="AA38">
        <v>1.6002987224281861E-3</v>
      </c>
      <c r="AB38">
        <v>8.5349265196169955E-4</v>
      </c>
      <c r="AC38">
        <v>0</v>
      </c>
      <c r="AD38">
        <v>0</v>
      </c>
      <c r="AE38">
        <v>8.0014936121409325E-4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 s="3">
        <v>4</v>
      </c>
      <c r="CW38" s="1" t="s">
        <v>74</v>
      </c>
      <c r="CX38">
        <v>0</v>
      </c>
    </row>
    <row r="39" spans="1:102" ht="16" x14ac:dyDescent="0.2">
      <c r="A39" t="s">
        <v>211</v>
      </c>
      <c r="B39">
        <v>0.29764037778250169</v>
      </c>
      <c r="C39">
        <v>0.17935558322451331</v>
      </c>
      <c r="D39">
        <v>4.072398190045249E-2</v>
      </c>
      <c r="E39">
        <v>6.5383096966200011E-2</v>
      </c>
      <c r="F39">
        <v>3.4042940872786913E-2</v>
      </c>
      <c r="G39">
        <v>1.4971605575632419E-2</v>
      </c>
      <c r="H39">
        <v>2.386953748975067E-2</v>
      </c>
      <c r="I39">
        <v>2.8455161104193868E-2</v>
      </c>
      <c r="J39">
        <v>5.9552370251146403E-2</v>
      </c>
      <c r="K39">
        <v>0.1348355552856145</v>
      </c>
      <c r="L39">
        <v>1.6702602569163959E-3</v>
      </c>
      <c r="M39">
        <v>1.451608005101886E-2</v>
      </c>
      <c r="N39">
        <v>1.4576816787634E-3</v>
      </c>
      <c r="O39">
        <v>4.1908348264447746E-3</v>
      </c>
      <c r="P39">
        <v>1.5123447417170279E-2</v>
      </c>
      <c r="Q39">
        <v>0</v>
      </c>
      <c r="R39">
        <v>1.1539979956876919E-3</v>
      </c>
      <c r="S39">
        <v>9.8697196999605209E-3</v>
      </c>
      <c r="T39">
        <v>0</v>
      </c>
      <c r="U39">
        <v>2.417322117282638E-2</v>
      </c>
      <c r="V39">
        <v>2.0771963922378449E-2</v>
      </c>
      <c r="W39">
        <v>2.1257857815299582E-3</v>
      </c>
      <c r="X39">
        <v>0</v>
      </c>
      <c r="Y39">
        <v>7.3491451304321422E-3</v>
      </c>
      <c r="Z39">
        <v>2.9153633575268001E-3</v>
      </c>
      <c r="AA39">
        <v>0</v>
      </c>
      <c r="AB39">
        <v>2.7635215159889461E-3</v>
      </c>
      <c r="AC39">
        <v>4.3426766679826286E-3</v>
      </c>
      <c r="AD39">
        <v>2.459837832913237E-3</v>
      </c>
      <c r="AE39">
        <v>1.032524522457408E-3</v>
      </c>
      <c r="AF39">
        <v>0</v>
      </c>
      <c r="AG39">
        <v>6.9847247107412914E-4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 s="3">
        <v>4</v>
      </c>
      <c r="CW39" s="1" t="s">
        <v>76</v>
      </c>
      <c r="CX39">
        <v>0</v>
      </c>
    </row>
    <row r="40" spans="1:102" ht="16" x14ac:dyDescent="0.2">
      <c r="A40" t="s">
        <v>211</v>
      </c>
      <c r="B40">
        <v>0.16524074429311339</v>
      </c>
      <c r="C40">
        <v>5.2982927297141762E-2</v>
      </c>
      <c r="D40">
        <v>3.3454824477268358E-2</v>
      </c>
      <c r="E40">
        <v>5.1793592940725108E-3</v>
      </c>
      <c r="F40">
        <v>0</v>
      </c>
      <c r="G40">
        <v>0</v>
      </c>
      <c r="H40">
        <v>2.9848455783617878E-2</v>
      </c>
      <c r="I40">
        <v>0</v>
      </c>
      <c r="J40">
        <v>1.442547477460196E-2</v>
      </c>
      <c r="K40">
        <v>0</v>
      </c>
      <c r="L40">
        <v>0</v>
      </c>
      <c r="M40">
        <v>2.33646652599271E-2</v>
      </c>
      <c r="N40">
        <v>1.2276999808171879E-3</v>
      </c>
      <c r="O40">
        <v>0</v>
      </c>
      <c r="P40">
        <v>1.032035296374448E-2</v>
      </c>
      <c r="Q40">
        <v>0.31068482639554962</v>
      </c>
      <c r="R40">
        <v>4.7726836754268177E-2</v>
      </c>
      <c r="S40">
        <v>5.2484174179934777E-2</v>
      </c>
      <c r="T40">
        <v>8.5056589295990789E-2</v>
      </c>
      <c r="U40">
        <v>0</v>
      </c>
      <c r="V40">
        <v>0</v>
      </c>
      <c r="W40">
        <v>2.3403030884327639E-3</v>
      </c>
      <c r="X40">
        <v>0</v>
      </c>
      <c r="Y40">
        <v>1.8799155956263189E-3</v>
      </c>
      <c r="Z40">
        <v>4.0475733742566661E-2</v>
      </c>
      <c r="AA40">
        <v>0</v>
      </c>
      <c r="AB40">
        <v>1.7456359102244391E-2</v>
      </c>
      <c r="AC40">
        <v>3.6447343180510258E-3</v>
      </c>
      <c r="AD40">
        <v>1.572990600422022E-2</v>
      </c>
      <c r="AE40">
        <v>0</v>
      </c>
      <c r="AF40">
        <v>2.3019374640322271E-3</v>
      </c>
      <c r="AG40">
        <v>9.3612123537310573E-3</v>
      </c>
      <c r="AH40">
        <v>0</v>
      </c>
      <c r="AI40">
        <v>2.1446384039900249E-2</v>
      </c>
      <c r="AJ40">
        <v>0</v>
      </c>
      <c r="AK40">
        <v>7.0209092652982934E-3</v>
      </c>
      <c r="AL40">
        <v>0</v>
      </c>
      <c r="AM40">
        <v>1.6727412238634189E-2</v>
      </c>
      <c r="AN40">
        <v>6.2919624016880872E-3</v>
      </c>
      <c r="AO40">
        <v>9.9750623441396506E-3</v>
      </c>
      <c r="AP40">
        <v>0</v>
      </c>
      <c r="AQ40">
        <v>0</v>
      </c>
      <c r="AR40">
        <v>0</v>
      </c>
      <c r="AS40">
        <v>5.8315749088816418E-3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 s="3">
        <v>5</v>
      </c>
      <c r="CW40" s="1" t="s">
        <v>79</v>
      </c>
      <c r="CX40">
        <v>0</v>
      </c>
    </row>
    <row r="41" spans="1:102" ht="16" x14ac:dyDescent="0.2">
      <c r="A41" t="s">
        <v>211</v>
      </c>
      <c r="B41">
        <v>0.25575544690748558</v>
      </c>
      <c r="C41">
        <v>0.13091565006882799</v>
      </c>
      <c r="D41">
        <v>4.011012483979684E-2</v>
      </c>
      <c r="E41">
        <v>4.3860065505292638E-2</v>
      </c>
      <c r="F41">
        <v>4.5568899226278064E-3</v>
      </c>
      <c r="G41">
        <v>1.6138985142640149E-3</v>
      </c>
      <c r="H41">
        <v>3.935064318602554E-2</v>
      </c>
      <c r="I41">
        <v>4.7230265343902789E-2</v>
      </c>
      <c r="J41">
        <v>2.8907770446670152E-2</v>
      </c>
      <c r="K41">
        <v>1.044287273935539E-3</v>
      </c>
      <c r="L41">
        <v>8.5441686049271375E-4</v>
      </c>
      <c r="M41">
        <v>1.3765604974604829E-3</v>
      </c>
      <c r="N41">
        <v>0</v>
      </c>
      <c r="O41">
        <v>0</v>
      </c>
      <c r="P41">
        <v>2.5585038211420701E-2</v>
      </c>
      <c r="Q41">
        <v>0.16257654151041909</v>
      </c>
      <c r="R41">
        <v>1.9271846964446761E-2</v>
      </c>
      <c r="S41">
        <v>7.9270897612379546E-3</v>
      </c>
      <c r="T41">
        <v>3.047420135757346E-2</v>
      </c>
      <c r="U41">
        <v>0</v>
      </c>
      <c r="V41">
        <v>1.661366117624721E-3</v>
      </c>
      <c r="W41">
        <v>2.216737076944985E-2</v>
      </c>
      <c r="X41">
        <v>1.1866900840176581E-3</v>
      </c>
      <c r="Y41">
        <v>8.0694925713200737E-4</v>
      </c>
      <c r="Z41">
        <v>1.447761902501543E-2</v>
      </c>
      <c r="AA41">
        <v>6.4033796933592818E-2</v>
      </c>
      <c r="AB41">
        <v>1.9176911757725349E-2</v>
      </c>
      <c r="AC41">
        <v>0</v>
      </c>
      <c r="AD41">
        <v>0</v>
      </c>
      <c r="AE41">
        <v>0</v>
      </c>
      <c r="AF41">
        <v>0</v>
      </c>
      <c r="AG41">
        <v>6.9302700906631234E-3</v>
      </c>
      <c r="AH41">
        <v>0</v>
      </c>
      <c r="AI41">
        <v>0</v>
      </c>
      <c r="AJ41">
        <v>6.5979968671381782E-3</v>
      </c>
      <c r="AK41">
        <v>1.3908007784686951E-2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 s="3">
        <v>5</v>
      </c>
      <c r="CW41" s="1" t="s">
        <v>81</v>
      </c>
      <c r="CX41">
        <v>0</v>
      </c>
    </row>
    <row r="42" spans="1:102" ht="16" x14ac:dyDescent="0.2">
      <c r="A42" t="s">
        <v>211</v>
      </c>
      <c r="B42">
        <v>0.31823279423916889</v>
      </c>
      <c r="C42">
        <v>0.100637469011923</v>
      </c>
      <c r="D42">
        <v>6.8645968598748663E-2</v>
      </c>
      <c r="E42">
        <v>6.3127139652933539E-2</v>
      </c>
      <c r="F42">
        <v>5.69000118049817E-2</v>
      </c>
      <c r="G42">
        <v>2.771219454609845E-2</v>
      </c>
      <c r="H42">
        <v>0.11176366426632039</v>
      </c>
      <c r="I42">
        <v>4.9639948058080509E-2</v>
      </c>
      <c r="J42">
        <v>3.7893991264313538E-2</v>
      </c>
      <c r="K42">
        <v>2.845000590249085E-2</v>
      </c>
      <c r="L42">
        <v>1.136229488844292E-2</v>
      </c>
      <c r="M42">
        <v>2.1721166332192191E-2</v>
      </c>
      <c r="N42">
        <v>4.338330775587298E-3</v>
      </c>
      <c r="O42">
        <v>2.538071065989848E-3</v>
      </c>
      <c r="P42">
        <v>2.3816550584346591E-2</v>
      </c>
      <c r="Q42">
        <v>0</v>
      </c>
      <c r="R42">
        <v>7.2305512926454964E-3</v>
      </c>
      <c r="S42">
        <v>2.242946523432889E-3</v>
      </c>
      <c r="T42">
        <v>1.682209892574667E-3</v>
      </c>
      <c r="U42">
        <v>6.4927399362530987E-4</v>
      </c>
      <c r="V42">
        <v>1.977334435131625E-3</v>
      </c>
      <c r="W42">
        <v>8.1749498288277659E-3</v>
      </c>
      <c r="X42">
        <v>0</v>
      </c>
      <c r="Y42">
        <v>1.5700625664030219E-2</v>
      </c>
      <c r="Z42">
        <v>8.7061740054302922E-3</v>
      </c>
      <c r="AA42">
        <v>4.7219926809113442E-3</v>
      </c>
      <c r="AB42">
        <v>3.0692952425923738E-3</v>
      </c>
      <c r="AC42">
        <v>3.0692952425923738E-3</v>
      </c>
      <c r="AD42">
        <v>0</v>
      </c>
      <c r="AE42">
        <v>7.6732381064809345E-4</v>
      </c>
      <c r="AF42">
        <v>3.1873450596151581E-3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2.479046157478456E-3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 s="3">
        <v>5</v>
      </c>
      <c r="CW42" s="1" t="s">
        <v>83</v>
      </c>
      <c r="CX42">
        <v>0</v>
      </c>
    </row>
    <row r="43" spans="1:102" ht="16" x14ac:dyDescent="0.2">
      <c r="A43" t="s">
        <v>211</v>
      </c>
      <c r="B43">
        <v>0.1947125472093999</v>
      </c>
      <c r="C43">
        <v>4.8293467617848647E-2</v>
      </c>
      <c r="D43">
        <v>0.1093859281018324</v>
      </c>
      <c r="E43">
        <v>7.7912994824450979E-2</v>
      </c>
      <c r="F43">
        <v>0</v>
      </c>
      <c r="G43">
        <v>6.2246468037487762E-3</v>
      </c>
      <c r="H43">
        <v>0.1041754091481326</v>
      </c>
      <c r="I43">
        <v>0</v>
      </c>
      <c r="J43">
        <v>8.4277521331654771E-3</v>
      </c>
      <c r="K43">
        <v>6.5708490697999722E-2</v>
      </c>
      <c r="L43">
        <v>0</v>
      </c>
      <c r="M43">
        <v>3.4095677717163243E-2</v>
      </c>
      <c r="N43">
        <v>0</v>
      </c>
      <c r="O43">
        <v>4.6510001398797039E-3</v>
      </c>
      <c r="P43">
        <v>0</v>
      </c>
      <c r="Q43">
        <v>0</v>
      </c>
      <c r="R43">
        <v>6.6442859141138622E-2</v>
      </c>
      <c r="S43">
        <v>0</v>
      </c>
      <c r="T43">
        <v>0.23583718002517831</v>
      </c>
      <c r="U43">
        <v>1.2764022940271369E-2</v>
      </c>
      <c r="V43">
        <v>9.6866694642607359E-3</v>
      </c>
      <c r="W43">
        <v>0</v>
      </c>
      <c r="X43">
        <v>1.258917331095258E-3</v>
      </c>
      <c r="Y43">
        <v>7.7633235417540912E-3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2.8675339208280881E-3</v>
      </c>
      <c r="AF43">
        <v>2.3080151070079729E-3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 s="3">
        <v>5</v>
      </c>
      <c r="CW43" s="1" t="s">
        <v>85</v>
      </c>
      <c r="CX43">
        <v>0</v>
      </c>
    </row>
    <row r="44" spans="1:102" ht="16" x14ac:dyDescent="0.2">
      <c r="A44" t="s">
        <v>211</v>
      </c>
      <c r="B44">
        <v>0.35897253955864611</v>
      </c>
      <c r="C44">
        <v>3.1114737813098699E-2</v>
      </c>
      <c r="D44">
        <v>0.19967359682111691</v>
      </c>
      <c r="E44">
        <v>0.1143830270346981</v>
      </c>
      <c r="F44">
        <v>0</v>
      </c>
      <c r="G44">
        <v>2.0754984744199251E-2</v>
      </c>
      <c r="H44">
        <v>3.7429929752359328E-2</v>
      </c>
      <c r="I44">
        <v>9.9091747676151282E-2</v>
      </c>
      <c r="J44">
        <v>2.5331724969843181E-2</v>
      </c>
      <c r="K44">
        <v>6.4925849712623284E-3</v>
      </c>
      <c r="L44">
        <v>5.3217909600510895E-4</v>
      </c>
      <c r="M44">
        <v>3.6897750656354222E-3</v>
      </c>
      <c r="N44">
        <v>0</v>
      </c>
      <c r="O44">
        <v>1.408500674093521E-2</v>
      </c>
      <c r="P44">
        <v>1.4901014688143051E-3</v>
      </c>
      <c r="Q44">
        <v>0</v>
      </c>
      <c r="R44">
        <v>5.2863123536507482E-2</v>
      </c>
      <c r="S44">
        <v>1.348187043212943E-3</v>
      </c>
      <c r="T44">
        <v>2.5189810544241822E-3</v>
      </c>
      <c r="U44">
        <v>9.5792237280919611E-4</v>
      </c>
      <c r="V44">
        <v>1.859078975377847E-2</v>
      </c>
      <c r="W44">
        <v>0</v>
      </c>
      <c r="X44">
        <v>3.9026467040374649E-4</v>
      </c>
      <c r="Y44">
        <v>2.3770666288228199E-3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4.3283899808415523E-3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 s="3">
        <v>5</v>
      </c>
      <c r="CW44" s="1" t="s">
        <v>87</v>
      </c>
      <c r="CX44">
        <v>0</v>
      </c>
    </row>
    <row r="45" spans="1:102" ht="16" x14ac:dyDescent="0.2">
      <c r="A45" t="s">
        <v>211</v>
      </c>
      <c r="B45">
        <v>0.29732026342144402</v>
      </c>
      <c r="C45">
        <v>9.8145731540772663E-2</v>
      </c>
      <c r="D45">
        <v>3.7419198203392907E-2</v>
      </c>
      <c r="E45">
        <v>8.4610482231191775E-2</v>
      </c>
      <c r="F45">
        <v>4.0727140299232203E-2</v>
      </c>
      <c r="G45">
        <v>4.6857455008952692E-2</v>
      </c>
      <c r="H45">
        <v>4.1485842614791657E-2</v>
      </c>
      <c r="I45">
        <v>0.127826166125459</v>
      </c>
      <c r="J45">
        <v>6.4034475433219027E-3</v>
      </c>
      <c r="K45">
        <v>1.632727383083973E-2</v>
      </c>
      <c r="L45">
        <v>5.9178780613638434E-3</v>
      </c>
      <c r="M45">
        <v>3.4080908014931258E-2</v>
      </c>
      <c r="N45">
        <v>0</v>
      </c>
      <c r="O45">
        <v>7.5870231555946709E-3</v>
      </c>
      <c r="P45">
        <v>1.131983854814725E-2</v>
      </c>
      <c r="Q45">
        <v>2.2639677096294501E-2</v>
      </c>
      <c r="R45">
        <v>6.7372765621680677E-3</v>
      </c>
      <c r="S45">
        <v>6.3124032654547661E-3</v>
      </c>
      <c r="T45">
        <v>0</v>
      </c>
      <c r="U45">
        <v>1.5477527237413131E-3</v>
      </c>
      <c r="V45">
        <v>2.7616764286364599E-3</v>
      </c>
      <c r="W45">
        <v>2.552274589542047E-2</v>
      </c>
      <c r="X45">
        <v>2.4248126005280569E-2</v>
      </c>
      <c r="Y45">
        <v>1.104670571454584E-2</v>
      </c>
      <c r="Z45">
        <v>3.9452520409092288E-4</v>
      </c>
      <c r="AA45">
        <v>0</v>
      </c>
      <c r="AB45">
        <v>1.213923704895147E-3</v>
      </c>
      <c r="AC45">
        <v>1.0470091954720651E-2</v>
      </c>
      <c r="AD45">
        <v>2.579587872902188E-3</v>
      </c>
      <c r="AE45">
        <v>3.9452520409092288E-4</v>
      </c>
      <c r="AF45">
        <v>6.5551880064337962E-3</v>
      </c>
      <c r="AG45">
        <v>2.4885435950350518E-3</v>
      </c>
      <c r="AH45">
        <v>0</v>
      </c>
      <c r="AI45">
        <v>0</v>
      </c>
      <c r="AJ45">
        <v>1.304967982762283E-3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 s="3">
        <v>1</v>
      </c>
      <c r="CW45" s="1" t="s">
        <v>88</v>
      </c>
      <c r="CX45">
        <v>0</v>
      </c>
    </row>
    <row r="46" spans="1:102" ht="16" x14ac:dyDescent="0.2">
      <c r="A46" t="s">
        <v>211</v>
      </c>
      <c r="B46">
        <v>0.22255126138621281</v>
      </c>
      <c r="C46">
        <v>7.4446152116055028E-2</v>
      </c>
      <c r="D46">
        <v>8.4492259249540805E-2</v>
      </c>
      <c r="E46">
        <v>4.2695955317314543E-2</v>
      </c>
      <c r="F46">
        <v>9.3226374779772844E-2</v>
      </c>
      <c r="G46">
        <v>7.5983056565580839E-2</v>
      </c>
      <c r="H46">
        <v>7.9881545900963372E-2</v>
      </c>
      <c r="I46">
        <v>3.0775574464894848E-2</v>
      </c>
      <c r="J46">
        <v>3.8385125763766542E-2</v>
      </c>
      <c r="K46">
        <v>3.5273831390336248E-2</v>
      </c>
      <c r="L46">
        <v>5.9601904262098441E-3</v>
      </c>
      <c r="M46">
        <v>2.5340180679986501E-2</v>
      </c>
      <c r="N46">
        <v>2.6239832065074782E-4</v>
      </c>
      <c r="O46">
        <v>1.5931326610938261E-2</v>
      </c>
      <c r="P46">
        <v>2.0129699741350229E-2</v>
      </c>
      <c r="Q46">
        <v>4.7231697717134624E-3</v>
      </c>
      <c r="R46">
        <v>2.3166023166023168E-2</v>
      </c>
      <c r="S46">
        <v>5.6603066311804173E-3</v>
      </c>
      <c r="T46">
        <v>0</v>
      </c>
      <c r="U46">
        <v>3.2612362709450089E-3</v>
      </c>
      <c r="V46">
        <v>3.823518386625183E-3</v>
      </c>
      <c r="W46">
        <v>1.840536791993103E-2</v>
      </c>
      <c r="X46">
        <v>0</v>
      </c>
      <c r="Y46">
        <v>4.6856842973347834E-3</v>
      </c>
      <c r="Z46">
        <v>3.0813059939273531E-2</v>
      </c>
      <c r="AA46">
        <v>1.8742737189339129E-4</v>
      </c>
      <c r="AB46">
        <v>5.0230535667428874E-3</v>
      </c>
      <c r="AC46">
        <v>1.237020654496383E-3</v>
      </c>
      <c r="AD46">
        <v>2.6202346590696101E-2</v>
      </c>
      <c r="AE46">
        <v>7.8719496195224351E-4</v>
      </c>
      <c r="AF46">
        <v>0</v>
      </c>
      <c r="AG46">
        <v>5.3979083105296704E-3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4.9855680923642093E-3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 s="3">
        <v>5</v>
      </c>
      <c r="CW46" s="1" t="s">
        <v>90</v>
      </c>
      <c r="CX46">
        <v>0</v>
      </c>
    </row>
    <row r="47" spans="1:102" ht="16" x14ac:dyDescent="0.2">
      <c r="A47" t="s">
        <v>211</v>
      </c>
      <c r="B47">
        <v>0.2137353988899014</v>
      </c>
      <c r="C47">
        <v>0.19600695882694061</v>
      </c>
      <c r="D47">
        <v>8.230469720818491E-2</v>
      </c>
      <c r="E47">
        <v>5.915002899511225E-2</v>
      </c>
      <c r="F47">
        <v>3.4379918813685689E-3</v>
      </c>
      <c r="G47">
        <v>8.8227984425482565E-3</v>
      </c>
      <c r="H47">
        <v>0.10313975644105711</v>
      </c>
      <c r="I47">
        <v>1.101814265595228E-2</v>
      </c>
      <c r="J47">
        <v>3.8936293596222353E-2</v>
      </c>
      <c r="K47">
        <v>4.494242399138431E-2</v>
      </c>
      <c r="L47">
        <v>1.4911772015574519E-3</v>
      </c>
      <c r="M47">
        <v>4.9126004473531597E-2</v>
      </c>
      <c r="N47">
        <v>0</v>
      </c>
      <c r="O47">
        <v>7.9529450749730758E-3</v>
      </c>
      <c r="P47">
        <v>1.0603926766630771E-2</v>
      </c>
      <c r="Q47">
        <v>0</v>
      </c>
      <c r="R47">
        <v>5.4966448512964963E-2</v>
      </c>
      <c r="S47">
        <v>2.029657857675421E-3</v>
      </c>
      <c r="T47">
        <v>4.5563747825366578E-4</v>
      </c>
      <c r="U47">
        <v>7.7872587192444704E-3</v>
      </c>
      <c r="V47">
        <v>1.366912434760997E-3</v>
      </c>
      <c r="W47">
        <v>2.1746334189379501E-2</v>
      </c>
      <c r="X47">
        <v>0</v>
      </c>
      <c r="Y47">
        <v>1.101814265595228E-2</v>
      </c>
      <c r="Z47">
        <v>2.9823544031149039E-2</v>
      </c>
      <c r="AA47">
        <v>9.1127495650733157E-4</v>
      </c>
      <c r="AB47">
        <v>1.598873332781045E-2</v>
      </c>
      <c r="AC47">
        <v>4.2664236600115984E-3</v>
      </c>
      <c r="AD47">
        <v>4.4735316046723549E-3</v>
      </c>
      <c r="AE47">
        <v>7.8701018971087731E-4</v>
      </c>
      <c r="AF47">
        <v>8.2843177864302877E-4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 s="3">
        <v>5</v>
      </c>
      <c r="CW47" s="1" t="s">
        <v>92</v>
      </c>
      <c r="CX47">
        <v>0</v>
      </c>
    </row>
    <row r="48" spans="1:102" ht="16" x14ac:dyDescent="0.2">
      <c r="A48" t="s">
        <v>211</v>
      </c>
      <c r="B48">
        <v>0.35464550806245199</v>
      </c>
      <c r="C48">
        <v>3.8495008958280008E-2</v>
      </c>
      <c r="D48">
        <v>0.1221397491681597</v>
      </c>
      <c r="E48">
        <v>2.5595085743537239E-2</v>
      </c>
      <c r="F48">
        <v>3.3017660609163037E-2</v>
      </c>
      <c r="G48">
        <v>5.1906833887893522E-2</v>
      </c>
      <c r="H48">
        <v>3.9723573073969801E-2</v>
      </c>
      <c r="I48">
        <v>9.2858971077553115E-2</v>
      </c>
      <c r="J48">
        <v>5.3647299718454063E-2</v>
      </c>
      <c r="K48">
        <v>3.081648323521884E-2</v>
      </c>
      <c r="L48">
        <v>0</v>
      </c>
      <c r="M48">
        <v>3.7880726900435119E-3</v>
      </c>
      <c r="N48">
        <v>0</v>
      </c>
      <c r="O48">
        <v>3.6242641412848733E-2</v>
      </c>
      <c r="P48">
        <v>2.7028410545175321E-2</v>
      </c>
      <c r="Q48">
        <v>0</v>
      </c>
      <c r="R48">
        <v>2.462247248528282E-2</v>
      </c>
      <c r="S48">
        <v>3.6856923470693628E-3</v>
      </c>
      <c r="T48">
        <v>6.6547222933196828E-3</v>
      </c>
      <c r="U48">
        <v>1.7916560020476071E-3</v>
      </c>
      <c r="V48">
        <v>4.5559252623496291E-2</v>
      </c>
      <c r="W48">
        <v>0</v>
      </c>
      <c r="X48">
        <v>0</v>
      </c>
      <c r="Y48">
        <v>0</v>
      </c>
      <c r="Z48">
        <v>0</v>
      </c>
      <c r="AA48">
        <v>1.638085487586383E-3</v>
      </c>
      <c r="AB48">
        <v>9.7261325825441513E-4</v>
      </c>
      <c r="AC48">
        <v>0</v>
      </c>
      <c r="AD48">
        <v>0</v>
      </c>
      <c r="AE48">
        <v>4.7606859482979269E-3</v>
      </c>
      <c r="AF48">
        <v>4.0952137189659591E-4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 s="3">
        <v>5</v>
      </c>
      <c r="CW48" s="1" t="s">
        <v>94</v>
      </c>
      <c r="CX48">
        <v>0</v>
      </c>
    </row>
    <row r="49" spans="1:102" ht="16" x14ac:dyDescent="0.2">
      <c r="A49" t="s">
        <v>211</v>
      </c>
      <c r="B49">
        <v>0.3009643201542912</v>
      </c>
      <c r="C49">
        <v>6.027000964320154E-2</v>
      </c>
      <c r="D49">
        <v>0.122018643522983</v>
      </c>
      <c r="E49">
        <v>3.8733526197364192E-2</v>
      </c>
      <c r="F49">
        <v>0</v>
      </c>
      <c r="G49">
        <v>2.8254580520732878E-2</v>
      </c>
      <c r="H49">
        <v>7.2677595628415304E-2</v>
      </c>
      <c r="I49">
        <v>8.8396014143362258E-3</v>
      </c>
      <c r="J49">
        <v>3.2722597235615561E-2</v>
      </c>
      <c r="K49">
        <v>0.1018964963034394</v>
      </c>
      <c r="L49">
        <v>1.864352298296368E-3</v>
      </c>
      <c r="M49">
        <v>8.1035036965605919E-2</v>
      </c>
      <c r="N49">
        <v>0</v>
      </c>
      <c r="O49">
        <v>3.5679845708775312E-3</v>
      </c>
      <c r="P49">
        <v>3.4169077467052403E-2</v>
      </c>
      <c r="Q49">
        <v>7.264545162327227E-3</v>
      </c>
      <c r="R49">
        <v>4.9887495981999347E-2</v>
      </c>
      <c r="S49">
        <v>4.5001607200257152E-4</v>
      </c>
      <c r="T49">
        <v>8.0360012857602064E-3</v>
      </c>
      <c r="U49">
        <v>1.6072002571520409E-2</v>
      </c>
      <c r="V49">
        <v>1.54291224686596E-3</v>
      </c>
      <c r="W49">
        <v>0</v>
      </c>
      <c r="X49">
        <v>0</v>
      </c>
      <c r="Y49">
        <v>1.7357762777242039E-3</v>
      </c>
      <c r="Z49">
        <v>0</v>
      </c>
      <c r="AA49">
        <v>0</v>
      </c>
      <c r="AB49">
        <v>1.378977820636451E-2</v>
      </c>
      <c r="AC49">
        <v>2.3786563805850208E-3</v>
      </c>
      <c r="AD49">
        <v>0</v>
      </c>
      <c r="AE49">
        <v>2.7643844423015109E-3</v>
      </c>
      <c r="AF49">
        <v>4.5001607200257152E-4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 s="3">
        <v>5</v>
      </c>
      <c r="CW49" s="1" t="s">
        <v>96</v>
      </c>
      <c r="CX49">
        <v>0</v>
      </c>
    </row>
    <row r="50" spans="1:102" ht="16" x14ac:dyDescent="0.2">
      <c r="A50" t="s">
        <v>211</v>
      </c>
      <c r="B50">
        <v>0.28059651286651338</v>
      </c>
      <c r="C50">
        <v>0.1074171665638841</v>
      </c>
      <c r="D50">
        <v>0.14088692044626339</v>
      </c>
      <c r="E50">
        <v>4.880304984021977E-2</v>
      </c>
      <c r="F50">
        <v>0</v>
      </c>
      <c r="G50">
        <v>9.9063743903122725E-2</v>
      </c>
      <c r="H50">
        <v>8.6926052587318489E-2</v>
      </c>
      <c r="I50">
        <v>2.1416157425576052E-2</v>
      </c>
      <c r="J50">
        <v>1.5193137859505519E-2</v>
      </c>
      <c r="K50">
        <v>3.3161406066042502E-2</v>
      </c>
      <c r="L50">
        <v>3.6441105567079673E-4</v>
      </c>
      <c r="M50">
        <v>4.7485563715871502E-2</v>
      </c>
      <c r="N50">
        <v>8.1852329427594336E-3</v>
      </c>
      <c r="O50">
        <v>7.0919997757470429E-3</v>
      </c>
      <c r="P50">
        <v>3.2208330997365017E-2</v>
      </c>
      <c r="Q50">
        <v>7.5124740707518079E-3</v>
      </c>
      <c r="R50">
        <v>2.5004204742950051E-2</v>
      </c>
      <c r="S50">
        <v>6.0267982284016369E-3</v>
      </c>
      <c r="T50">
        <v>1.1212647866793741E-3</v>
      </c>
      <c r="U50">
        <v>2.2705611930257329E-3</v>
      </c>
      <c r="V50">
        <v>5.9427033694006842E-3</v>
      </c>
      <c r="W50">
        <v>7.8488535067556208E-4</v>
      </c>
      <c r="X50">
        <v>0</v>
      </c>
      <c r="Y50">
        <v>1.8500868980209681E-3</v>
      </c>
      <c r="Z50">
        <v>0</v>
      </c>
      <c r="AA50">
        <v>0</v>
      </c>
      <c r="AB50">
        <v>7.1200313954140268E-3</v>
      </c>
      <c r="AC50">
        <v>1.4296126030162021E-3</v>
      </c>
      <c r="AD50">
        <v>0</v>
      </c>
      <c r="AE50">
        <v>2.6349722486965301E-3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 s="3">
        <v>5</v>
      </c>
      <c r="CW50" s="1" t="s">
        <v>98</v>
      </c>
      <c r="CX50">
        <v>0</v>
      </c>
    </row>
    <row r="51" spans="1:102" s="2" customFormat="1" x14ac:dyDescent="0.2">
      <c r="A51" s="4" t="s">
        <v>214</v>
      </c>
      <c r="B51" s="2">
        <f t="shared" ref="B51:AG51" si="0">AVERAGE(B2:B50)</f>
        <v>0.28985271063557261</v>
      </c>
      <c r="C51" s="2">
        <f t="shared" si="0"/>
        <v>9.03917228183507E-2</v>
      </c>
      <c r="D51" s="2">
        <f t="shared" si="0"/>
        <v>8.7312602313219828E-2</v>
      </c>
      <c r="E51" s="2">
        <f t="shared" si="0"/>
        <v>6.1046601386632052E-2</v>
      </c>
      <c r="F51" s="2">
        <f t="shared" si="0"/>
        <v>5.8396951051647591E-2</v>
      </c>
      <c r="G51" s="2">
        <f t="shared" si="0"/>
        <v>4.9342733207682427E-2</v>
      </c>
      <c r="H51" s="2">
        <f t="shared" si="0"/>
        <v>4.8693956223646945E-2</v>
      </c>
      <c r="I51" s="2">
        <f t="shared" si="0"/>
        <v>4.5493320321809756E-2</v>
      </c>
      <c r="J51" s="2">
        <f t="shared" si="0"/>
        <v>3.8480683858067188E-2</v>
      </c>
      <c r="K51" s="2">
        <f t="shared" si="0"/>
        <v>2.8389263811438782E-2</v>
      </c>
      <c r="L51" s="2">
        <f t="shared" si="0"/>
        <v>2.367870048083014E-2</v>
      </c>
      <c r="M51" s="2">
        <f t="shared" si="0"/>
        <v>2.0081736086167E-2</v>
      </c>
      <c r="N51" s="2">
        <f t="shared" si="0"/>
        <v>1.9463040423162527E-2</v>
      </c>
      <c r="O51" s="2">
        <f t="shared" si="0"/>
        <v>1.6270700177391833E-2</v>
      </c>
      <c r="P51" s="2">
        <f t="shared" si="0"/>
        <v>1.5625315501512204E-2</v>
      </c>
      <c r="Q51" s="2">
        <f t="shared" si="0"/>
        <v>1.4775002092614965E-2</v>
      </c>
      <c r="R51" s="2">
        <f t="shared" si="0"/>
        <v>1.3842349636659007E-2</v>
      </c>
      <c r="S51" s="2">
        <f t="shared" si="0"/>
        <v>8.9430021607179305E-3</v>
      </c>
      <c r="T51" s="2">
        <f t="shared" si="0"/>
        <v>8.7497721188310625E-3</v>
      </c>
      <c r="U51" s="2">
        <f t="shared" si="0"/>
        <v>7.0057217061988272E-3</v>
      </c>
      <c r="V51" s="2">
        <f t="shared" si="0"/>
        <v>6.5901904530529199E-3</v>
      </c>
      <c r="W51" s="2">
        <f t="shared" si="0"/>
        <v>6.5757471969131991E-3</v>
      </c>
      <c r="X51" s="2">
        <f t="shared" si="0"/>
        <v>5.5497089582170894E-3</v>
      </c>
      <c r="Y51" s="2">
        <f t="shared" si="0"/>
        <v>5.4949958037695005E-3</v>
      </c>
      <c r="Z51" s="2">
        <f t="shared" si="0"/>
        <v>3.4219550612596059E-3</v>
      </c>
      <c r="AA51" s="2">
        <f t="shared" si="0"/>
        <v>3.3189345596970786E-3</v>
      </c>
      <c r="AB51" s="2">
        <f t="shared" si="0"/>
        <v>3.3154900338831601E-3</v>
      </c>
      <c r="AC51" s="2">
        <f t="shared" si="0"/>
        <v>2.1094720124577178E-3</v>
      </c>
      <c r="AD51" s="2">
        <f t="shared" si="0"/>
        <v>1.5550052859092936E-3</v>
      </c>
      <c r="AE51" s="2">
        <f t="shared" si="0"/>
        <v>1.3971814173528178E-3</v>
      </c>
      <c r="AF51" s="2">
        <f t="shared" si="0"/>
        <v>9.5966773310489351E-4</v>
      </c>
      <c r="AG51" s="2">
        <f t="shared" si="0"/>
        <v>9.170615888985541E-4</v>
      </c>
      <c r="AH51" s="2">
        <f t="shared" ref="AH51:BM51" si="1">AVERAGE(AH2:AH50)</f>
        <v>6.7875070671104352E-4</v>
      </c>
      <c r="AI51" s="2">
        <f t="shared" si="1"/>
        <v>5.4635846892247793E-4</v>
      </c>
      <c r="AJ51" s="2">
        <f t="shared" si="1"/>
        <v>5.3511746508696188E-4</v>
      </c>
      <c r="AK51" s="2">
        <f t="shared" si="1"/>
        <v>4.5986306398554323E-4</v>
      </c>
      <c r="AL51" s="2">
        <f t="shared" si="1"/>
        <v>4.1642673329494388E-4</v>
      </c>
      <c r="AM51" s="2">
        <f t="shared" si="1"/>
        <v>3.4137575997212629E-4</v>
      </c>
      <c r="AN51" s="2">
        <f t="shared" si="1"/>
        <v>3.3799993306830157E-4</v>
      </c>
      <c r="AO51" s="2">
        <f t="shared" si="1"/>
        <v>2.2657881922605062E-4</v>
      </c>
      <c r="AP51" s="2">
        <f t="shared" si="1"/>
        <v>1.5403987414871936E-4</v>
      </c>
      <c r="AQ51" s="2">
        <f t="shared" si="1"/>
        <v>1.348078118952674E-4</v>
      </c>
      <c r="AR51" s="2">
        <f t="shared" si="1"/>
        <v>1.2190461363871687E-4</v>
      </c>
      <c r="AS51" s="2">
        <f t="shared" si="1"/>
        <v>1.1901173283431922E-4</v>
      </c>
      <c r="AT51" s="2">
        <f t="shared" si="1"/>
        <v>8.6815540849967556E-5</v>
      </c>
      <c r="AU51" s="2">
        <f t="shared" si="1"/>
        <v>6.6213126113353387E-5</v>
      </c>
      <c r="AV51" s="2">
        <f t="shared" si="1"/>
        <v>5.4554486053672035E-5</v>
      </c>
      <c r="AW51" s="2">
        <f t="shared" si="1"/>
        <v>5.059277872405012E-5</v>
      </c>
      <c r="AX51" s="2">
        <f t="shared" si="1"/>
        <v>4.8256756422117075E-5</v>
      </c>
      <c r="AY51" s="2">
        <f t="shared" si="1"/>
        <v>3.1294623166732791E-5</v>
      </c>
      <c r="AZ51" s="2">
        <f t="shared" si="1"/>
        <v>2.2023959526739001E-5</v>
      </c>
      <c r="BA51" s="2">
        <f t="shared" si="1"/>
        <v>0</v>
      </c>
      <c r="BB51" s="2">
        <f t="shared" si="1"/>
        <v>0</v>
      </c>
      <c r="BC51" s="2">
        <f t="shared" si="1"/>
        <v>0</v>
      </c>
      <c r="BD51" s="2">
        <f t="shared" si="1"/>
        <v>0</v>
      </c>
      <c r="BE51" s="2">
        <f t="shared" si="1"/>
        <v>0</v>
      </c>
      <c r="BF51" s="2">
        <f t="shared" si="1"/>
        <v>0</v>
      </c>
      <c r="BG51" s="2">
        <f t="shared" si="1"/>
        <v>0</v>
      </c>
      <c r="BH51" s="2">
        <f t="shared" si="1"/>
        <v>0</v>
      </c>
      <c r="BI51" s="2">
        <f t="shared" si="1"/>
        <v>0</v>
      </c>
      <c r="BJ51" s="2">
        <f t="shared" si="1"/>
        <v>0</v>
      </c>
      <c r="BK51" s="2">
        <f t="shared" si="1"/>
        <v>0</v>
      </c>
      <c r="BL51" s="2">
        <f t="shared" si="1"/>
        <v>0</v>
      </c>
      <c r="BM51" s="2">
        <f t="shared" si="1"/>
        <v>0</v>
      </c>
      <c r="BN51" s="2">
        <f t="shared" ref="BN51:CS51" si="2">AVERAGE(BN2:BN50)</f>
        <v>0</v>
      </c>
      <c r="BO51" s="2">
        <f t="shared" si="2"/>
        <v>0</v>
      </c>
      <c r="BP51" s="2">
        <f t="shared" si="2"/>
        <v>0</v>
      </c>
      <c r="BQ51" s="2">
        <f t="shared" si="2"/>
        <v>0</v>
      </c>
      <c r="BR51" s="2">
        <f t="shared" si="2"/>
        <v>0</v>
      </c>
      <c r="BS51" s="2">
        <f t="shared" si="2"/>
        <v>0</v>
      </c>
      <c r="BT51" s="2">
        <f t="shared" si="2"/>
        <v>0</v>
      </c>
      <c r="BU51" s="2">
        <f t="shared" si="2"/>
        <v>0</v>
      </c>
      <c r="BV51" s="2">
        <f t="shared" si="2"/>
        <v>0</v>
      </c>
      <c r="BW51" s="2">
        <f t="shared" si="2"/>
        <v>0</v>
      </c>
      <c r="BX51" s="2">
        <f t="shared" si="2"/>
        <v>0</v>
      </c>
      <c r="BY51" s="2">
        <f t="shared" si="2"/>
        <v>0</v>
      </c>
      <c r="BZ51" s="2">
        <f t="shared" si="2"/>
        <v>0</v>
      </c>
      <c r="CA51" s="2">
        <f t="shared" si="2"/>
        <v>0</v>
      </c>
      <c r="CB51" s="2">
        <f t="shared" si="2"/>
        <v>0</v>
      </c>
      <c r="CC51" s="2">
        <f t="shared" si="2"/>
        <v>0</v>
      </c>
      <c r="CD51" s="2">
        <f t="shared" si="2"/>
        <v>0</v>
      </c>
      <c r="CE51" s="2">
        <f t="shared" si="2"/>
        <v>0</v>
      </c>
      <c r="CF51" s="2">
        <f t="shared" si="2"/>
        <v>0</v>
      </c>
      <c r="CG51" s="2">
        <f t="shared" si="2"/>
        <v>0</v>
      </c>
      <c r="CH51" s="2">
        <f t="shared" si="2"/>
        <v>0</v>
      </c>
      <c r="CI51" s="2">
        <f t="shared" si="2"/>
        <v>0</v>
      </c>
      <c r="CJ51" s="2">
        <f t="shared" si="2"/>
        <v>0</v>
      </c>
      <c r="CK51" s="2">
        <f t="shared" si="2"/>
        <v>0</v>
      </c>
      <c r="CL51" s="2">
        <f t="shared" si="2"/>
        <v>0</v>
      </c>
      <c r="CM51" s="2">
        <f t="shared" si="2"/>
        <v>0</v>
      </c>
      <c r="CN51" s="2">
        <f t="shared" si="2"/>
        <v>0</v>
      </c>
      <c r="CO51" s="2">
        <f t="shared" si="2"/>
        <v>0</v>
      </c>
      <c r="CP51" s="2">
        <f t="shared" si="2"/>
        <v>0</v>
      </c>
      <c r="CQ51" s="2">
        <f t="shared" si="2"/>
        <v>0</v>
      </c>
      <c r="CR51" s="2">
        <f t="shared" si="2"/>
        <v>0</v>
      </c>
      <c r="CS51" s="2">
        <f t="shared" si="2"/>
        <v>0</v>
      </c>
      <c r="CT51" s="2">
        <f t="shared" ref="CT51:DY51" si="3">AVERAGE(CT2:CT50)</f>
        <v>0</v>
      </c>
      <c r="CU51" s="2">
        <f t="shared" si="3"/>
        <v>0</v>
      </c>
      <c r="CX51"/>
    </row>
    <row r="52" spans="1:102" s="2" customFormat="1" x14ac:dyDescent="0.2">
      <c r="A52" s="4" t="s">
        <v>215</v>
      </c>
      <c r="B52" s="2">
        <f t="shared" ref="B52:AG52" si="4">100*B51</f>
        <v>28.98527106355726</v>
      </c>
      <c r="C52" s="2">
        <f t="shared" si="4"/>
        <v>9.0391722818350697</v>
      </c>
      <c r="D52" s="2">
        <f t="shared" si="4"/>
        <v>8.7312602313219827</v>
      </c>
      <c r="E52" s="2">
        <f t="shared" si="4"/>
        <v>6.1046601386632053</v>
      </c>
      <c r="F52" s="2">
        <f t="shared" si="4"/>
        <v>5.8396951051647594</v>
      </c>
      <c r="G52" s="2">
        <f t="shared" si="4"/>
        <v>4.9342733207682423</v>
      </c>
      <c r="H52" s="2">
        <f t="shared" si="4"/>
        <v>4.8693956223646948</v>
      </c>
      <c r="I52" s="2">
        <f t="shared" si="4"/>
        <v>4.5493320321809758</v>
      </c>
      <c r="J52" s="2">
        <f t="shared" si="4"/>
        <v>3.8480683858067186</v>
      </c>
      <c r="K52" s="2">
        <f t="shared" si="4"/>
        <v>2.8389263811438781</v>
      </c>
      <c r="L52" s="2">
        <f t="shared" si="4"/>
        <v>2.3678700480830139</v>
      </c>
      <c r="M52" s="2">
        <f t="shared" si="4"/>
        <v>2.0081736086166999</v>
      </c>
      <c r="N52" s="2">
        <f t="shared" si="4"/>
        <v>1.9463040423162528</v>
      </c>
      <c r="O52" s="2">
        <f t="shared" si="4"/>
        <v>1.6270700177391832</v>
      </c>
      <c r="P52" s="2">
        <f t="shared" si="4"/>
        <v>1.5625315501512205</v>
      </c>
      <c r="Q52" s="2">
        <f t="shared" si="4"/>
        <v>1.4775002092614964</v>
      </c>
      <c r="R52" s="2">
        <f t="shared" si="4"/>
        <v>1.3842349636659006</v>
      </c>
      <c r="S52" s="2">
        <f t="shared" si="4"/>
        <v>0.894300216071793</v>
      </c>
      <c r="T52" s="2">
        <f t="shared" si="4"/>
        <v>0.87497721188310629</v>
      </c>
      <c r="U52" s="2">
        <f t="shared" si="4"/>
        <v>0.70057217061988275</v>
      </c>
      <c r="V52" s="2">
        <f t="shared" si="4"/>
        <v>0.65901904530529198</v>
      </c>
      <c r="W52" s="2">
        <f t="shared" si="4"/>
        <v>0.65757471969131986</v>
      </c>
      <c r="X52" s="2">
        <f t="shared" si="4"/>
        <v>0.554970895821709</v>
      </c>
      <c r="Y52" s="2">
        <f t="shared" si="4"/>
        <v>0.54949958037695001</v>
      </c>
      <c r="Z52" s="2">
        <f t="shared" si="4"/>
        <v>0.34219550612596061</v>
      </c>
      <c r="AA52" s="2">
        <f t="shared" si="4"/>
        <v>0.33189345596970787</v>
      </c>
      <c r="AB52" s="2">
        <f t="shared" si="4"/>
        <v>0.331549003388316</v>
      </c>
      <c r="AC52" s="2">
        <f t="shared" si="4"/>
        <v>0.21094720124577179</v>
      </c>
      <c r="AD52" s="2">
        <f t="shared" si="4"/>
        <v>0.15550052859092936</v>
      </c>
      <c r="AE52" s="2">
        <f t="shared" si="4"/>
        <v>0.13971814173528177</v>
      </c>
      <c r="AF52" s="2">
        <f t="shared" si="4"/>
        <v>9.5966773310489348E-2</v>
      </c>
      <c r="AG52" s="2">
        <f t="shared" si="4"/>
        <v>9.1706158889855408E-2</v>
      </c>
      <c r="AH52" s="2">
        <f t="shared" ref="AH52:BM52" si="5">100*AH51</f>
        <v>6.7875070671104348E-2</v>
      </c>
      <c r="AI52" s="2">
        <f t="shared" si="5"/>
        <v>5.4635846892247791E-2</v>
      </c>
      <c r="AJ52" s="2">
        <f t="shared" si="5"/>
        <v>5.3511746508696188E-2</v>
      </c>
      <c r="AK52" s="2">
        <f t="shared" si="5"/>
        <v>4.5986306398554326E-2</v>
      </c>
      <c r="AL52" s="2">
        <f t="shared" si="5"/>
        <v>4.1642673329494388E-2</v>
      </c>
      <c r="AM52" s="2">
        <f t="shared" si="5"/>
        <v>3.4137575997212628E-2</v>
      </c>
      <c r="AN52" s="2">
        <f t="shared" si="5"/>
        <v>3.3799993306830159E-2</v>
      </c>
      <c r="AO52" s="2">
        <f t="shared" si="5"/>
        <v>2.2657881922605063E-2</v>
      </c>
      <c r="AP52" s="2">
        <f t="shared" si="5"/>
        <v>1.5403987414871936E-2</v>
      </c>
      <c r="AQ52" s="2">
        <f t="shared" si="5"/>
        <v>1.348078118952674E-2</v>
      </c>
      <c r="AR52" s="2">
        <f t="shared" si="5"/>
        <v>1.2190461363871688E-2</v>
      </c>
      <c r="AS52" s="2">
        <f t="shared" si="5"/>
        <v>1.1901173283431921E-2</v>
      </c>
      <c r="AT52" s="2">
        <f t="shared" si="5"/>
        <v>8.6815540849967555E-3</v>
      </c>
      <c r="AU52" s="2">
        <f t="shared" si="5"/>
        <v>6.621312611335339E-3</v>
      </c>
      <c r="AV52" s="2">
        <f t="shared" si="5"/>
        <v>5.4554486053672033E-3</v>
      </c>
      <c r="AW52" s="2">
        <f t="shared" si="5"/>
        <v>5.059277872405012E-3</v>
      </c>
      <c r="AX52" s="2">
        <f t="shared" si="5"/>
        <v>4.8256756422117072E-3</v>
      </c>
      <c r="AY52" s="2">
        <f t="shared" si="5"/>
        <v>3.1294623166732791E-3</v>
      </c>
      <c r="AZ52" s="2">
        <f t="shared" si="5"/>
        <v>2.2023959526739001E-3</v>
      </c>
      <c r="BA52" s="2">
        <f t="shared" si="5"/>
        <v>0</v>
      </c>
      <c r="BB52" s="2">
        <f t="shared" si="5"/>
        <v>0</v>
      </c>
      <c r="BC52" s="2">
        <f t="shared" si="5"/>
        <v>0</v>
      </c>
      <c r="BD52" s="2">
        <f t="shared" si="5"/>
        <v>0</v>
      </c>
      <c r="BE52" s="2">
        <f t="shared" si="5"/>
        <v>0</v>
      </c>
      <c r="BF52" s="2">
        <f t="shared" si="5"/>
        <v>0</v>
      </c>
      <c r="BG52" s="2">
        <f t="shared" si="5"/>
        <v>0</v>
      </c>
      <c r="BH52" s="2">
        <f t="shared" si="5"/>
        <v>0</v>
      </c>
      <c r="BI52" s="2">
        <f t="shared" si="5"/>
        <v>0</v>
      </c>
      <c r="BJ52" s="2">
        <f t="shared" si="5"/>
        <v>0</v>
      </c>
      <c r="BK52" s="2">
        <f t="shared" si="5"/>
        <v>0</v>
      </c>
      <c r="BL52" s="2">
        <f t="shared" si="5"/>
        <v>0</v>
      </c>
      <c r="BM52" s="2">
        <f t="shared" si="5"/>
        <v>0</v>
      </c>
      <c r="BN52" s="2">
        <f t="shared" ref="BN52:CS52" si="6">100*BN51</f>
        <v>0</v>
      </c>
      <c r="BO52" s="2">
        <f t="shared" si="6"/>
        <v>0</v>
      </c>
      <c r="BP52" s="2">
        <f t="shared" si="6"/>
        <v>0</v>
      </c>
      <c r="BQ52" s="2">
        <f t="shared" si="6"/>
        <v>0</v>
      </c>
      <c r="BR52" s="2">
        <f t="shared" si="6"/>
        <v>0</v>
      </c>
      <c r="BS52" s="2">
        <f t="shared" si="6"/>
        <v>0</v>
      </c>
      <c r="BT52" s="2">
        <f t="shared" si="6"/>
        <v>0</v>
      </c>
      <c r="BU52" s="2">
        <f t="shared" si="6"/>
        <v>0</v>
      </c>
      <c r="BV52" s="2">
        <f t="shared" si="6"/>
        <v>0</v>
      </c>
      <c r="BW52" s="2">
        <f t="shared" si="6"/>
        <v>0</v>
      </c>
      <c r="BX52" s="2">
        <f t="shared" si="6"/>
        <v>0</v>
      </c>
      <c r="BY52" s="2">
        <f t="shared" si="6"/>
        <v>0</v>
      </c>
      <c r="BZ52" s="2">
        <f t="shared" si="6"/>
        <v>0</v>
      </c>
      <c r="CA52" s="2">
        <f t="shared" si="6"/>
        <v>0</v>
      </c>
      <c r="CB52" s="2">
        <f t="shared" si="6"/>
        <v>0</v>
      </c>
      <c r="CC52" s="2">
        <f t="shared" si="6"/>
        <v>0</v>
      </c>
      <c r="CD52" s="2">
        <f t="shared" si="6"/>
        <v>0</v>
      </c>
      <c r="CE52" s="2">
        <f t="shared" si="6"/>
        <v>0</v>
      </c>
      <c r="CF52" s="2">
        <f t="shared" si="6"/>
        <v>0</v>
      </c>
      <c r="CG52" s="2">
        <f t="shared" si="6"/>
        <v>0</v>
      </c>
      <c r="CH52" s="2">
        <f t="shared" si="6"/>
        <v>0</v>
      </c>
      <c r="CI52" s="2">
        <f t="shared" si="6"/>
        <v>0</v>
      </c>
      <c r="CJ52" s="2">
        <f t="shared" si="6"/>
        <v>0</v>
      </c>
      <c r="CK52" s="2">
        <f t="shared" si="6"/>
        <v>0</v>
      </c>
      <c r="CL52" s="2">
        <f t="shared" si="6"/>
        <v>0</v>
      </c>
      <c r="CM52" s="2">
        <f t="shared" si="6"/>
        <v>0</v>
      </c>
      <c r="CN52" s="2">
        <f t="shared" si="6"/>
        <v>0</v>
      </c>
      <c r="CO52" s="2">
        <f t="shared" si="6"/>
        <v>0</v>
      </c>
      <c r="CP52" s="2">
        <f t="shared" si="6"/>
        <v>0</v>
      </c>
      <c r="CQ52" s="2">
        <f t="shared" si="6"/>
        <v>0</v>
      </c>
      <c r="CR52" s="2">
        <f t="shared" si="6"/>
        <v>0</v>
      </c>
      <c r="CS52" s="2">
        <f t="shared" si="6"/>
        <v>0</v>
      </c>
      <c r="CT52" s="2">
        <f t="shared" ref="CT52:DY52" si="7">100*CT51</f>
        <v>0</v>
      </c>
      <c r="CU52" s="2">
        <f t="shared" si="7"/>
        <v>0</v>
      </c>
      <c r="CX52"/>
    </row>
    <row r="53" spans="1:102" s="2" customFormat="1" x14ac:dyDescent="0.2">
      <c r="A53" s="4" t="s">
        <v>216</v>
      </c>
      <c r="B53" s="2">
        <f t="shared" ref="B53:AG53" si="8">STDEV(B2:B50)</f>
        <v>0.10008956532575312</v>
      </c>
      <c r="C53" s="2">
        <f t="shared" si="8"/>
        <v>4.9421153993239451E-2</v>
      </c>
      <c r="D53" s="2">
        <f t="shared" si="8"/>
        <v>6.4009441501468284E-2</v>
      </c>
      <c r="E53" s="2">
        <f t="shared" si="8"/>
        <v>2.8703460350854193E-2</v>
      </c>
      <c r="F53" s="2">
        <f t="shared" si="8"/>
        <v>7.1130117168290721E-2</v>
      </c>
      <c r="G53" s="2">
        <f t="shared" si="8"/>
        <v>0.13503786556142783</v>
      </c>
      <c r="H53" s="2">
        <f t="shared" si="8"/>
        <v>3.2414469566788326E-2</v>
      </c>
      <c r="I53" s="2">
        <f t="shared" si="8"/>
        <v>4.8837135162941213E-2</v>
      </c>
      <c r="J53" s="2">
        <f t="shared" si="8"/>
        <v>2.301663408793406E-2</v>
      </c>
      <c r="K53" s="2">
        <f t="shared" si="8"/>
        <v>3.5677774812649651E-2</v>
      </c>
      <c r="L53" s="2">
        <f t="shared" si="8"/>
        <v>4.2626092430575011E-2</v>
      </c>
      <c r="M53" s="2">
        <f t="shared" si="8"/>
        <v>1.6970408153733792E-2</v>
      </c>
      <c r="N53" s="2">
        <f t="shared" si="8"/>
        <v>9.444882021941671E-2</v>
      </c>
      <c r="O53" s="2">
        <f t="shared" si="8"/>
        <v>2.1866291118079029E-2</v>
      </c>
      <c r="P53" s="2">
        <f t="shared" si="8"/>
        <v>1.1268459490555001E-2</v>
      </c>
      <c r="Q53" s="2">
        <f t="shared" si="8"/>
        <v>5.1484437693940982E-2</v>
      </c>
      <c r="R53" s="2">
        <f t="shared" si="8"/>
        <v>1.7641141050158547E-2</v>
      </c>
      <c r="S53" s="2">
        <f t="shared" si="8"/>
        <v>1.0885372294967223E-2</v>
      </c>
      <c r="T53" s="2">
        <f t="shared" si="8"/>
        <v>3.5586410775740741E-2</v>
      </c>
      <c r="U53" s="2">
        <f t="shared" si="8"/>
        <v>1.146042856451608E-2</v>
      </c>
      <c r="V53" s="2">
        <f t="shared" si="8"/>
        <v>9.1778053805486801E-3</v>
      </c>
      <c r="W53" s="2">
        <f t="shared" si="8"/>
        <v>1.6212789925570188E-2</v>
      </c>
      <c r="X53" s="2">
        <f t="shared" si="8"/>
        <v>1.3863790210031243E-2</v>
      </c>
      <c r="Y53" s="2">
        <f t="shared" si="8"/>
        <v>4.5840070542826176E-3</v>
      </c>
      <c r="Z53" s="2">
        <f t="shared" si="8"/>
        <v>8.7611316388810923E-3</v>
      </c>
      <c r="AA53" s="2">
        <f t="shared" si="8"/>
        <v>1.04199246852473E-2</v>
      </c>
      <c r="AB53" s="2">
        <f t="shared" si="8"/>
        <v>4.4942154996089542E-3</v>
      </c>
      <c r="AC53" s="2">
        <f t="shared" si="8"/>
        <v>4.0643009490074688E-3</v>
      </c>
      <c r="AD53" s="2">
        <f t="shared" si="8"/>
        <v>4.4844677961552396E-3</v>
      </c>
      <c r="AE53" s="2">
        <f t="shared" si="8"/>
        <v>1.8548755328657194E-3</v>
      </c>
      <c r="AF53" s="2">
        <f t="shared" si="8"/>
        <v>1.6410734999720536E-3</v>
      </c>
      <c r="AG53" s="2">
        <f t="shared" si="8"/>
        <v>2.1524460978086333E-3</v>
      </c>
      <c r="AH53" s="2">
        <f t="shared" ref="AH53:BM53" si="9">STDEV(AH2:AH50)</f>
        <v>2.2363411358825814E-3</v>
      </c>
      <c r="AI53" s="2">
        <f t="shared" si="9"/>
        <v>3.0940109118472035E-3</v>
      </c>
      <c r="AJ53" s="2">
        <f t="shared" si="9"/>
        <v>1.1882803745425674E-3</v>
      </c>
      <c r="AK53" s="2">
        <f t="shared" si="9"/>
        <v>2.210624324124626E-3</v>
      </c>
      <c r="AL53" s="2">
        <f t="shared" si="9"/>
        <v>2.914987133064607E-3</v>
      </c>
      <c r="AM53" s="2">
        <f t="shared" si="9"/>
        <v>2.3896303198048842E-3</v>
      </c>
      <c r="AN53" s="2">
        <f t="shared" si="9"/>
        <v>1.3445283372319719E-3</v>
      </c>
      <c r="AO53" s="2">
        <f t="shared" si="9"/>
        <v>1.4307421842870685E-3</v>
      </c>
      <c r="AP53" s="2">
        <f t="shared" si="9"/>
        <v>5.4566088165095754E-4</v>
      </c>
      <c r="AQ53" s="2">
        <f t="shared" si="9"/>
        <v>9.4365468326687173E-4</v>
      </c>
      <c r="AR53" s="2">
        <f t="shared" si="9"/>
        <v>6.767102347972762E-4</v>
      </c>
      <c r="AS53" s="2">
        <f t="shared" si="9"/>
        <v>8.3308212984023456E-4</v>
      </c>
      <c r="AT53" s="2">
        <f t="shared" si="9"/>
        <v>6.0770878594977292E-4</v>
      </c>
      <c r="AU53" s="2">
        <f t="shared" si="9"/>
        <v>4.634918827934737E-4</v>
      </c>
      <c r="AV53" s="2">
        <f t="shared" si="9"/>
        <v>3.8188140237570425E-4</v>
      </c>
      <c r="AW53" s="2">
        <f t="shared" si="9"/>
        <v>3.5414945106835086E-4</v>
      </c>
      <c r="AX53" s="2">
        <f t="shared" si="9"/>
        <v>3.3779729495481955E-4</v>
      </c>
      <c r="AY53" s="2">
        <f t="shared" si="9"/>
        <v>1.7483424432061963E-4</v>
      </c>
      <c r="AZ53" s="2">
        <f t="shared" si="9"/>
        <v>1.5416771668717299E-4</v>
      </c>
      <c r="BA53" s="2">
        <f t="shared" si="9"/>
        <v>0</v>
      </c>
      <c r="BB53" s="2">
        <f t="shared" si="9"/>
        <v>0</v>
      </c>
      <c r="BC53" s="2">
        <f t="shared" si="9"/>
        <v>0</v>
      </c>
      <c r="BD53" s="2">
        <f t="shared" si="9"/>
        <v>0</v>
      </c>
      <c r="BE53" s="2">
        <f t="shared" si="9"/>
        <v>0</v>
      </c>
      <c r="BF53" s="2">
        <f t="shared" si="9"/>
        <v>0</v>
      </c>
      <c r="BG53" s="2">
        <f t="shared" si="9"/>
        <v>0</v>
      </c>
      <c r="BH53" s="2">
        <f t="shared" si="9"/>
        <v>0</v>
      </c>
      <c r="BI53" s="2">
        <f t="shared" si="9"/>
        <v>0</v>
      </c>
      <c r="BJ53" s="2">
        <f t="shared" si="9"/>
        <v>0</v>
      </c>
      <c r="BK53" s="2">
        <f t="shared" si="9"/>
        <v>0</v>
      </c>
      <c r="BL53" s="2">
        <f t="shared" si="9"/>
        <v>0</v>
      </c>
      <c r="BM53" s="2">
        <f t="shared" si="9"/>
        <v>0</v>
      </c>
      <c r="BN53" s="2">
        <f t="shared" ref="BN53:CU53" si="10">STDEV(BN2:BN50)</f>
        <v>0</v>
      </c>
      <c r="BO53" s="2">
        <f t="shared" si="10"/>
        <v>0</v>
      </c>
      <c r="BP53" s="2">
        <f t="shared" si="10"/>
        <v>0</v>
      </c>
      <c r="BQ53" s="2">
        <f t="shared" si="10"/>
        <v>0</v>
      </c>
      <c r="BR53" s="2">
        <f t="shared" si="10"/>
        <v>0</v>
      </c>
      <c r="BS53" s="2">
        <f t="shared" si="10"/>
        <v>0</v>
      </c>
      <c r="BT53" s="2">
        <f t="shared" si="10"/>
        <v>0</v>
      </c>
      <c r="BU53" s="2">
        <f t="shared" si="10"/>
        <v>0</v>
      </c>
      <c r="BV53" s="2">
        <f t="shared" si="10"/>
        <v>0</v>
      </c>
      <c r="BW53" s="2">
        <f t="shared" si="10"/>
        <v>0</v>
      </c>
      <c r="BX53" s="2">
        <f t="shared" si="10"/>
        <v>0</v>
      </c>
      <c r="BY53" s="2">
        <f t="shared" si="10"/>
        <v>0</v>
      </c>
      <c r="BZ53" s="2">
        <f t="shared" si="10"/>
        <v>0</v>
      </c>
      <c r="CA53" s="2">
        <f t="shared" si="10"/>
        <v>0</v>
      </c>
      <c r="CB53" s="2">
        <f t="shared" si="10"/>
        <v>0</v>
      </c>
      <c r="CC53" s="2">
        <f t="shared" si="10"/>
        <v>0</v>
      </c>
      <c r="CD53" s="2">
        <f t="shared" si="10"/>
        <v>0</v>
      </c>
      <c r="CE53" s="2">
        <f t="shared" si="10"/>
        <v>0</v>
      </c>
      <c r="CF53" s="2">
        <f t="shared" si="10"/>
        <v>0</v>
      </c>
      <c r="CG53" s="2">
        <f t="shared" si="10"/>
        <v>0</v>
      </c>
      <c r="CH53" s="2">
        <f t="shared" si="10"/>
        <v>0</v>
      </c>
      <c r="CI53" s="2">
        <f t="shared" si="10"/>
        <v>0</v>
      </c>
      <c r="CJ53" s="2">
        <f t="shared" si="10"/>
        <v>0</v>
      </c>
      <c r="CK53" s="2">
        <f t="shared" si="10"/>
        <v>0</v>
      </c>
      <c r="CL53" s="2">
        <f t="shared" si="10"/>
        <v>0</v>
      </c>
      <c r="CM53" s="2">
        <f t="shared" si="10"/>
        <v>0</v>
      </c>
      <c r="CN53" s="2">
        <f t="shared" si="10"/>
        <v>0</v>
      </c>
      <c r="CO53" s="2">
        <f t="shared" si="10"/>
        <v>0</v>
      </c>
      <c r="CP53" s="2">
        <f t="shared" si="10"/>
        <v>0</v>
      </c>
      <c r="CQ53" s="2">
        <f t="shared" si="10"/>
        <v>0</v>
      </c>
      <c r="CR53" s="2">
        <f t="shared" si="10"/>
        <v>0</v>
      </c>
      <c r="CS53" s="2">
        <f t="shared" si="10"/>
        <v>0</v>
      </c>
      <c r="CT53" s="2">
        <f t="shared" si="10"/>
        <v>0</v>
      </c>
      <c r="CU53" s="2">
        <f t="shared" si="10"/>
        <v>0</v>
      </c>
      <c r="CX53"/>
    </row>
    <row r="54" spans="1:102" x14ac:dyDescent="0.2">
      <c r="A54" s="4" t="s">
        <v>217</v>
      </c>
      <c r="B54">
        <f>MEDIAN(B2:B50)</f>
        <v>0.29764037778250169</v>
      </c>
      <c r="C54">
        <f t="shared" ref="C54:BN54" si="11">MEDIAN(C2:C50)</f>
        <v>8.0982076664776942E-2</v>
      </c>
      <c r="D54">
        <f t="shared" si="11"/>
        <v>7.1647785397643313E-2</v>
      </c>
      <c r="E54">
        <f t="shared" si="11"/>
        <v>5.9487951807228913E-2</v>
      </c>
      <c r="F54">
        <f t="shared" si="11"/>
        <v>3.3017660609163037E-2</v>
      </c>
      <c r="G54">
        <f t="shared" si="11"/>
        <v>2.2360350380536239E-2</v>
      </c>
      <c r="H54">
        <f t="shared" si="11"/>
        <v>4.1926635111876068E-2</v>
      </c>
      <c r="I54">
        <f t="shared" si="11"/>
        <v>2.8455161104193868E-2</v>
      </c>
      <c r="J54">
        <f t="shared" si="11"/>
        <v>3.5425962436442873E-2</v>
      </c>
      <c r="K54">
        <f t="shared" si="11"/>
        <v>1.632727383083973E-2</v>
      </c>
      <c r="L54">
        <f t="shared" si="11"/>
        <v>5.067963440356222E-3</v>
      </c>
      <c r="M54">
        <f t="shared" si="11"/>
        <v>1.591388303184996E-2</v>
      </c>
      <c r="N54">
        <f t="shared" si="11"/>
        <v>0</v>
      </c>
      <c r="O54">
        <f t="shared" si="11"/>
        <v>7.0919997757470429E-3</v>
      </c>
      <c r="P54">
        <f t="shared" si="11"/>
        <v>1.2932042965011169E-2</v>
      </c>
      <c r="Q54">
        <f t="shared" si="11"/>
        <v>0</v>
      </c>
      <c r="R54">
        <f t="shared" si="11"/>
        <v>6.7372765621680677E-3</v>
      </c>
      <c r="S54">
        <f t="shared" si="11"/>
        <v>5.6603066311804173E-3</v>
      </c>
      <c r="T54">
        <f t="shared" si="11"/>
        <v>0</v>
      </c>
      <c r="U54">
        <f t="shared" si="11"/>
        <v>2.2705611930257329E-3</v>
      </c>
      <c r="V54">
        <f t="shared" si="11"/>
        <v>2.967728546228079E-3</v>
      </c>
      <c r="W54">
        <f t="shared" si="11"/>
        <v>0</v>
      </c>
      <c r="X54">
        <f t="shared" si="11"/>
        <v>0</v>
      </c>
      <c r="Y54">
        <f t="shared" si="11"/>
        <v>4.6856842973347834E-3</v>
      </c>
      <c r="Z54">
        <f t="shared" si="11"/>
        <v>0</v>
      </c>
      <c r="AA54">
        <f t="shared" si="11"/>
        <v>0</v>
      </c>
      <c r="AB54">
        <f t="shared" si="11"/>
        <v>1.6800970722752871E-3</v>
      </c>
      <c r="AC54">
        <f t="shared" si="11"/>
        <v>0</v>
      </c>
      <c r="AD54">
        <f t="shared" si="11"/>
        <v>0</v>
      </c>
      <c r="AE54">
        <f t="shared" si="11"/>
        <v>6.6852580509607672E-4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si="11"/>
        <v>0</v>
      </c>
      <c r="AJ54">
        <f t="shared" si="11"/>
        <v>0</v>
      </c>
      <c r="AK54">
        <f t="shared" si="11"/>
        <v>0</v>
      </c>
      <c r="AL54">
        <f t="shared" si="11"/>
        <v>0</v>
      </c>
      <c r="AM54">
        <f t="shared" si="11"/>
        <v>0</v>
      </c>
      <c r="AN54">
        <f t="shared" si="11"/>
        <v>0</v>
      </c>
      <c r="AO54">
        <f t="shared" si="11"/>
        <v>0</v>
      </c>
      <c r="AP54">
        <f t="shared" si="11"/>
        <v>0</v>
      </c>
      <c r="AQ54">
        <f t="shared" si="11"/>
        <v>0</v>
      </c>
      <c r="AR54">
        <f t="shared" si="11"/>
        <v>0</v>
      </c>
      <c r="AS54">
        <f t="shared" si="11"/>
        <v>0</v>
      </c>
      <c r="AT54">
        <f t="shared" si="11"/>
        <v>0</v>
      </c>
      <c r="AU54">
        <f t="shared" si="11"/>
        <v>0</v>
      </c>
      <c r="AV54">
        <f t="shared" si="11"/>
        <v>0</v>
      </c>
      <c r="AW54">
        <f t="shared" si="11"/>
        <v>0</v>
      </c>
      <c r="AX54">
        <f t="shared" si="11"/>
        <v>0</v>
      </c>
      <c r="AY54">
        <f t="shared" si="11"/>
        <v>0</v>
      </c>
      <c r="AZ54">
        <f t="shared" si="11"/>
        <v>0</v>
      </c>
      <c r="BA54">
        <f t="shared" si="11"/>
        <v>0</v>
      </c>
      <c r="BB54">
        <f t="shared" si="11"/>
        <v>0</v>
      </c>
      <c r="BC54">
        <f t="shared" si="11"/>
        <v>0</v>
      </c>
      <c r="BD54">
        <f t="shared" si="11"/>
        <v>0</v>
      </c>
      <c r="BE54">
        <f t="shared" si="11"/>
        <v>0</v>
      </c>
      <c r="BF54">
        <f t="shared" si="11"/>
        <v>0</v>
      </c>
      <c r="BG54">
        <f t="shared" si="11"/>
        <v>0</v>
      </c>
      <c r="BH54">
        <f t="shared" si="11"/>
        <v>0</v>
      </c>
      <c r="BI54">
        <f t="shared" si="11"/>
        <v>0</v>
      </c>
      <c r="BJ54">
        <f t="shared" si="11"/>
        <v>0</v>
      </c>
      <c r="BK54">
        <f t="shared" si="11"/>
        <v>0</v>
      </c>
      <c r="BL54">
        <f t="shared" si="11"/>
        <v>0</v>
      </c>
      <c r="BM54">
        <f t="shared" si="11"/>
        <v>0</v>
      </c>
      <c r="BN54">
        <f t="shared" si="11"/>
        <v>0</v>
      </c>
      <c r="BO54">
        <f t="shared" ref="BO54:CU54" si="12">MEDIAN(BO2:BO50)</f>
        <v>0</v>
      </c>
      <c r="BP54">
        <f t="shared" si="12"/>
        <v>0</v>
      </c>
      <c r="BQ54">
        <f t="shared" si="12"/>
        <v>0</v>
      </c>
      <c r="BR54">
        <f t="shared" si="12"/>
        <v>0</v>
      </c>
      <c r="BS54">
        <f t="shared" si="12"/>
        <v>0</v>
      </c>
      <c r="BT54">
        <f t="shared" si="12"/>
        <v>0</v>
      </c>
      <c r="BU54">
        <f t="shared" si="12"/>
        <v>0</v>
      </c>
      <c r="BV54">
        <f t="shared" si="12"/>
        <v>0</v>
      </c>
      <c r="BW54">
        <f t="shared" si="12"/>
        <v>0</v>
      </c>
      <c r="BX54">
        <f t="shared" si="12"/>
        <v>0</v>
      </c>
      <c r="BY54">
        <f t="shared" si="12"/>
        <v>0</v>
      </c>
      <c r="BZ54">
        <f t="shared" si="12"/>
        <v>0</v>
      </c>
      <c r="CA54">
        <f t="shared" si="12"/>
        <v>0</v>
      </c>
      <c r="CB54">
        <f t="shared" si="12"/>
        <v>0</v>
      </c>
      <c r="CC54">
        <f t="shared" si="12"/>
        <v>0</v>
      </c>
      <c r="CD54">
        <f t="shared" si="12"/>
        <v>0</v>
      </c>
      <c r="CE54">
        <f t="shared" si="12"/>
        <v>0</v>
      </c>
      <c r="CF54">
        <f t="shared" si="12"/>
        <v>0</v>
      </c>
      <c r="CG54">
        <f t="shared" si="12"/>
        <v>0</v>
      </c>
      <c r="CH54">
        <f t="shared" si="12"/>
        <v>0</v>
      </c>
      <c r="CI54">
        <f t="shared" si="12"/>
        <v>0</v>
      </c>
      <c r="CJ54">
        <f t="shared" si="12"/>
        <v>0</v>
      </c>
      <c r="CK54">
        <f t="shared" si="12"/>
        <v>0</v>
      </c>
      <c r="CL54">
        <f t="shared" si="12"/>
        <v>0</v>
      </c>
      <c r="CM54">
        <f t="shared" si="12"/>
        <v>0</v>
      </c>
      <c r="CN54">
        <f t="shared" si="12"/>
        <v>0</v>
      </c>
      <c r="CO54">
        <f t="shared" si="12"/>
        <v>0</v>
      </c>
      <c r="CP54">
        <f t="shared" si="12"/>
        <v>0</v>
      </c>
      <c r="CQ54">
        <f t="shared" si="12"/>
        <v>0</v>
      </c>
      <c r="CR54">
        <f t="shared" si="12"/>
        <v>0</v>
      </c>
      <c r="CS54">
        <f t="shared" si="12"/>
        <v>0</v>
      </c>
      <c r="CT54">
        <f t="shared" si="12"/>
        <v>0</v>
      </c>
      <c r="CU54">
        <f t="shared" si="12"/>
        <v>0</v>
      </c>
    </row>
    <row r="55" spans="1:102" x14ac:dyDescent="0.2">
      <c r="A55" s="4" t="s">
        <v>218</v>
      </c>
      <c r="B55">
        <f>_xlfn.QUARTILE.INC(B2:B50, 1)</f>
        <v>0.23887946599551349</v>
      </c>
      <c r="C55">
        <f t="shared" ref="C55:BN55" si="13">_xlfn.QUARTILE.INC(C2:C50, 1)</f>
        <v>5.0832447750619909E-2</v>
      </c>
      <c r="D55">
        <f t="shared" si="13"/>
        <v>3.9632051424138323E-2</v>
      </c>
      <c r="E55">
        <f t="shared" si="13"/>
        <v>4.2654028436018947E-2</v>
      </c>
      <c r="F55">
        <f t="shared" si="13"/>
        <v>3.4903493332537811E-3</v>
      </c>
      <c r="G55">
        <f t="shared" si="13"/>
        <v>1.086089861006357E-2</v>
      </c>
      <c r="H55">
        <f t="shared" si="13"/>
        <v>2.0599660775838489E-2</v>
      </c>
      <c r="I55">
        <f t="shared" si="13"/>
        <v>9.9117302988407964E-3</v>
      </c>
      <c r="J55">
        <f t="shared" si="13"/>
        <v>2.4715793747462439E-2</v>
      </c>
      <c r="K55">
        <f t="shared" si="13"/>
        <v>5.9562104389332777E-3</v>
      </c>
      <c r="L55">
        <f t="shared" si="13"/>
        <v>9.1579085081330955E-4</v>
      </c>
      <c r="M55">
        <f t="shared" si="13"/>
        <v>6.5298309050303097E-3</v>
      </c>
      <c r="N55">
        <f t="shared" si="13"/>
        <v>0</v>
      </c>
      <c r="O55">
        <f t="shared" si="13"/>
        <v>3.0450669914738118E-3</v>
      </c>
      <c r="P55">
        <f t="shared" si="13"/>
        <v>8.3013385908477736E-3</v>
      </c>
      <c r="Q55">
        <f t="shared" si="13"/>
        <v>0</v>
      </c>
      <c r="R55">
        <f t="shared" si="13"/>
        <v>1.3539294725829279E-3</v>
      </c>
      <c r="S55">
        <f t="shared" si="13"/>
        <v>2.5736467084972879E-3</v>
      </c>
      <c r="T55">
        <f t="shared" si="13"/>
        <v>0</v>
      </c>
      <c r="U55">
        <f t="shared" si="13"/>
        <v>5.099439061703213E-4</v>
      </c>
      <c r="V55">
        <f t="shared" si="13"/>
        <v>1.6194331983805669E-3</v>
      </c>
      <c r="W55">
        <f t="shared" si="13"/>
        <v>0</v>
      </c>
      <c r="X55">
        <f t="shared" si="13"/>
        <v>0</v>
      </c>
      <c r="Y55">
        <f t="shared" si="13"/>
        <v>1.8270401948842869E-3</v>
      </c>
      <c r="Z55">
        <f t="shared" si="13"/>
        <v>0</v>
      </c>
      <c r="AA55">
        <f t="shared" si="13"/>
        <v>0</v>
      </c>
      <c r="AB55">
        <f t="shared" si="13"/>
        <v>8.5349265196169955E-4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 t="shared" si="13"/>
        <v>0</v>
      </c>
      <c r="AI55">
        <f t="shared" si="13"/>
        <v>0</v>
      </c>
      <c r="AJ55">
        <f t="shared" si="13"/>
        <v>0</v>
      </c>
      <c r="AK55">
        <f t="shared" si="13"/>
        <v>0</v>
      </c>
      <c r="AL55">
        <f t="shared" si="13"/>
        <v>0</v>
      </c>
      <c r="AM55">
        <f t="shared" si="13"/>
        <v>0</v>
      </c>
      <c r="AN55">
        <f t="shared" si="13"/>
        <v>0</v>
      </c>
      <c r="AO55">
        <f t="shared" si="13"/>
        <v>0</v>
      </c>
      <c r="AP55">
        <f t="shared" si="13"/>
        <v>0</v>
      </c>
      <c r="AQ55">
        <f t="shared" si="13"/>
        <v>0</v>
      </c>
      <c r="AR55">
        <f t="shared" si="13"/>
        <v>0</v>
      </c>
      <c r="AS55">
        <f t="shared" si="13"/>
        <v>0</v>
      </c>
      <c r="AT55">
        <f t="shared" si="13"/>
        <v>0</v>
      </c>
      <c r="AU55">
        <f t="shared" si="13"/>
        <v>0</v>
      </c>
      <c r="AV55">
        <f t="shared" si="13"/>
        <v>0</v>
      </c>
      <c r="AW55">
        <f t="shared" si="13"/>
        <v>0</v>
      </c>
      <c r="AX55">
        <f t="shared" si="13"/>
        <v>0</v>
      </c>
      <c r="AY55">
        <f t="shared" si="13"/>
        <v>0</v>
      </c>
      <c r="AZ55">
        <f t="shared" si="13"/>
        <v>0</v>
      </c>
      <c r="BA55">
        <f t="shared" si="13"/>
        <v>0</v>
      </c>
      <c r="BB55">
        <f t="shared" si="13"/>
        <v>0</v>
      </c>
      <c r="BC55">
        <f t="shared" si="13"/>
        <v>0</v>
      </c>
      <c r="BD55">
        <f t="shared" si="13"/>
        <v>0</v>
      </c>
      <c r="BE55">
        <f t="shared" si="13"/>
        <v>0</v>
      </c>
      <c r="BF55">
        <f t="shared" si="13"/>
        <v>0</v>
      </c>
      <c r="BG55">
        <f t="shared" si="13"/>
        <v>0</v>
      </c>
      <c r="BH55">
        <f t="shared" si="13"/>
        <v>0</v>
      </c>
      <c r="BI55">
        <f t="shared" si="13"/>
        <v>0</v>
      </c>
      <c r="BJ55">
        <f t="shared" si="13"/>
        <v>0</v>
      </c>
      <c r="BK55">
        <f t="shared" si="13"/>
        <v>0</v>
      </c>
      <c r="BL55">
        <f t="shared" si="13"/>
        <v>0</v>
      </c>
      <c r="BM55">
        <f t="shared" si="13"/>
        <v>0</v>
      </c>
      <c r="BN55">
        <f t="shared" si="13"/>
        <v>0</v>
      </c>
      <c r="BO55">
        <f t="shared" ref="BO55:CU55" si="14">_xlfn.QUARTILE.INC(BO2:BO50, 1)</f>
        <v>0</v>
      </c>
      <c r="BP55">
        <f t="shared" si="14"/>
        <v>0</v>
      </c>
      <c r="BQ55">
        <f t="shared" si="14"/>
        <v>0</v>
      </c>
      <c r="BR55">
        <f t="shared" si="14"/>
        <v>0</v>
      </c>
      <c r="BS55">
        <f t="shared" si="14"/>
        <v>0</v>
      </c>
      <c r="BT55">
        <f t="shared" si="14"/>
        <v>0</v>
      </c>
      <c r="BU55">
        <f t="shared" si="14"/>
        <v>0</v>
      </c>
      <c r="BV55">
        <f t="shared" si="14"/>
        <v>0</v>
      </c>
      <c r="BW55">
        <f t="shared" si="14"/>
        <v>0</v>
      </c>
      <c r="BX55">
        <f t="shared" si="14"/>
        <v>0</v>
      </c>
      <c r="BY55">
        <f t="shared" si="14"/>
        <v>0</v>
      </c>
      <c r="BZ55">
        <f t="shared" si="14"/>
        <v>0</v>
      </c>
      <c r="CA55">
        <f t="shared" si="14"/>
        <v>0</v>
      </c>
      <c r="CB55">
        <f t="shared" si="14"/>
        <v>0</v>
      </c>
      <c r="CC55">
        <f t="shared" si="14"/>
        <v>0</v>
      </c>
      <c r="CD55">
        <f t="shared" si="14"/>
        <v>0</v>
      </c>
      <c r="CE55">
        <f t="shared" si="14"/>
        <v>0</v>
      </c>
      <c r="CF55">
        <f t="shared" si="14"/>
        <v>0</v>
      </c>
      <c r="CG55">
        <f t="shared" si="14"/>
        <v>0</v>
      </c>
      <c r="CH55">
        <f t="shared" si="14"/>
        <v>0</v>
      </c>
      <c r="CI55">
        <f t="shared" si="14"/>
        <v>0</v>
      </c>
      <c r="CJ55">
        <f t="shared" si="14"/>
        <v>0</v>
      </c>
      <c r="CK55">
        <f t="shared" si="14"/>
        <v>0</v>
      </c>
      <c r="CL55">
        <f t="shared" si="14"/>
        <v>0</v>
      </c>
      <c r="CM55">
        <f t="shared" si="14"/>
        <v>0</v>
      </c>
      <c r="CN55">
        <f t="shared" si="14"/>
        <v>0</v>
      </c>
      <c r="CO55">
        <f t="shared" si="14"/>
        <v>0</v>
      </c>
      <c r="CP55">
        <f t="shared" si="14"/>
        <v>0</v>
      </c>
      <c r="CQ55">
        <f t="shared" si="14"/>
        <v>0</v>
      </c>
      <c r="CR55">
        <f t="shared" si="14"/>
        <v>0</v>
      </c>
      <c r="CS55">
        <f t="shared" si="14"/>
        <v>0</v>
      </c>
      <c r="CT55">
        <f t="shared" si="14"/>
        <v>0</v>
      </c>
      <c r="CU55">
        <f t="shared" si="14"/>
        <v>0</v>
      </c>
    </row>
    <row r="56" spans="1:102" x14ac:dyDescent="0.2">
      <c r="A56" s="4" t="s">
        <v>219</v>
      </c>
      <c r="B56">
        <f>_xlfn.QUARTILE.INC(B2:B50, 3)</f>
        <v>0.33692733858938839</v>
      </c>
      <c r="C56">
        <f t="shared" ref="C56:BN56" si="15">_xlfn.QUARTILE.INC(C2:C50, 3)</f>
        <v>0.1206570996978852</v>
      </c>
      <c r="D56">
        <f t="shared" si="15"/>
        <v>0.11851751289709481</v>
      </c>
      <c r="E56">
        <f t="shared" si="15"/>
        <v>7.1777480476649766E-2</v>
      </c>
      <c r="F56">
        <f t="shared" si="15"/>
        <v>8.494092608256705E-2</v>
      </c>
      <c r="G56">
        <f t="shared" si="15"/>
        <v>4.6857455008952692E-2</v>
      </c>
      <c r="H56">
        <f t="shared" si="15"/>
        <v>7.2677595628415304E-2</v>
      </c>
      <c r="I56">
        <f t="shared" si="15"/>
        <v>7.5077553576002501E-2</v>
      </c>
      <c r="J56">
        <f t="shared" si="15"/>
        <v>4.8352816153028687E-2</v>
      </c>
      <c r="K56">
        <f t="shared" si="15"/>
        <v>3.5273831390336248E-2</v>
      </c>
      <c r="L56">
        <f t="shared" si="15"/>
        <v>1.7657692556007489E-2</v>
      </c>
      <c r="M56">
        <f t="shared" si="15"/>
        <v>2.9401346085724409E-2</v>
      </c>
      <c r="N56">
        <f t="shared" si="15"/>
        <v>2.3466617586159299E-3</v>
      </c>
      <c r="O56">
        <f t="shared" si="15"/>
        <v>2.1374568308391149E-2</v>
      </c>
      <c r="P56">
        <f t="shared" si="15"/>
        <v>2.3372645944711602E-2</v>
      </c>
      <c r="Q56">
        <f t="shared" si="15"/>
        <v>3.9630883161213808E-3</v>
      </c>
      <c r="R56">
        <f t="shared" si="15"/>
        <v>2.3166023166023168E-2</v>
      </c>
      <c r="S56">
        <f t="shared" si="15"/>
        <v>1.0236146977380921E-2</v>
      </c>
      <c r="T56">
        <f t="shared" si="15"/>
        <v>1.682209892574667E-3</v>
      </c>
      <c r="U56">
        <f t="shared" si="15"/>
        <v>7.7872587192444704E-3</v>
      </c>
      <c r="V56">
        <f t="shared" si="15"/>
        <v>9.661652710946083E-3</v>
      </c>
      <c r="W56">
        <f t="shared" si="15"/>
        <v>2.3403030884327639E-3</v>
      </c>
      <c r="X56">
        <f t="shared" si="15"/>
        <v>1.314513522249758E-3</v>
      </c>
      <c r="Y56">
        <f t="shared" si="15"/>
        <v>7.7633235417540912E-3</v>
      </c>
      <c r="Z56">
        <f t="shared" si="15"/>
        <v>6.3672299896532511E-4</v>
      </c>
      <c r="AA56">
        <f t="shared" si="15"/>
        <v>1.638085487586383E-3</v>
      </c>
      <c r="AB56">
        <f t="shared" si="15"/>
        <v>3.6305938037865752E-3</v>
      </c>
      <c r="AC56">
        <f t="shared" si="15"/>
        <v>2.3786563805850208E-3</v>
      </c>
      <c r="AD56">
        <f t="shared" si="15"/>
        <v>8.5079230032968198E-4</v>
      </c>
      <c r="AE56">
        <f t="shared" si="15"/>
        <v>2.2970675099191549E-3</v>
      </c>
      <c r="AF56">
        <f t="shared" si="15"/>
        <v>1.0257041458961579E-3</v>
      </c>
      <c r="AG56">
        <f t="shared" si="15"/>
        <v>0</v>
      </c>
      <c r="AH56">
        <f t="shared" si="15"/>
        <v>2.2317870237525901E-4</v>
      </c>
      <c r="AI56">
        <f t="shared" si="15"/>
        <v>0</v>
      </c>
      <c r="AJ56">
        <f t="shared" si="15"/>
        <v>4.3029259896729778E-4</v>
      </c>
      <c r="AK56">
        <f t="shared" si="15"/>
        <v>0</v>
      </c>
      <c r="AL56">
        <f t="shared" si="15"/>
        <v>0</v>
      </c>
      <c r="AM56">
        <f t="shared" si="15"/>
        <v>0</v>
      </c>
      <c r="AN56">
        <f t="shared" si="15"/>
        <v>0</v>
      </c>
      <c r="AO56">
        <f t="shared" si="15"/>
        <v>0</v>
      </c>
      <c r="AP56">
        <f t="shared" si="15"/>
        <v>0</v>
      </c>
      <c r="AQ56">
        <f t="shared" si="15"/>
        <v>0</v>
      </c>
      <c r="AR56">
        <f t="shared" si="15"/>
        <v>0</v>
      </c>
      <c r="AS56">
        <f t="shared" si="15"/>
        <v>0</v>
      </c>
      <c r="AT56">
        <f t="shared" si="15"/>
        <v>0</v>
      </c>
      <c r="AU56">
        <f t="shared" si="15"/>
        <v>0</v>
      </c>
      <c r="AV56">
        <f t="shared" si="15"/>
        <v>0</v>
      </c>
      <c r="AW56">
        <f t="shared" si="15"/>
        <v>0</v>
      </c>
      <c r="AX56">
        <f t="shared" si="15"/>
        <v>0</v>
      </c>
      <c r="AY56">
        <f t="shared" si="15"/>
        <v>0</v>
      </c>
      <c r="AZ56">
        <f t="shared" si="15"/>
        <v>0</v>
      </c>
      <c r="BA56">
        <f t="shared" si="15"/>
        <v>0</v>
      </c>
      <c r="BB56">
        <f t="shared" si="15"/>
        <v>0</v>
      </c>
      <c r="BC56">
        <f t="shared" si="15"/>
        <v>0</v>
      </c>
      <c r="BD56">
        <f t="shared" si="15"/>
        <v>0</v>
      </c>
      <c r="BE56">
        <f t="shared" si="15"/>
        <v>0</v>
      </c>
      <c r="BF56">
        <f t="shared" si="15"/>
        <v>0</v>
      </c>
      <c r="BG56">
        <f t="shared" si="15"/>
        <v>0</v>
      </c>
      <c r="BH56">
        <f t="shared" si="15"/>
        <v>0</v>
      </c>
      <c r="BI56">
        <f t="shared" si="15"/>
        <v>0</v>
      </c>
      <c r="BJ56">
        <f t="shared" si="15"/>
        <v>0</v>
      </c>
      <c r="BK56">
        <f t="shared" si="15"/>
        <v>0</v>
      </c>
      <c r="BL56">
        <f t="shared" si="15"/>
        <v>0</v>
      </c>
      <c r="BM56">
        <f t="shared" si="15"/>
        <v>0</v>
      </c>
      <c r="BN56">
        <f t="shared" si="15"/>
        <v>0</v>
      </c>
      <c r="BO56">
        <f t="shared" ref="BO56:CU56" si="16">_xlfn.QUARTILE.INC(BO2:BO50, 3)</f>
        <v>0</v>
      </c>
      <c r="BP56">
        <f t="shared" si="16"/>
        <v>0</v>
      </c>
      <c r="BQ56">
        <f t="shared" si="16"/>
        <v>0</v>
      </c>
      <c r="BR56">
        <f t="shared" si="16"/>
        <v>0</v>
      </c>
      <c r="BS56">
        <f t="shared" si="16"/>
        <v>0</v>
      </c>
      <c r="BT56">
        <f t="shared" si="16"/>
        <v>0</v>
      </c>
      <c r="BU56">
        <f t="shared" si="16"/>
        <v>0</v>
      </c>
      <c r="BV56">
        <f t="shared" si="16"/>
        <v>0</v>
      </c>
      <c r="BW56">
        <f t="shared" si="16"/>
        <v>0</v>
      </c>
      <c r="BX56">
        <f t="shared" si="16"/>
        <v>0</v>
      </c>
      <c r="BY56">
        <f t="shared" si="16"/>
        <v>0</v>
      </c>
      <c r="BZ56">
        <f t="shared" si="16"/>
        <v>0</v>
      </c>
      <c r="CA56">
        <f t="shared" si="16"/>
        <v>0</v>
      </c>
      <c r="CB56">
        <f t="shared" si="16"/>
        <v>0</v>
      </c>
      <c r="CC56">
        <f t="shared" si="16"/>
        <v>0</v>
      </c>
      <c r="CD56">
        <f t="shared" si="16"/>
        <v>0</v>
      </c>
      <c r="CE56">
        <f t="shared" si="16"/>
        <v>0</v>
      </c>
      <c r="CF56">
        <f t="shared" si="16"/>
        <v>0</v>
      </c>
      <c r="CG56">
        <f t="shared" si="16"/>
        <v>0</v>
      </c>
      <c r="CH56">
        <f t="shared" si="16"/>
        <v>0</v>
      </c>
      <c r="CI56">
        <f t="shared" si="16"/>
        <v>0</v>
      </c>
      <c r="CJ56">
        <f t="shared" si="16"/>
        <v>0</v>
      </c>
      <c r="CK56">
        <f t="shared" si="16"/>
        <v>0</v>
      </c>
      <c r="CL56">
        <f t="shared" si="16"/>
        <v>0</v>
      </c>
      <c r="CM56">
        <f t="shared" si="16"/>
        <v>0</v>
      </c>
      <c r="CN56">
        <f t="shared" si="16"/>
        <v>0</v>
      </c>
      <c r="CO56">
        <f t="shared" si="16"/>
        <v>0</v>
      </c>
      <c r="CP56">
        <f t="shared" si="16"/>
        <v>0</v>
      </c>
      <c r="CQ56">
        <f t="shared" si="16"/>
        <v>0</v>
      </c>
      <c r="CR56">
        <f t="shared" si="16"/>
        <v>0</v>
      </c>
      <c r="CS56">
        <f t="shared" si="16"/>
        <v>0</v>
      </c>
      <c r="CT56">
        <f t="shared" si="16"/>
        <v>0</v>
      </c>
      <c r="CU56">
        <f t="shared" si="16"/>
        <v>0</v>
      </c>
    </row>
    <row r="57" spans="1:102" x14ac:dyDescent="0.2">
      <c r="A57" s="4" t="s">
        <v>220</v>
      </c>
      <c r="B57">
        <f>B56-B55</f>
        <v>9.8047872593874902E-2</v>
      </c>
      <c r="C57">
        <f t="shared" ref="C57:BN57" si="17">C56-C55</f>
        <v>6.9824651947265282E-2</v>
      </c>
      <c r="D57">
        <f t="shared" si="17"/>
        <v>7.8885461472956483E-2</v>
      </c>
      <c r="E57">
        <f t="shared" si="17"/>
        <v>2.9123452040630819E-2</v>
      </c>
      <c r="F57">
        <f t="shared" si="17"/>
        <v>8.1450576749313275E-2</v>
      </c>
      <c r="G57">
        <f t="shared" si="17"/>
        <v>3.5996556398889122E-2</v>
      </c>
      <c r="H57">
        <f t="shared" si="17"/>
        <v>5.2077934852576814E-2</v>
      </c>
      <c r="I57">
        <f t="shared" si="17"/>
        <v>6.5165823277161708E-2</v>
      </c>
      <c r="J57">
        <f t="shared" si="17"/>
        <v>2.3637022405566248E-2</v>
      </c>
      <c r="K57">
        <f t="shared" si="17"/>
        <v>2.9317620951402969E-2</v>
      </c>
      <c r="L57">
        <f t="shared" si="17"/>
        <v>1.6741901705194181E-2</v>
      </c>
      <c r="M57">
        <f t="shared" si="17"/>
        <v>2.2871515180694101E-2</v>
      </c>
      <c r="N57">
        <f t="shared" si="17"/>
        <v>2.3466617586159299E-3</v>
      </c>
      <c r="O57">
        <f t="shared" si="17"/>
        <v>1.8329501316917338E-2</v>
      </c>
      <c r="P57">
        <f t="shared" si="17"/>
        <v>1.5071307353863828E-2</v>
      </c>
      <c r="Q57">
        <f t="shared" si="17"/>
        <v>3.9630883161213808E-3</v>
      </c>
      <c r="R57">
        <f t="shared" si="17"/>
        <v>2.181209369344024E-2</v>
      </c>
      <c r="S57">
        <f t="shared" si="17"/>
        <v>7.6625002688836333E-3</v>
      </c>
      <c r="T57">
        <f t="shared" si="17"/>
        <v>1.682209892574667E-3</v>
      </c>
      <c r="U57">
        <f t="shared" si="17"/>
        <v>7.2773148130741488E-3</v>
      </c>
      <c r="V57">
        <f t="shared" si="17"/>
        <v>8.0422195125655158E-3</v>
      </c>
      <c r="W57">
        <f t="shared" si="17"/>
        <v>2.3403030884327639E-3</v>
      </c>
      <c r="X57">
        <f t="shared" si="17"/>
        <v>1.314513522249758E-3</v>
      </c>
      <c r="Y57">
        <f t="shared" si="17"/>
        <v>5.9362833468698042E-3</v>
      </c>
      <c r="Z57">
        <f t="shared" si="17"/>
        <v>6.3672299896532511E-4</v>
      </c>
      <c r="AA57">
        <f t="shared" si="17"/>
        <v>1.638085487586383E-3</v>
      </c>
      <c r="AB57">
        <f t="shared" si="17"/>
        <v>2.7771011518248757E-3</v>
      </c>
      <c r="AC57">
        <f t="shared" si="17"/>
        <v>2.3786563805850208E-3</v>
      </c>
      <c r="AD57">
        <f t="shared" si="17"/>
        <v>8.5079230032968198E-4</v>
      </c>
      <c r="AE57">
        <f t="shared" si="17"/>
        <v>2.2970675099191549E-3</v>
      </c>
      <c r="AF57">
        <f t="shared" si="17"/>
        <v>1.0257041458961579E-3</v>
      </c>
      <c r="AG57">
        <f t="shared" si="17"/>
        <v>0</v>
      </c>
      <c r="AH57">
        <f t="shared" si="17"/>
        <v>2.2317870237525901E-4</v>
      </c>
      <c r="AI57">
        <f t="shared" si="17"/>
        <v>0</v>
      </c>
      <c r="AJ57">
        <f t="shared" si="17"/>
        <v>4.3029259896729778E-4</v>
      </c>
      <c r="AK57">
        <f t="shared" si="17"/>
        <v>0</v>
      </c>
      <c r="AL57">
        <f t="shared" si="17"/>
        <v>0</v>
      </c>
      <c r="AM57">
        <f t="shared" si="17"/>
        <v>0</v>
      </c>
      <c r="AN57">
        <f t="shared" si="17"/>
        <v>0</v>
      </c>
      <c r="AO57">
        <f t="shared" si="17"/>
        <v>0</v>
      </c>
      <c r="AP57">
        <f t="shared" si="17"/>
        <v>0</v>
      </c>
      <c r="AQ57">
        <f t="shared" si="17"/>
        <v>0</v>
      </c>
      <c r="AR57">
        <f t="shared" si="17"/>
        <v>0</v>
      </c>
      <c r="AS57">
        <f t="shared" si="17"/>
        <v>0</v>
      </c>
      <c r="AT57">
        <f t="shared" si="17"/>
        <v>0</v>
      </c>
      <c r="AU57">
        <f t="shared" si="17"/>
        <v>0</v>
      </c>
      <c r="AV57">
        <f t="shared" si="17"/>
        <v>0</v>
      </c>
      <c r="AW57">
        <f t="shared" si="17"/>
        <v>0</v>
      </c>
      <c r="AX57">
        <f t="shared" si="17"/>
        <v>0</v>
      </c>
      <c r="AY57">
        <f t="shared" si="17"/>
        <v>0</v>
      </c>
      <c r="AZ57">
        <f t="shared" si="17"/>
        <v>0</v>
      </c>
      <c r="BA57">
        <f t="shared" si="17"/>
        <v>0</v>
      </c>
      <c r="BB57">
        <f t="shared" si="17"/>
        <v>0</v>
      </c>
      <c r="BC57">
        <f t="shared" si="17"/>
        <v>0</v>
      </c>
      <c r="BD57">
        <f t="shared" si="17"/>
        <v>0</v>
      </c>
      <c r="BE57">
        <f t="shared" si="17"/>
        <v>0</v>
      </c>
      <c r="BF57">
        <f t="shared" si="17"/>
        <v>0</v>
      </c>
      <c r="BG57">
        <f t="shared" si="17"/>
        <v>0</v>
      </c>
      <c r="BH57">
        <f t="shared" si="17"/>
        <v>0</v>
      </c>
      <c r="BI57">
        <f t="shared" si="17"/>
        <v>0</v>
      </c>
      <c r="BJ57">
        <f t="shared" si="17"/>
        <v>0</v>
      </c>
      <c r="BK57">
        <f t="shared" si="17"/>
        <v>0</v>
      </c>
      <c r="BL57">
        <f t="shared" si="17"/>
        <v>0</v>
      </c>
      <c r="BM57">
        <f t="shared" si="17"/>
        <v>0</v>
      </c>
      <c r="BN57">
        <f t="shared" si="17"/>
        <v>0</v>
      </c>
      <c r="BO57">
        <f t="shared" ref="BO57:CU57" si="18">BO56-BO55</f>
        <v>0</v>
      </c>
      <c r="BP57">
        <f t="shared" si="18"/>
        <v>0</v>
      </c>
      <c r="BQ57">
        <f t="shared" si="18"/>
        <v>0</v>
      </c>
      <c r="BR57">
        <f t="shared" si="18"/>
        <v>0</v>
      </c>
      <c r="BS57">
        <f t="shared" si="18"/>
        <v>0</v>
      </c>
      <c r="BT57">
        <f t="shared" si="18"/>
        <v>0</v>
      </c>
      <c r="BU57">
        <f t="shared" si="18"/>
        <v>0</v>
      </c>
      <c r="BV57">
        <f t="shared" si="18"/>
        <v>0</v>
      </c>
      <c r="BW57">
        <f t="shared" si="18"/>
        <v>0</v>
      </c>
      <c r="BX57">
        <f t="shared" si="18"/>
        <v>0</v>
      </c>
      <c r="BY57">
        <f t="shared" si="18"/>
        <v>0</v>
      </c>
      <c r="BZ57">
        <f t="shared" si="18"/>
        <v>0</v>
      </c>
      <c r="CA57">
        <f t="shared" si="18"/>
        <v>0</v>
      </c>
      <c r="CB57">
        <f t="shared" si="18"/>
        <v>0</v>
      </c>
      <c r="CC57">
        <f t="shared" si="18"/>
        <v>0</v>
      </c>
      <c r="CD57">
        <f t="shared" si="18"/>
        <v>0</v>
      </c>
      <c r="CE57">
        <f t="shared" si="18"/>
        <v>0</v>
      </c>
      <c r="CF57">
        <f t="shared" si="18"/>
        <v>0</v>
      </c>
      <c r="CG57">
        <f t="shared" si="18"/>
        <v>0</v>
      </c>
      <c r="CH57">
        <f t="shared" si="18"/>
        <v>0</v>
      </c>
      <c r="CI57">
        <f t="shared" si="18"/>
        <v>0</v>
      </c>
      <c r="CJ57">
        <f t="shared" si="18"/>
        <v>0</v>
      </c>
      <c r="CK57">
        <f t="shared" si="18"/>
        <v>0</v>
      </c>
      <c r="CL57">
        <f t="shared" si="18"/>
        <v>0</v>
      </c>
      <c r="CM57">
        <f t="shared" si="18"/>
        <v>0</v>
      </c>
      <c r="CN57">
        <f t="shared" si="18"/>
        <v>0</v>
      </c>
      <c r="CO57">
        <f t="shared" si="18"/>
        <v>0</v>
      </c>
      <c r="CP57">
        <f t="shared" si="18"/>
        <v>0</v>
      </c>
      <c r="CQ57">
        <f t="shared" si="18"/>
        <v>0</v>
      </c>
      <c r="CR57">
        <f t="shared" si="18"/>
        <v>0</v>
      </c>
      <c r="CS57">
        <f t="shared" si="18"/>
        <v>0</v>
      </c>
      <c r="CT57">
        <f t="shared" si="18"/>
        <v>0</v>
      </c>
      <c r="CU57">
        <f t="shared" si="18"/>
        <v>0</v>
      </c>
    </row>
  </sheetData>
  <sortState xmlns:xlrd2="http://schemas.microsoft.com/office/spreadsheetml/2017/richdata2" columnSort="1" ref="A1:CX53">
    <sortCondition descending="1" ref="A51:CX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49CB-883C-A04A-9DF2-2A0FCE680345}">
  <dimension ref="A1:CX58"/>
  <sheetViews>
    <sheetView topLeftCell="A22" workbookViewId="0">
      <selection activeCell="B55" sqref="B55:CV58"/>
    </sheetView>
  </sheetViews>
  <sheetFormatPr baseColWidth="10" defaultColWidth="11.5" defaultRowHeight="15" x14ac:dyDescent="0.2"/>
  <cols>
    <col min="4" max="4" width="11.83203125" bestFit="1" customWidth="1"/>
  </cols>
  <sheetData>
    <row r="1" spans="1:102" ht="16" x14ac:dyDescent="0.2">
      <c r="A1" s="2" t="s">
        <v>208</v>
      </c>
      <c r="B1" s="2" t="s">
        <v>196</v>
      </c>
      <c r="C1" s="2" t="s">
        <v>161</v>
      </c>
      <c r="D1" s="2" t="s">
        <v>203</v>
      </c>
      <c r="E1" s="2" t="s">
        <v>160</v>
      </c>
      <c r="F1" s="2" t="s">
        <v>176</v>
      </c>
      <c r="G1" s="2" t="s">
        <v>187</v>
      </c>
      <c r="H1" s="2" t="s">
        <v>189</v>
      </c>
      <c r="I1" s="2" t="s">
        <v>151</v>
      </c>
      <c r="J1" s="2" t="s">
        <v>135</v>
      </c>
      <c r="K1" s="2" t="s">
        <v>167</v>
      </c>
      <c r="L1" s="2" t="s">
        <v>182</v>
      </c>
      <c r="M1" s="2" t="s">
        <v>162</v>
      </c>
      <c r="N1" s="2" t="s">
        <v>150</v>
      </c>
      <c r="O1" s="2" t="s">
        <v>119</v>
      </c>
      <c r="P1" s="2" t="s">
        <v>147</v>
      </c>
      <c r="Q1" s="2" t="s">
        <v>111</v>
      </c>
      <c r="R1" s="2" t="s">
        <v>127</v>
      </c>
      <c r="S1" s="2" t="s">
        <v>170</v>
      </c>
      <c r="T1" s="2" t="s">
        <v>171</v>
      </c>
      <c r="U1" s="2" t="s">
        <v>178</v>
      </c>
      <c r="V1" s="2" t="s">
        <v>113</v>
      </c>
      <c r="W1" s="2" t="s">
        <v>156</v>
      </c>
      <c r="X1" s="2" t="s">
        <v>206</v>
      </c>
      <c r="Y1" s="2" t="s">
        <v>137</v>
      </c>
      <c r="Z1" s="2" t="s">
        <v>110</v>
      </c>
      <c r="AA1" s="2" t="s">
        <v>181</v>
      </c>
      <c r="AB1" s="2" t="s">
        <v>138</v>
      </c>
      <c r="AC1" s="2" t="s">
        <v>195</v>
      </c>
      <c r="AD1" s="2" t="s">
        <v>123</v>
      </c>
      <c r="AE1" s="2" t="s">
        <v>148</v>
      </c>
      <c r="AF1" s="2" t="s">
        <v>169</v>
      </c>
      <c r="AG1" s="2" t="s">
        <v>118</v>
      </c>
      <c r="AH1" s="2" t="s">
        <v>152</v>
      </c>
      <c r="AI1" s="2" t="s">
        <v>114</v>
      </c>
      <c r="AJ1" s="2" t="s">
        <v>145</v>
      </c>
      <c r="AK1" s="2" t="s">
        <v>157</v>
      </c>
      <c r="AL1" s="2" t="s">
        <v>121</v>
      </c>
      <c r="AM1" s="2" t="s">
        <v>155</v>
      </c>
      <c r="AN1" s="2" t="s">
        <v>128</v>
      </c>
      <c r="AO1" s="2" t="s">
        <v>153</v>
      </c>
      <c r="AP1" s="2" t="s">
        <v>116</v>
      </c>
      <c r="AQ1" s="2" t="s">
        <v>202</v>
      </c>
      <c r="AR1" s="2" t="s">
        <v>136</v>
      </c>
      <c r="AS1" s="2" t="s">
        <v>131</v>
      </c>
      <c r="AT1" s="2" t="s">
        <v>177</v>
      </c>
      <c r="AU1" s="2" t="s">
        <v>149</v>
      </c>
      <c r="AV1" s="2" t="s">
        <v>144</v>
      </c>
      <c r="AW1" s="2" t="s">
        <v>120</v>
      </c>
      <c r="AX1" s="2" t="s">
        <v>204</v>
      </c>
      <c r="AY1" s="2" t="s">
        <v>126</v>
      </c>
      <c r="AZ1" s="2" t="s">
        <v>193</v>
      </c>
      <c r="BA1" s="2" t="s">
        <v>175</v>
      </c>
      <c r="BB1" s="2" t="s">
        <v>199</v>
      </c>
      <c r="BC1" s="2" t="s">
        <v>134</v>
      </c>
      <c r="BD1" s="2" t="s">
        <v>142</v>
      </c>
      <c r="BE1" s="2" t="s">
        <v>184</v>
      </c>
      <c r="BF1" s="2" t="s">
        <v>166</v>
      </c>
      <c r="BG1" s="2" t="s">
        <v>140</v>
      </c>
      <c r="BH1" s="2" t="s">
        <v>183</v>
      </c>
      <c r="BI1" s="2" t="s">
        <v>129</v>
      </c>
      <c r="BJ1" s="2" t="s">
        <v>163</v>
      </c>
      <c r="BK1" s="2" t="s">
        <v>168</v>
      </c>
      <c r="BL1" s="2" t="s">
        <v>132</v>
      </c>
      <c r="BM1" s="2" t="s">
        <v>190</v>
      </c>
      <c r="BN1" s="2" t="s">
        <v>130</v>
      </c>
      <c r="BO1" s="2" t="s">
        <v>197</v>
      </c>
      <c r="BP1" s="2" t="s">
        <v>172</v>
      </c>
      <c r="BQ1" s="2" t="s">
        <v>198</v>
      </c>
      <c r="BR1" s="2" t="s">
        <v>191</v>
      </c>
      <c r="BS1" s="2" t="s">
        <v>115</v>
      </c>
      <c r="BT1" s="2" t="s">
        <v>143</v>
      </c>
      <c r="BU1" s="2" t="s">
        <v>124</v>
      </c>
      <c r="BV1" s="2" t="s">
        <v>141</v>
      </c>
      <c r="BW1" s="2" t="s">
        <v>159</v>
      </c>
      <c r="BX1" s="2" t="s">
        <v>125</v>
      </c>
      <c r="BY1" s="2" t="s">
        <v>205</v>
      </c>
      <c r="BZ1" s="2" t="s">
        <v>201</v>
      </c>
      <c r="CA1" s="2" t="s">
        <v>194</v>
      </c>
      <c r="CB1" s="2" t="s">
        <v>112</v>
      </c>
      <c r="CC1" s="2" t="s">
        <v>117</v>
      </c>
      <c r="CD1" s="2" t="s">
        <v>186</v>
      </c>
      <c r="CE1" s="2" t="s">
        <v>180</v>
      </c>
      <c r="CF1" s="2" t="s">
        <v>192</v>
      </c>
      <c r="CG1" s="2" t="s">
        <v>185</v>
      </c>
      <c r="CH1" s="2" t="s">
        <v>109</v>
      </c>
      <c r="CI1" s="2" t="s">
        <v>122</v>
      </c>
      <c r="CJ1" s="2" t="s">
        <v>133</v>
      </c>
      <c r="CK1" s="2" t="s">
        <v>139</v>
      </c>
      <c r="CL1" s="2" t="s">
        <v>146</v>
      </c>
      <c r="CM1" s="2" t="s">
        <v>154</v>
      </c>
      <c r="CN1" s="2" t="s">
        <v>158</v>
      </c>
      <c r="CO1" s="2" t="s">
        <v>164</v>
      </c>
      <c r="CP1" s="2" t="s">
        <v>165</v>
      </c>
      <c r="CQ1" s="2" t="s">
        <v>173</v>
      </c>
      <c r="CR1" s="2" t="s">
        <v>174</v>
      </c>
      <c r="CS1" s="2" t="s">
        <v>179</v>
      </c>
      <c r="CT1" s="2" t="s">
        <v>188</v>
      </c>
      <c r="CU1" s="2" t="s">
        <v>200</v>
      </c>
      <c r="CV1" s="2" t="s">
        <v>207</v>
      </c>
      <c r="CW1" s="3" t="s">
        <v>209</v>
      </c>
      <c r="CX1" s="1" t="s">
        <v>210</v>
      </c>
    </row>
    <row r="2" spans="1:102" ht="16" x14ac:dyDescent="0.2">
      <c r="A2" t="s">
        <v>212</v>
      </c>
      <c r="B2">
        <v>0.31468160092695407</v>
      </c>
      <c r="C2">
        <v>2.2594505865881329E-2</v>
      </c>
      <c r="D2">
        <v>4.2726789938685852E-2</v>
      </c>
      <c r="E2">
        <v>2.8822478636605031E-2</v>
      </c>
      <c r="F2">
        <v>9.588181335393231E-2</v>
      </c>
      <c r="G2">
        <v>1.491816733452421E-2</v>
      </c>
      <c r="H2">
        <v>9.0281465746149762E-3</v>
      </c>
      <c r="I2">
        <v>7.4832230966059964E-3</v>
      </c>
      <c r="J2">
        <v>5.6486264664703323E-3</v>
      </c>
      <c r="K2">
        <v>7.5990923574566702E-2</v>
      </c>
      <c r="L2">
        <v>3.1381258147057403E-2</v>
      </c>
      <c r="M2">
        <v>4.0892193308550193E-2</v>
      </c>
      <c r="N2">
        <v>1.54492347800898E-3</v>
      </c>
      <c r="O2">
        <v>5.7451841838458938E-3</v>
      </c>
      <c r="P2">
        <v>2.0277120648867861E-3</v>
      </c>
      <c r="Q2">
        <v>3.8623086950224499E-4</v>
      </c>
      <c r="R2">
        <v>3.7657509776468879E-3</v>
      </c>
      <c r="S2">
        <v>8.188094433447593E-2</v>
      </c>
      <c r="T2">
        <v>0</v>
      </c>
      <c r="U2">
        <v>2.684304543040603E-2</v>
      </c>
      <c r="V2">
        <v>2.133925553999903E-2</v>
      </c>
      <c r="W2">
        <v>5.60517549365133E-2</v>
      </c>
      <c r="X2">
        <v>2.7663786028098301E-2</v>
      </c>
      <c r="Y2">
        <v>2.5587795104523728E-3</v>
      </c>
      <c r="Z2">
        <v>0</v>
      </c>
      <c r="AA2">
        <v>4.586491575339159E-3</v>
      </c>
      <c r="AB2">
        <v>1.3614638149954131E-2</v>
      </c>
      <c r="AC2">
        <v>5.5037898904069906E-3</v>
      </c>
      <c r="AD2">
        <v>9.6557717375561245E-4</v>
      </c>
      <c r="AE2">
        <v>0</v>
      </c>
      <c r="AF2">
        <v>0</v>
      </c>
      <c r="AG2">
        <v>0</v>
      </c>
      <c r="AH2">
        <v>1.54492347800898E-3</v>
      </c>
      <c r="AI2">
        <v>0</v>
      </c>
      <c r="AJ2">
        <v>3.3795201081446432E-4</v>
      </c>
      <c r="AK2">
        <v>3.5726355428957659E-3</v>
      </c>
      <c r="AL2">
        <v>4.0071452710857911E-3</v>
      </c>
      <c r="AM2">
        <v>5.7451841838458938E-3</v>
      </c>
      <c r="AN2">
        <v>0</v>
      </c>
      <c r="AO2">
        <v>0</v>
      </c>
      <c r="AP2">
        <v>1.617341766040651E-2</v>
      </c>
      <c r="AQ2">
        <v>2.1725486409501279E-3</v>
      </c>
      <c r="AR2">
        <v>1.313184956307633E-2</v>
      </c>
      <c r="AS2">
        <v>9.6557717375561248E-5</v>
      </c>
      <c r="AT2">
        <v>5.3106744556558679E-4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2.993289238642398E-3</v>
      </c>
      <c r="BB2">
        <v>1.641481195384541E-3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s="3">
        <v>1</v>
      </c>
      <c r="CX2" s="1" t="s">
        <v>1</v>
      </c>
    </row>
    <row r="3" spans="1:102" ht="16" x14ac:dyDescent="0.2">
      <c r="A3" t="s">
        <v>212</v>
      </c>
      <c r="B3">
        <v>0.2413615265600825</v>
      </c>
      <c r="C3">
        <v>8.2473783737321643E-2</v>
      </c>
      <c r="D3">
        <v>8.4794567646553201E-2</v>
      </c>
      <c r="E3">
        <v>4.6802475502836512E-2</v>
      </c>
      <c r="F3">
        <v>0.19348461406223141</v>
      </c>
      <c r="G3">
        <v>1.315110881897886E-2</v>
      </c>
      <c r="H3">
        <v>3.004125838060856E-2</v>
      </c>
      <c r="I3">
        <v>2.707581227436823E-3</v>
      </c>
      <c r="J3">
        <v>2.2348289496303939E-2</v>
      </c>
      <c r="K3">
        <v>2.3938456248925561E-2</v>
      </c>
      <c r="L3">
        <v>3.9539281416537744E-3</v>
      </c>
      <c r="M3">
        <v>0.13043665119477391</v>
      </c>
      <c r="N3">
        <v>2.277806429430978E-3</v>
      </c>
      <c r="O3">
        <v>5.7589822932783219E-3</v>
      </c>
      <c r="P3">
        <v>0</v>
      </c>
      <c r="Q3">
        <v>4.6415678184631246E-3</v>
      </c>
      <c r="R3">
        <v>2.879491146639161E-3</v>
      </c>
      <c r="S3">
        <v>3.846484442152312E-2</v>
      </c>
      <c r="T3">
        <v>1.2205604263365999E-2</v>
      </c>
      <c r="U3">
        <v>2.191851469829809E-3</v>
      </c>
      <c r="V3">
        <v>1.5858690046415679E-2</v>
      </c>
      <c r="W3">
        <v>1.2893243940175351E-3</v>
      </c>
      <c r="X3">
        <v>1.0314595152140281E-3</v>
      </c>
      <c r="Y3">
        <v>3.2662884648444221E-3</v>
      </c>
      <c r="Z3">
        <v>7.0483066872958564E-3</v>
      </c>
      <c r="AA3">
        <v>1.5901667526216261E-3</v>
      </c>
      <c r="AB3">
        <v>1.4182568334192879E-3</v>
      </c>
      <c r="AC3">
        <v>5.2002750558707237E-3</v>
      </c>
      <c r="AD3">
        <v>0</v>
      </c>
      <c r="AE3">
        <v>1.9769640708268872E-3</v>
      </c>
      <c r="AF3">
        <v>3.3092659446450059E-3</v>
      </c>
      <c r="AG3">
        <v>1.2033694344163661E-3</v>
      </c>
      <c r="AH3">
        <v>1.633144232422211E-3</v>
      </c>
      <c r="AI3">
        <v>0</v>
      </c>
      <c r="AJ3">
        <v>0</v>
      </c>
      <c r="AK3">
        <v>1.2463469142169499E-3</v>
      </c>
      <c r="AL3">
        <v>0</v>
      </c>
      <c r="AM3">
        <v>2.449716348633316E-3</v>
      </c>
      <c r="AN3">
        <v>0</v>
      </c>
      <c r="AO3">
        <v>0</v>
      </c>
      <c r="AP3">
        <v>0</v>
      </c>
      <c r="AQ3">
        <v>0</v>
      </c>
      <c r="AR3">
        <v>3.2662884648444221E-3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1.3752793536187041E-3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s="3">
        <v>5</v>
      </c>
      <c r="CX3" s="1" t="s">
        <v>2</v>
      </c>
    </row>
    <row r="4" spans="1:102" ht="16" x14ac:dyDescent="0.2">
      <c r="A4" t="s">
        <v>212</v>
      </c>
      <c r="B4">
        <v>0.13982334746978731</v>
      </c>
      <c r="C4">
        <v>5.4271228596026913E-2</v>
      </c>
      <c r="D4">
        <v>0.10828736328560951</v>
      </c>
      <c r="E4">
        <v>8.5169478014093941E-2</v>
      </c>
      <c r="F4">
        <v>6.9481202767768882E-2</v>
      </c>
      <c r="G4">
        <v>5.5291604221804153E-2</v>
      </c>
      <c r="H4">
        <v>0.14463824495392369</v>
      </c>
      <c r="I4">
        <v>1.7633366282962911E-2</v>
      </c>
      <c r="J4">
        <v>5.7396128949969711E-4</v>
      </c>
      <c r="K4">
        <v>0.12997034533337579</v>
      </c>
      <c r="L4">
        <v>1.023564299607793E-2</v>
      </c>
      <c r="M4">
        <v>1.7155065208379831E-2</v>
      </c>
      <c r="N4">
        <v>3.6350881668314149E-3</v>
      </c>
      <c r="O4">
        <v>1.1893753387965941E-2</v>
      </c>
      <c r="P4">
        <v>2.9973534007206402E-3</v>
      </c>
      <c r="Q4">
        <v>6.7281017824686717E-3</v>
      </c>
      <c r="R4">
        <v>1.5146200695130891E-2</v>
      </c>
      <c r="S4">
        <v>3.4437677369981823E-2</v>
      </c>
      <c r="T4">
        <v>3.7626351200535698E-3</v>
      </c>
      <c r="U4">
        <v>4.9743311756640408E-3</v>
      </c>
      <c r="V4">
        <v>6.6962150441631321E-4</v>
      </c>
      <c r="W4">
        <v>1.6070916105991519E-2</v>
      </c>
      <c r="X4">
        <v>5.8352731099135871E-3</v>
      </c>
      <c r="Y4">
        <v>5.4207455119415831E-3</v>
      </c>
      <c r="Z4">
        <v>3.3481075220815658E-3</v>
      </c>
      <c r="AA4">
        <v>4.9743311756640408E-3</v>
      </c>
      <c r="AB4">
        <v>3.666974905136954E-3</v>
      </c>
      <c r="AC4">
        <v>1.7856573451101689E-3</v>
      </c>
      <c r="AD4">
        <v>4.4003698861643436E-3</v>
      </c>
      <c r="AE4">
        <v>2.9973534007206402E-3</v>
      </c>
      <c r="AF4">
        <v>3.188673830553873E-3</v>
      </c>
      <c r="AG4">
        <v>2.774146232581869E-3</v>
      </c>
      <c r="AH4">
        <v>2.6465992793597141E-3</v>
      </c>
      <c r="AI4">
        <v>1.3073562705270879E-3</v>
      </c>
      <c r="AJ4">
        <v>2.5509390644430982E-4</v>
      </c>
      <c r="AK4">
        <v>3.4118809986926442E-3</v>
      </c>
      <c r="AL4">
        <v>0</v>
      </c>
      <c r="AM4">
        <v>0</v>
      </c>
      <c r="AN4">
        <v>0</v>
      </c>
      <c r="AO4">
        <v>0</v>
      </c>
      <c r="AP4">
        <v>2.51905232613756E-3</v>
      </c>
      <c r="AQ4">
        <v>0</v>
      </c>
      <c r="AR4">
        <v>0</v>
      </c>
      <c r="AS4">
        <v>0</v>
      </c>
      <c r="AT4">
        <v>1.658110391888014E-3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1.8494308217212459E-3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1.7856573451101689E-3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 s="3">
        <v>1</v>
      </c>
      <c r="CX4" s="1" t="s">
        <v>4</v>
      </c>
    </row>
    <row r="5" spans="1:102" ht="16" x14ac:dyDescent="0.2">
      <c r="A5" t="s">
        <v>212</v>
      </c>
      <c r="B5">
        <v>0.2119450676456591</v>
      </c>
      <c r="C5">
        <v>8.4846012645319199E-2</v>
      </c>
      <c r="D5">
        <v>0.1046638112720103</v>
      </c>
      <c r="E5">
        <v>8.2976409001291732E-2</v>
      </c>
      <c r="F5">
        <v>3.1171391664967029E-2</v>
      </c>
      <c r="G5">
        <v>3.7664015228771497E-2</v>
      </c>
      <c r="H5">
        <v>0.1252294513563125</v>
      </c>
      <c r="I5">
        <v>1.169352097355361E-2</v>
      </c>
      <c r="J5">
        <v>0</v>
      </c>
      <c r="K5">
        <v>0.1165612890067306</v>
      </c>
      <c r="L5">
        <v>4.453055952138147E-3</v>
      </c>
      <c r="M5">
        <v>3.9125705350465702E-2</v>
      </c>
      <c r="N5">
        <v>5.2008974097491334E-3</v>
      </c>
      <c r="O5">
        <v>7.7843497178598144E-3</v>
      </c>
      <c r="P5">
        <v>0</v>
      </c>
      <c r="Q5">
        <v>6.322659596165613E-3</v>
      </c>
      <c r="R5">
        <v>1.4073016520497649E-2</v>
      </c>
      <c r="S5">
        <v>9.8919029165816848E-3</v>
      </c>
      <c r="T5">
        <v>3.8071928751104772E-3</v>
      </c>
      <c r="U5">
        <v>4.3170847780270583E-3</v>
      </c>
      <c r="V5">
        <v>0</v>
      </c>
      <c r="W5">
        <v>1.6588483241552789E-2</v>
      </c>
      <c r="X5">
        <v>2.719423482221769E-4</v>
      </c>
      <c r="Y5">
        <v>2.3455027534162762E-3</v>
      </c>
      <c r="Z5">
        <v>2.583452308110681E-3</v>
      </c>
      <c r="AA5">
        <v>2.923380243388402E-3</v>
      </c>
      <c r="AB5">
        <v>1.7710245427969271E-2</v>
      </c>
      <c r="AC5">
        <v>1.053776599360935E-3</v>
      </c>
      <c r="AD5">
        <v>5.7107893126657136E-3</v>
      </c>
      <c r="AE5">
        <v>5.4048541709157657E-3</v>
      </c>
      <c r="AF5">
        <v>0</v>
      </c>
      <c r="AG5">
        <v>1.9375892310830099E-3</v>
      </c>
      <c r="AH5">
        <v>2.0055748181385552E-3</v>
      </c>
      <c r="AI5">
        <v>1.6656468828608331E-3</v>
      </c>
      <c r="AJ5">
        <v>0</v>
      </c>
      <c r="AK5">
        <v>4.9289550615269559E-3</v>
      </c>
      <c r="AL5">
        <v>0</v>
      </c>
      <c r="AM5">
        <v>0</v>
      </c>
      <c r="AN5">
        <v>1.5636685022775169E-3</v>
      </c>
      <c r="AO5">
        <v>2.8893874498606299E-3</v>
      </c>
      <c r="AP5">
        <v>0</v>
      </c>
      <c r="AQ5">
        <v>0</v>
      </c>
      <c r="AR5">
        <v>0</v>
      </c>
      <c r="AS5">
        <v>0</v>
      </c>
      <c r="AT5">
        <v>1.971582024610783E-3</v>
      </c>
      <c r="AU5">
        <v>0</v>
      </c>
      <c r="AV5">
        <v>2.6854306886939972E-3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3.5692433204160719E-3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2.0735604051940991E-3</v>
      </c>
      <c r="BU5">
        <v>2.0395676116663269E-3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1.155754979944252E-3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 s="3">
        <v>1</v>
      </c>
      <c r="CX5" s="1" t="s">
        <v>6</v>
      </c>
    </row>
    <row r="6" spans="1:102" ht="16" x14ac:dyDescent="0.2">
      <c r="A6" t="s">
        <v>212</v>
      </c>
      <c r="B6">
        <v>0.24045230826739769</v>
      </c>
      <c r="C6">
        <v>4.1212385521151328E-2</v>
      </c>
      <c r="D6">
        <v>5.1834776649429939E-2</v>
      </c>
      <c r="E6">
        <v>9.7595165410254814E-2</v>
      </c>
      <c r="F6">
        <v>0.1148215064481964</v>
      </c>
      <c r="G6">
        <v>5.9404398479845487E-2</v>
      </c>
      <c r="H6">
        <v>8.4885676904865745E-2</v>
      </c>
      <c r="I6">
        <v>1.0497788299794411E-2</v>
      </c>
      <c r="J6">
        <v>4.9841131393682644E-3</v>
      </c>
      <c r="K6">
        <v>0.10161360662887051</v>
      </c>
      <c r="L6">
        <v>1.161921375615226E-2</v>
      </c>
      <c r="M6">
        <v>5.376612049093514E-2</v>
      </c>
      <c r="N6">
        <v>3.9872905114946107E-3</v>
      </c>
      <c r="O6">
        <v>3.1462214192262169E-3</v>
      </c>
      <c r="P6">
        <v>9.9993769858575787E-3</v>
      </c>
      <c r="Q6">
        <v>2.7724129337735972E-3</v>
      </c>
      <c r="R6">
        <v>1.517039436795215E-2</v>
      </c>
      <c r="S6">
        <v>8.1926359728365841E-3</v>
      </c>
      <c r="T6">
        <v>7.289265466326085E-3</v>
      </c>
      <c r="U6">
        <v>0</v>
      </c>
      <c r="V6">
        <v>0</v>
      </c>
      <c r="W6">
        <v>6.012086474362968E-3</v>
      </c>
      <c r="X6">
        <v>1.189957012024173E-2</v>
      </c>
      <c r="Y6">
        <v>0</v>
      </c>
      <c r="Z6">
        <v>8.0368824372313245E-3</v>
      </c>
      <c r="AA6">
        <v>1.569995638901003E-2</v>
      </c>
      <c r="AB6">
        <v>2.1805494984736149E-4</v>
      </c>
      <c r="AC6">
        <v>0</v>
      </c>
      <c r="AD6">
        <v>1.4952339418104791E-3</v>
      </c>
      <c r="AE6">
        <v>0</v>
      </c>
      <c r="AF6">
        <v>8.4106909226839448E-4</v>
      </c>
      <c r="AG6">
        <v>2.8035636408946479E-3</v>
      </c>
      <c r="AH6">
        <v>2.6789608124104421E-3</v>
      </c>
      <c r="AI6">
        <v>0</v>
      </c>
      <c r="AJ6">
        <v>4.3610989969472308E-4</v>
      </c>
      <c r="AK6">
        <v>9.0337050651049782E-3</v>
      </c>
      <c r="AL6">
        <v>0</v>
      </c>
      <c r="AM6">
        <v>0</v>
      </c>
      <c r="AN6">
        <v>0</v>
      </c>
      <c r="AO6">
        <v>0</v>
      </c>
      <c r="AP6">
        <v>3.4577284904367331E-3</v>
      </c>
      <c r="AQ6">
        <v>0</v>
      </c>
      <c r="AR6">
        <v>0</v>
      </c>
      <c r="AS6">
        <v>1.401781820447324E-3</v>
      </c>
      <c r="AT6">
        <v>1.9001931343841511E-3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2.5855086910472869E-3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 s="3">
        <v>1</v>
      </c>
      <c r="CX6" s="1" t="s">
        <v>8</v>
      </c>
    </row>
    <row r="7" spans="1:102" ht="16" x14ac:dyDescent="0.2">
      <c r="A7" t="s">
        <v>212</v>
      </c>
      <c r="B7">
        <v>9.9257838138032004E-2</v>
      </c>
      <c r="C7">
        <v>2.0422073004493359E-2</v>
      </c>
      <c r="D7">
        <v>3.5795425859544608E-2</v>
      </c>
      <c r="E7">
        <v>6.3260463472509715E-2</v>
      </c>
      <c r="F7">
        <v>0.1152875246125107</v>
      </c>
      <c r="G7">
        <v>9.3603271570656843E-2</v>
      </c>
      <c r="H7">
        <v>0.1502499116473974</v>
      </c>
      <c r="I7">
        <v>4.1147069217953251E-3</v>
      </c>
      <c r="J7">
        <v>1.842782854546373E-3</v>
      </c>
      <c r="K7">
        <v>0.1075882263846115</v>
      </c>
      <c r="L7">
        <v>1.156156914222245E-2</v>
      </c>
      <c r="M7">
        <v>1.9664764982077049E-2</v>
      </c>
      <c r="N7">
        <v>4.0389761195536931E-4</v>
      </c>
      <c r="O7">
        <v>1.893270056040794E-3</v>
      </c>
      <c r="P7">
        <v>0.14575655071439389</v>
      </c>
      <c r="Q7">
        <v>5.3516433584086436E-3</v>
      </c>
      <c r="R7">
        <v>4.7205533397283788E-3</v>
      </c>
      <c r="S7">
        <v>3.6426515878224867E-2</v>
      </c>
      <c r="T7">
        <v>5.3011561569142234E-3</v>
      </c>
      <c r="U7">
        <v>0</v>
      </c>
      <c r="V7">
        <v>0</v>
      </c>
      <c r="W7">
        <v>0</v>
      </c>
      <c r="X7">
        <v>1.8957944161155149E-2</v>
      </c>
      <c r="Y7">
        <v>1.3126672388549499E-3</v>
      </c>
      <c r="Z7">
        <v>2.3476548694905839E-3</v>
      </c>
      <c r="AA7">
        <v>8.2546574443378602E-3</v>
      </c>
      <c r="AB7">
        <v>0</v>
      </c>
      <c r="AC7">
        <v>0</v>
      </c>
      <c r="AD7">
        <v>0</v>
      </c>
      <c r="AE7">
        <v>0</v>
      </c>
      <c r="AF7">
        <v>1.5903468470742669E-3</v>
      </c>
      <c r="AG7">
        <v>0</v>
      </c>
      <c r="AH7">
        <v>6.8157722017468572E-4</v>
      </c>
      <c r="AI7">
        <v>1.034987630635634E-3</v>
      </c>
      <c r="AJ7">
        <v>1.7670520523047409E-4</v>
      </c>
      <c r="AK7">
        <v>5.4273741606502748E-3</v>
      </c>
      <c r="AL7">
        <v>0</v>
      </c>
      <c r="AM7">
        <v>0</v>
      </c>
      <c r="AN7">
        <v>1.019841470187308E-2</v>
      </c>
      <c r="AO7">
        <v>0</v>
      </c>
      <c r="AP7">
        <v>9.3148886757207054E-3</v>
      </c>
      <c r="AQ7">
        <v>0</v>
      </c>
      <c r="AR7">
        <v>0</v>
      </c>
      <c r="AS7">
        <v>0</v>
      </c>
      <c r="AT7">
        <v>1.438885242591003E-3</v>
      </c>
      <c r="AU7">
        <v>0</v>
      </c>
      <c r="AV7">
        <v>2.2214368657545308E-3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1.363154440349371E-3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 s="3">
        <v>1</v>
      </c>
      <c r="CX7" s="1" t="s">
        <v>9</v>
      </c>
    </row>
    <row r="8" spans="1:102" ht="16" x14ac:dyDescent="0.2">
      <c r="A8" t="s">
        <v>212</v>
      </c>
      <c r="B8">
        <v>0.1048587642670407</v>
      </c>
      <c r="C8">
        <v>1.3294650258241411E-2</v>
      </c>
      <c r="D8">
        <v>7.5463878084550143E-2</v>
      </c>
      <c r="E8">
        <v>0.1126697698144488</v>
      </c>
      <c r="F8">
        <v>2.6142957342345208E-3</v>
      </c>
      <c r="G8">
        <v>0.17538098578078171</v>
      </c>
      <c r="H8">
        <v>0.18743225148249701</v>
      </c>
      <c r="I8">
        <v>1.5335076197156161E-2</v>
      </c>
      <c r="J8">
        <v>2.518650768347893E-3</v>
      </c>
      <c r="K8">
        <v>1.5430721163042791E-2</v>
      </c>
      <c r="L8">
        <v>0.16460498629088821</v>
      </c>
      <c r="M8">
        <v>1.179621245935089E-3</v>
      </c>
      <c r="N8">
        <v>4.6228400178537268E-3</v>
      </c>
      <c r="O8">
        <v>8.3529936874322513E-3</v>
      </c>
      <c r="P8">
        <v>1.94478097302812E-3</v>
      </c>
      <c r="Q8">
        <v>1.243384556526175E-2</v>
      </c>
      <c r="R8">
        <v>6.3763310591085894E-3</v>
      </c>
      <c r="S8">
        <v>2.0085442836192059E-3</v>
      </c>
      <c r="T8">
        <v>2.4038768092839381E-2</v>
      </c>
      <c r="U8">
        <v>3.5069820825097238E-4</v>
      </c>
      <c r="V8">
        <v>0</v>
      </c>
      <c r="W8">
        <v>0</v>
      </c>
      <c r="X8">
        <v>8.608046929796595E-4</v>
      </c>
      <c r="Y8">
        <v>3.1562838742587519E-3</v>
      </c>
      <c r="Z8">
        <v>5.8662245743799019E-3</v>
      </c>
      <c r="AA8">
        <v>0</v>
      </c>
      <c r="AB8">
        <v>2.869348976598865E-4</v>
      </c>
      <c r="AC8">
        <v>1.115857935344003E-3</v>
      </c>
      <c r="AD8">
        <v>7.3327807179748774E-4</v>
      </c>
      <c r="AE8">
        <v>0</v>
      </c>
      <c r="AF8">
        <v>3.3220684817955752E-2</v>
      </c>
      <c r="AG8">
        <v>9.2456800357074544E-4</v>
      </c>
      <c r="AH8">
        <v>7.9704138238857357E-4</v>
      </c>
      <c r="AI8">
        <v>1.2752662118217181E-3</v>
      </c>
      <c r="AJ8">
        <v>9.564496588662883E-4</v>
      </c>
      <c r="AK8">
        <v>0</v>
      </c>
      <c r="AL8">
        <v>0</v>
      </c>
      <c r="AM8">
        <v>0</v>
      </c>
      <c r="AN8">
        <v>0</v>
      </c>
      <c r="AO8">
        <v>0</v>
      </c>
      <c r="AP8">
        <v>4.1446151884205832E-4</v>
      </c>
      <c r="AQ8">
        <v>0</v>
      </c>
      <c r="AR8">
        <v>0</v>
      </c>
      <c r="AS8">
        <v>0</v>
      </c>
      <c r="AT8">
        <v>3.1562838742587519E-3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3.220047184849837E-3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1.115857935344003E-3</v>
      </c>
      <c r="BP8">
        <v>2.295479181279092E-3</v>
      </c>
      <c r="BQ8">
        <v>2.2317158706880061E-3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1.466556143594975E-3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 s="3">
        <v>1</v>
      </c>
      <c r="CX8" s="1" t="s">
        <v>11</v>
      </c>
    </row>
    <row r="9" spans="1:102" ht="16" x14ac:dyDescent="0.2">
      <c r="A9" t="s">
        <v>212</v>
      </c>
      <c r="B9">
        <v>0.1011841790942907</v>
      </c>
      <c r="C9">
        <v>4.8595706924205707E-2</v>
      </c>
      <c r="D9">
        <v>4.9517114288639377E-2</v>
      </c>
      <c r="E9">
        <v>0.1036753915981299</v>
      </c>
      <c r="F9">
        <v>4.3545029519161858E-2</v>
      </c>
      <c r="G9">
        <v>0.1413848411425451</v>
      </c>
      <c r="H9">
        <v>0.1679350237177081</v>
      </c>
      <c r="I9">
        <v>2.010033102412722E-2</v>
      </c>
      <c r="J9">
        <v>3.788008053782889E-3</v>
      </c>
      <c r="K9">
        <v>7.3166569975770396E-2</v>
      </c>
      <c r="L9">
        <v>1.7984506705798039E-2</v>
      </c>
      <c r="M9">
        <v>1.743848752687438E-2</v>
      </c>
      <c r="N9">
        <v>1.3991741459918781E-3</v>
      </c>
      <c r="O9">
        <v>6.8934921339112044E-3</v>
      </c>
      <c r="P9">
        <v>0.1100911169504829</v>
      </c>
      <c r="Q9">
        <v>8.7363068627785544E-3</v>
      </c>
      <c r="R9">
        <v>1.2285431525782341E-2</v>
      </c>
      <c r="S9">
        <v>8.3609186772685383E-3</v>
      </c>
      <c r="T9">
        <v>1.0886257379790459E-2</v>
      </c>
      <c r="U9">
        <v>0</v>
      </c>
      <c r="V9">
        <v>0</v>
      </c>
      <c r="W9">
        <v>5.1189298024093097E-4</v>
      </c>
      <c r="X9">
        <v>0</v>
      </c>
      <c r="Y9">
        <v>4.5729106234856497E-3</v>
      </c>
      <c r="Z9">
        <v>5.5625703852847834E-3</v>
      </c>
      <c r="AA9">
        <v>1.9451933249155381E-3</v>
      </c>
      <c r="AB9">
        <v>0</v>
      </c>
      <c r="AC9">
        <v>0</v>
      </c>
      <c r="AD9">
        <v>1.9110671262328089E-3</v>
      </c>
      <c r="AE9">
        <v>0</v>
      </c>
      <c r="AF9">
        <v>2.9689792853973998E-3</v>
      </c>
      <c r="AG9">
        <v>1.296795549943692E-3</v>
      </c>
      <c r="AH9">
        <v>2.184076715694639E-3</v>
      </c>
      <c r="AI9">
        <v>0</v>
      </c>
      <c r="AJ9">
        <v>1.8086885301846229E-3</v>
      </c>
      <c r="AK9">
        <v>1.87694092755008E-3</v>
      </c>
      <c r="AL9">
        <v>0</v>
      </c>
      <c r="AM9">
        <v>0</v>
      </c>
      <c r="AN9">
        <v>7.8148994983448794E-3</v>
      </c>
      <c r="AO9">
        <v>0</v>
      </c>
      <c r="AP9">
        <v>3.378493669590144E-3</v>
      </c>
      <c r="AQ9">
        <v>0</v>
      </c>
      <c r="AR9">
        <v>0</v>
      </c>
      <c r="AS9">
        <v>0</v>
      </c>
      <c r="AT9">
        <v>5.8355799747466129E-3</v>
      </c>
      <c r="AU9">
        <v>0</v>
      </c>
      <c r="AV9">
        <v>0</v>
      </c>
      <c r="AW9">
        <v>0</v>
      </c>
      <c r="AX9">
        <v>0</v>
      </c>
      <c r="AY9">
        <v>1.87694092755008E-3</v>
      </c>
      <c r="AZ9">
        <v>0</v>
      </c>
      <c r="BA9">
        <v>0</v>
      </c>
      <c r="BB9">
        <v>0</v>
      </c>
      <c r="BC9">
        <v>1.126164556530048E-3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1.126164556530048E-3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 s="3">
        <v>1</v>
      </c>
      <c r="CX9" s="1" t="s">
        <v>12</v>
      </c>
    </row>
    <row r="10" spans="1:102" ht="16" x14ac:dyDescent="0.2">
      <c r="A10" t="s">
        <v>212</v>
      </c>
      <c r="B10">
        <v>0.26905074490553121</v>
      </c>
      <c r="C10">
        <v>0.18360066213824991</v>
      </c>
      <c r="D10">
        <v>4.8204806210400138E-2</v>
      </c>
      <c r="E10">
        <v>9.9520520577658547E-2</v>
      </c>
      <c r="F10">
        <v>2.4259375535133281E-2</v>
      </c>
      <c r="G10">
        <v>7.5061361949882985E-2</v>
      </c>
      <c r="H10">
        <v>1.033163993378618E-2</v>
      </c>
      <c r="I10">
        <v>5.89645527712769E-2</v>
      </c>
      <c r="J10">
        <v>2.7027798390319081E-2</v>
      </c>
      <c r="K10">
        <v>0</v>
      </c>
      <c r="L10">
        <v>3.7188195673269017E-2</v>
      </c>
      <c r="M10">
        <v>0</v>
      </c>
      <c r="N10">
        <v>3.4762258119755703E-2</v>
      </c>
      <c r="O10">
        <v>1.7466750385295961E-2</v>
      </c>
      <c r="P10">
        <v>1.1130772304355271E-3</v>
      </c>
      <c r="Q10">
        <v>1.361379074148068E-2</v>
      </c>
      <c r="R10">
        <v>1.652491580569667E-2</v>
      </c>
      <c r="S10">
        <v>5.279981734117244E-3</v>
      </c>
      <c r="T10">
        <v>1.43558422284377E-2</v>
      </c>
      <c r="U10">
        <v>1.515497459900679E-2</v>
      </c>
      <c r="V10">
        <v>0</v>
      </c>
      <c r="W10">
        <v>3.3106912495005419E-3</v>
      </c>
      <c r="X10">
        <v>0</v>
      </c>
      <c r="Y10">
        <v>2.854044180603916E-3</v>
      </c>
      <c r="Z10">
        <v>9.9320737485016266E-3</v>
      </c>
      <c r="AA10">
        <v>3.282150807694503E-3</v>
      </c>
      <c r="AB10">
        <v>0</v>
      </c>
      <c r="AC10">
        <v>1.8551287173925451E-3</v>
      </c>
      <c r="AD10">
        <v>0</v>
      </c>
      <c r="AE10">
        <v>0</v>
      </c>
      <c r="AF10">
        <v>0</v>
      </c>
      <c r="AG10">
        <v>4.6520920143843826E-3</v>
      </c>
      <c r="AH10">
        <v>4.8518751070266569E-3</v>
      </c>
      <c r="AI10">
        <v>0</v>
      </c>
      <c r="AJ10">
        <v>4.5664706889662649E-4</v>
      </c>
      <c r="AK10">
        <v>0</v>
      </c>
      <c r="AL10">
        <v>1.198698555853645E-3</v>
      </c>
      <c r="AM10">
        <v>0</v>
      </c>
      <c r="AN10">
        <v>9.7037502140533138E-4</v>
      </c>
      <c r="AO10">
        <v>0</v>
      </c>
      <c r="AP10">
        <v>0</v>
      </c>
      <c r="AQ10">
        <v>0</v>
      </c>
      <c r="AR10">
        <v>0</v>
      </c>
      <c r="AS10">
        <v>2.169073577258976E-3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1.170158114047605E-3</v>
      </c>
      <c r="BA10">
        <v>0</v>
      </c>
      <c r="BB10">
        <v>0</v>
      </c>
      <c r="BC10">
        <v>0</v>
      </c>
      <c r="BD10">
        <v>0</v>
      </c>
      <c r="BE10">
        <v>1.141617672241566E-3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1.1130772304355271E-3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1.2272389976596841E-3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 s="3">
        <v>2</v>
      </c>
      <c r="CX10" s="1" t="s">
        <v>14</v>
      </c>
    </row>
    <row r="11" spans="1:102" ht="16" x14ac:dyDescent="0.2">
      <c r="A11" t="s">
        <v>212</v>
      </c>
      <c r="B11">
        <v>9.0845871791629784E-2</v>
      </c>
      <c r="C11">
        <v>0.1071880136553294</v>
      </c>
      <c r="D11">
        <v>6.4515109369073204E-2</v>
      </c>
      <c r="E11">
        <v>0.1023201416108231</v>
      </c>
      <c r="F11">
        <v>3.8247566063977752E-3</v>
      </c>
      <c r="G11">
        <v>0.1697749399418384</v>
      </c>
      <c r="H11">
        <v>4.0965988114805917E-2</v>
      </c>
      <c r="I11">
        <v>9.8432165886964226E-2</v>
      </c>
      <c r="J11">
        <v>2.71842205082817E-2</v>
      </c>
      <c r="K11">
        <v>2.971298520672652E-3</v>
      </c>
      <c r="L11">
        <v>5.7845492476925019E-3</v>
      </c>
      <c r="M11">
        <v>0</v>
      </c>
      <c r="N11">
        <v>4.463269692755089E-2</v>
      </c>
      <c r="O11">
        <v>5.158679984827412E-2</v>
      </c>
      <c r="P11">
        <v>6.5115690984953846E-3</v>
      </c>
      <c r="Q11">
        <v>4.4664306486281453E-2</v>
      </c>
      <c r="R11">
        <v>1.9597926412947279E-2</v>
      </c>
      <c r="S11">
        <v>4.9627007206979393E-3</v>
      </c>
      <c r="T11">
        <v>2.4623846251106331E-2</v>
      </c>
      <c r="U11">
        <v>1.4572006574788221E-2</v>
      </c>
      <c r="V11">
        <v>0</v>
      </c>
      <c r="W11">
        <v>0</v>
      </c>
      <c r="X11">
        <v>6.7960551270704259E-3</v>
      </c>
      <c r="Y11">
        <v>1.4603616133518779E-2</v>
      </c>
      <c r="Z11">
        <v>1.4319130104943741E-2</v>
      </c>
      <c r="AA11">
        <v>0</v>
      </c>
      <c r="AB11">
        <v>8.2184852699456314E-4</v>
      </c>
      <c r="AC11">
        <v>7.2701985080288276E-4</v>
      </c>
      <c r="AD11">
        <v>0</v>
      </c>
      <c r="AE11">
        <v>3.666708812744974E-3</v>
      </c>
      <c r="AF11">
        <v>2.3074977873308888E-3</v>
      </c>
      <c r="AG11">
        <v>8.1236565937539505E-3</v>
      </c>
      <c r="AH11">
        <v>3.350613225439373E-3</v>
      </c>
      <c r="AI11">
        <v>2.275888228600329E-3</v>
      </c>
      <c r="AJ11">
        <v>3.540270577822734E-3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2.781641168289291E-3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 s="3">
        <v>2</v>
      </c>
      <c r="CX11" s="1" t="s">
        <v>16</v>
      </c>
    </row>
    <row r="12" spans="1:102" ht="16" x14ac:dyDescent="0.2">
      <c r="A12" t="s">
        <v>212</v>
      </c>
      <c r="B12">
        <v>0.31390211914129912</v>
      </c>
      <c r="C12">
        <v>0.1199351142403534</v>
      </c>
      <c r="D12">
        <v>5.7085663008214257E-2</v>
      </c>
      <c r="E12">
        <v>8.062400773106923E-2</v>
      </c>
      <c r="F12">
        <v>4.7283771657347963E-3</v>
      </c>
      <c r="G12">
        <v>9.9710084903706767E-2</v>
      </c>
      <c r="H12">
        <v>1.0492165389659689E-2</v>
      </c>
      <c r="I12">
        <v>7.2237178159729409E-2</v>
      </c>
      <c r="J12">
        <v>3.0855249534065019E-2</v>
      </c>
      <c r="K12">
        <v>1.4633809622420099E-2</v>
      </c>
      <c r="L12">
        <v>0</v>
      </c>
      <c r="M12">
        <v>0</v>
      </c>
      <c r="N12">
        <v>3.3754400496997308E-2</v>
      </c>
      <c r="O12">
        <v>4.4108511078898321E-2</v>
      </c>
      <c r="P12">
        <v>5.3841375025885279E-3</v>
      </c>
      <c r="Q12">
        <v>1.8016152412507761E-2</v>
      </c>
      <c r="R12">
        <v>1.6497549527162279E-2</v>
      </c>
      <c r="S12">
        <v>0</v>
      </c>
      <c r="T12">
        <v>1.173465865948782E-2</v>
      </c>
      <c r="U12">
        <v>1.8395803133844139E-2</v>
      </c>
      <c r="V12">
        <v>0</v>
      </c>
      <c r="W12">
        <v>0</v>
      </c>
      <c r="X12">
        <v>0</v>
      </c>
      <c r="Y12">
        <v>1.539311106509284E-2</v>
      </c>
      <c r="Z12">
        <v>7.7655829364257608E-3</v>
      </c>
      <c r="AA12">
        <v>0</v>
      </c>
      <c r="AB12">
        <v>1.242493269828122E-3</v>
      </c>
      <c r="AC12">
        <v>6.2124663491406088E-4</v>
      </c>
      <c r="AD12">
        <v>0</v>
      </c>
      <c r="AE12">
        <v>0</v>
      </c>
      <c r="AF12">
        <v>7.9381514461241115E-4</v>
      </c>
      <c r="AG12">
        <v>6.1089252433215984E-3</v>
      </c>
      <c r="AH12">
        <v>6.9717677918133504E-3</v>
      </c>
      <c r="AI12">
        <v>1.932767308621523E-3</v>
      </c>
      <c r="AJ12">
        <v>2.7265824532339339E-3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 s="3">
        <v>2</v>
      </c>
      <c r="CX12" s="1" t="s">
        <v>18</v>
      </c>
    </row>
    <row r="13" spans="1:102" ht="16" x14ac:dyDescent="0.2">
      <c r="A13" t="s">
        <v>212</v>
      </c>
      <c r="B13">
        <v>0.33107501122922589</v>
      </c>
      <c r="C13">
        <v>0.1008384488695913</v>
      </c>
      <c r="D13">
        <v>7.7481658930977693E-2</v>
      </c>
      <c r="E13">
        <v>6.6477017517592454E-2</v>
      </c>
      <c r="F13">
        <v>9.2678544692319217E-2</v>
      </c>
      <c r="G13">
        <v>6.9920646803413686E-2</v>
      </c>
      <c r="H13">
        <v>5.8017667315466391E-3</v>
      </c>
      <c r="I13">
        <v>5.5846683635274737E-2</v>
      </c>
      <c r="J13">
        <v>1.538403952687528E-2</v>
      </c>
      <c r="K13">
        <v>0</v>
      </c>
      <c r="L13">
        <v>2.5827219643659231E-3</v>
      </c>
      <c r="M13">
        <v>3.3687677796077258E-4</v>
      </c>
      <c r="N13">
        <v>2.578978889055248E-2</v>
      </c>
      <c r="O13">
        <v>3.2340170684234157E-2</v>
      </c>
      <c r="P13">
        <v>9.3576882766881273E-4</v>
      </c>
      <c r="Q13">
        <v>8.3096271896990568E-3</v>
      </c>
      <c r="R13">
        <v>5.8766282377601441E-3</v>
      </c>
      <c r="S13">
        <v>2.2084144332983982E-3</v>
      </c>
      <c r="T13">
        <v>5.3525976942656091E-3</v>
      </c>
      <c r="U13">
        <v>2.0474621949393621E-2</v>
      </c>
      <c r="V13">
        <v>3.406198532714478E-3</v>
      </c>
      <c r="W13">
        <v>9.3576882766881267E-3</v>
      </c>
      <c r="X13">
        <v>0</v>
      </c>
      <c r="Y13">
        <v>6.9621200778559661E-3</v>
      </c>
      <c r="Z13">
        <v>3.293906273394221E-3</v>
      </c>
      <c r="AA13">
        <v>2.6950142236861801E-2</v>
      </c>
      <c r="AB13">
        <v>1.1977840994160801E-3</v>
      </c>
      <c r="AC13">
        <v>1.459799371163348E-3</v>
      </c>
      <c r="AD13">
        <v>0</v>
      </c>
      <c r="AE13">
        <v>0</v>
      </c>
      <c r="AF13">
        <v>0</v>
      </c>
      <c r="AG13">
        <v>2.8821679892199431E-3</v>
      </c>
      <c r="AH13">
        <v>1.0480610869890699E-3</v>
      </c>
      <c r="AI13">
        <v>3.293906273394221E-3</v>
      </c>
      <c r="AJ13">
        <v>3.331337026500973E-3</v>
      </c>
      <c r="AK13">
        <v>0</v>
      </c>
      <c r="AL13">
        <v>0</v>
      </c>
      <c r="AM13">
        <v>0</v>
      </c>
      <c r="AN13">
        <v>0</v>
      </c>
      <c r="AO13">
        <v>2.7324449767929331E-3</v>
      </c>
      <c r="AP13">
        <v>0</v>
      </c>
      <c r="AQ13">
        <v>2.994460248540201E-3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 s="3">
        <v>2</v>
      </c>
      <c r="CX13" s="1" t="s">
        <v>20</v>
      </c>
    </row>
    <row r="14" spans="1:102" ht="16" x14ac:dyDescent="0.2">
      <c r="A14" t="s">
        <v>212</v>
      </c>
      <c r="B14">
        <v>0.34318514899853442</v>
      </c>
      <c r="C14">
        <v>0.1197280573196548</v>
      </c>
      <c r="D14">
        <v>1.327145416056017E-2</v>
      </c>
      <c r="E14">
        <v>7.5232046897899363E-2</v>
      </c>
      <c r="F14">
        <v>4.6002279758996902E-3</v>
      </c>
      <c r="G14">
        <v>0.1253053248656571</v>
      </c>
      <c r="H14">
        <v>1.6772512620094451E-2</v>
      </c>
      <c r="I14">
        <v>7.7348965966454977E-2</v>
      </c>
      <c r="J14">
        <v>2.7397817944960101E-2</v>
      </c>
      <c r="K14">
        <v>0</v>
      </c>
      <c r="L14">
        <v>3.541768441621886E-3</v>
      </c>
      <c r="M14">
        <v>0</v>
      </c>
      <c r="N14">
        <v>2.9636866959778539E-2</v>
      </c>
      <c r="O14">
        <v>3.6394723986321452E-2</v>
      </c>
      <c r="P14">
        <v>9.0783260055365585E-3</v>
      </c>
      <c r="Q14">
        <v>1.4370623676925581E-2</v>
      </c>
      <c r="R14">
        <v>1.009607555772675E-2</v>
      </c>
      <c r="S14">
        <v>1.424849373066276E-3</v>
      </c>
      <c r="T14">
        <v>1.278293437550887E-2</v>
      </c>
      <c r="U14">
        <v>2.4059599413776261E-2</v>
      </c>
      <c r="V14">
        <v>0</v>
      </c>
      <c r="W14">
        <v>0</v>
      </c>
      <c r="X14">
        <v>1.0991695163654129E-2</v>
      </c>
      <c r="Y14">
        <v>8.9561960592737331E-3</v>
      </c>
      <c r="Z14">
        <v>8.1012864354339693E-3</v>
      </c>
      <c r="AA14">
        <v>0</v>
      </c>
      <c r="AB14">
        <v>2.6461488356945119E-3</v>
      </c>
      <c r="AC14">
        <v>0</v>
      </c>
      <c r="AD14">
        <v>0</v>
      </c>
      <c r="AE14">
        <v>0</v>
      </c>
      <c r="AF14">
        <v>0</v>
      </c>
      <c r="AG14">
        <v>2.564728871519296E-3</v>
      </c>
      <c r="AH14">
        <v>1.180589480540628E-3</v>
      </c>
      <c r="AI14">
        <v>2.0762090864680019E-3</v>
      </c>
      <c r="AJ14">
        <v>4.6816479400749074E-3</v>
      </c>
      <c r="AK14">
        <v>0</v>
      </c>
      <c r="AL14">
        <v>0</v>
      </c>
      <c r="AM14">
        <v>0</v>
      </c>
      <c r="AN14">
        <v>0</v>
      </c>
      <c r="AO14">
        <v>3.6231884057971011E-3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1.2620094447158439E-3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2.8496987461325519E-3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 s="3">
        <v>2</v>
      </c>
      <c r="CX14" s="1" t="s">
        <v>23</v>
      </c>
    </row>
    <row r="15" spans="1:102" ht="16" x14ac:dyDescent="0.2">
      <c r="A15" t="s">
        <v>212</v>
      </c>
      <c r="B15">
        <v>0.24357070536618289</v>
      </c>
      <c r="C15">
        <v>0.1436382045224435</v>
      </c>
      <c r="D15">
        <v>1.549105636179548E-2</v>
      </c>
      <c r="E15">
        <v>7.4485318933513331E-2</v>
      </c>
      <c r="F15">
        <v>0.1029024637192035</v>
      </c>
      <c r="G15">
        <v>0.1001012487343908</v>
      </c>
      <c r="H15">
        <v>1.3263584205197441E-2</v>
      </c>
      <c r="I15">
        <v>7.5025312183597703E-2</v>
      </c>
      <c r="J15">
        <v>2.9699628754640571E-2</v>
      </c>
      <c r="K15">
        <v>0</v>
      </c>
      <c r="L15">
        <v>3.7799527505906171E-3</v>
      </c>
      <c r="M15">
        <v>0</v>
      </c>
      <c r="N15">
        <v>3.4863314208572388E-2</v>
      </c>
      <c r="O15">
        <v>4.3300708741140732E-2</v>
      </c>
      <c r="P15">
        <v>7.424907188660141E-3</v>
      </c>
      <c r="Q15">
        <v>1.8663516706041171E-2</v>
      </c>
      <c r="R15">
        <v>7.2899088761390479E-3</v>
      </c>
      <c r="S15">
        <v>6.8511643604454936E-3</v>
      </c>
      <c r="T15">
        <v>1.1407357408032399E-2</v>
      </c>
      <c r="U15">
        <v>1.8629767127910899E-2</v>
      </c>
      <c r="V15">
        <v>0</v>
      </c>
      <c r="W15">
        <v>0</v>
      </c>
      <c r="X15">
        <v>0</v>
      </c>
      <c r="Y15">
        <v>1.2622342220722241E-2</v>
      </c>
      <c r="Z15">
        <v>4.8936888288896394E-3</v>
      </c>
      <c r="AA15">
        <v>0</v>
      </c>
      <c r="AB15">
        <v>1.9912251096861292E-3</v>
      </c>
      <c r="AC15">
        <v>0</v>
      </c>
      <c r="AD15">
        <v>0</v>
      </c>
      <c r="AE15">
        <v>0</v>
      </c>
      <c r="AF15">
        <v>0</v>
      </c>
      <c r="AG15">
        <v>4.6574417819777256E-3</v>
      </c>
      <c r="AH15">
        <v>1.889976375295309E-3</v>
      </c>
      <c r="AI15">
        <v>1.754978062774215E-3</v>
      </c>
      <c r="AJ15">
        <v>6.1761727978400273E-3</v>
      </c>
      <c r="AK15">
        <v>0</v>
      </c>
      <c r="AL15">
        <v>0</v>
      </c>
      <c r="AM15">
        <v>0</v>
      </c>
      <c r="AN15">
        <v>0</v>
      </c>
      <c r="AO15">
        <v>2.3624704691191361E-3</v>
      </c>
      <c r="AP15">
        <v>0</v>
      </c>
      <c r="AQ15">
        <v>4.1511981100236248E-3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 s="3">
        <v>2</v>
      </c>
      <c r="CX15" s="1" t="s">
        <v>25</v>
      </c>
    </row>
    <row r="16" spans="1:102" ht="16" x14ac:dyDescent="0.2">
      <c r="A16" t="s">
        <v>212</v>
      </c>
      <c r="B16">
        <v>0.36666216581150418</v>
      </c>
      <c r="C16">
        <v>8.3614636780988391E-2</v>
      </c>
      <c r="D16">
        <v>7.5040507696462325E-2</v>
      </c>
      <c r="E16">
        <v>5.0263300027005131E-2</v>
      </c>
      <c r="F16">
        <v>0.1821158520118823</v>
      </c>
      <c r="G16">
        <v>5.6474480151228731E-2</v>
      </c>
      <c r="H16">
        <v>2.2211720226843101E-2</v>
      </c>
      <c r="I16">
        <v>2.9266810694031861E-2</v>
      </c>
      <c r="J16">
        <v>1.772211720226843E-2</v>
      </c>
      <c r="K16">
        <v>0</v>
      </c>
      <c r="L16">
        <v>5.1309748852281937E-3</v>
      </c>
      <c r="M16">
        <v>0</v>
      </c>
      <c r="N16">
        <v>2.0861463678098841E-2</v>
      </c>
      <c r="O16">
        <v>2.305563056980826E-2</v>
      </c>
      <c r="P16">
        <v>0</v>
      </c>
      <c r="Q16">
        <v>8.2365649473399947E-3</v>
      </c>
      <c r="R16">
        <v>4.8271671617607344E-3</v>
      </c>
      <c r="S16">
        <v>6.4812314339724548E-3</v>
      </c>
      <c r="T16">
        <v>5.8398595733189307E-3</v>
      </c>
      <c r="U16">
        <v>8.2703213610586003E-3</v>
      </c>
      <c r="V16">
        <v>0</v>
      </c>
      <c r="W16">
        <v>1.9916284093977861E-3</v>
      </c>
      <c r="X16">
        <v>0</v>
      </c>
      <c r="Y16">
        <v>5.7385903321631113E-3</v>
      </c>
      <c r="Z16">
        <v>2.7005130974885232E-3</v>
      </c>
      <c r="AA16">
        <v>1.0869565217391301E-2</v>
      </c>
      <c r="AB16">
        <v>1.519038617337294E-3</v>
      </c>
      <c r="AC16">
        <v>0</v>
      </c>
      <c r="AD16">
        <v>1.215230893869835E-3</v>
      </c>
      <c r="AE16">
        <v>0</v>
      </c>
      <c r="AF16">
        <v>0</v>
      </c>
      <c r="AG16">
        <v>4.7258979206049151E-4</v>
      </c>
      <c r="AH16">
        <v>9.4517958412098301E-4</v>
      </c>
      <c r="AI16">
        <v>0</v>
      </c>
      <c r="AJ16">
        <v>6.7512827437213069E-4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1.282743721307048E-3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 s="3">
        <v>2</v>
      </c>
      <c r="CX16" s="1" t="s">
        <v>27</v>
      </c>
    </row>
    <row r="17" spans="1:102" ht="16" x14ac:dyDescent="0.2">
      <c r="A17" t="s">
        <v>212</v>
      </c>
      <c r="B17">
        <v>0.2168506534703718</v>
      </c>
      <c r="C17">
        <v>0.25614346741107302</v>
      </c>
      <c r="D17">
        <v>1.4211394493084629E-2</v>
      </c>
      <c r="E17">
        <v>5.4773082942097033E-2</v>
      </c>
      <c r="F17">
        <v>6.082138476504674E-2</v>
      </c>
      <c r="G17">
        <v>0.1018060313834962</v>
      </c>
      <c r="H17">
        <v>4.0603984265956093E-3</v>
      </c>
      <c r="I17">
        <v>4.8893964386922138E-2</v>
      </c>
      <c r="J17">
        <v>2.0090513048259529E-2</v>
      </c>
      <c r="K17">
        <v>0</v>
      </c>
      <c r="L17">
        <v>2.8169014084507039E-2</v>
      </c>
      <c r="M17">
        <v>0</v>
      </c>
      <c r="N17">
        <v>7.9981389840544773E-2</v>
      </c>
      <c r="O17">
        <v>3.2314004144990062E-2</v>
      </c>
      <c r="P17">
        <v>5.9637101890623019E-3</v>
      </c>
      <c r="Q17">
        <v>1.6199297889438729E-2</v>
      </c>
      <c r="R17">
        <v>3.8912151588207928E-3</v>
      </c>
      <c r="S17">
        <v>0</v>
      </c>
      <c r="T17">
        <v>9.7280378970519815E-3</v>
      </c>
      <c r="U17">
        <v>1.108150403925052E-2</v>
      </c>
      <c r="V17">
        <v>0</v>
      </c>
      <c r="W17">
        <v>1.353466142198537E-3</v>
      </c>
      <c r="X17">
        <v>0</v>
      </c>
      <c r="Y17">
        <v>9.1358964598401218E-3</v>
      </c>
      <c r="Z17">
        <v>5.9214143721185971E-3</v>
      </c>
      <c r="AA17">
        <v>3.003003003003003E-3</v>
      </c>
      <c r="AB17">
        <v>0</v>
      </c>
      <c r="AC17">
        <v>0</v>
      </c>
      <c r="AD17">
        <v>0</v>
      </c>
      <c r="AE17">
        <v>1.6072410438607619E-3</v>
      </c>
      <c r="AF17">
        <v>2.4954531996785518E-3</v>
      </c>
      <c r="AG17">
        <v>1.395761959142241E-3</v>
      </c>
      <c r="AH17">
        <v>2.4108615657911429E-3</v>
      </c>
      <c r="AI17">
        <v>0</v>
      </c>
      <c r="AJ17">
        <v>4.2718775113141311E-3</v>
      </c>
      <c r="AK17">
        <v>0</v>
      </c>
      <c r="AL17">
        <v>0</v>
      </c>
      <c r="AM17">
        <v>0</v>
      </c>
      <c r="AN17">
        <v>0</v>
      </c>
      <c r="AO17">
        <v>1.395761959142241E-3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 s="3">
        <v>2</v>
      </c>
      <c r="CX17" s="1" t="s">
        <v>29</v>
      </c>
    </row>
    <row r="18" spans="1:102" ht="16" x14ac:dyDescent="0.2">
      <c r="A18" t="s">
        <v>212</v>
      </c>
      <c r="B18">
        <v>0.54577152275897045</v>
      </c>
      <c r="C18">
        <v>7.6233041714213259E-2</v>
      </c>
      <c r="D18">
        <v>9.06555090655509E-3</v>
      </c>
      <c r="E18">
        <v>5.1572207429948017E-2</v>
      </c>
      <c r="F18">
        <v>3.6705971852415357E-2</v>
      </c>
      <c r="G18">
        <v>6.856219094712819E-2</v>
      </c>
      <c r="H18">
        <v>2.5928743501965262E-2</v>
      </c>
      <c r="I18">
        <v>3.3536198808165343E-2</v>
      </c>
      <c r="J18">
        <v>1.1601369341955121E-2</v>
      </c>
      <c r="K18">
        <v>1.1728160263725119E-3</v>
      </c>
      <c r="L18">
        <v>2.3202738683910231E-2</v>
      </c>
      <c r="M18">
        <v>0</v>
      </c>
      <c r="N18">
        <v>2.538988208444275E-2</v>
      </c>
      <c r="O18">
        <v>6.5614302015975659E-3</v>
      </c>
      <c r="P18">
        <v>6.0542665145175596E-3</v>
      </c>
      <c r="Q18">
        <v>1.309116267275263E-2</v>
      </c>
      <c r="R18">
        <v>5.9274755927475591E-3</v>
      </c>
      <c r="S18">
        <v>7.2270825408900716E-3</v>
      </c>
      <c r="T18">
        <v>1.2583998985672629E-2</v>
      </c>
      <c r="U18">
        <v>1.2203626220362619E-2</v>
      </c>
      <c r="V18">
        <v>0</v>
      </c>
      <c r="W18">
        <v>0</v>
      </c>
      <c r="X18">
        <v>0</v>
      </c>
      <c r="Y18">
        <v>0</v>
      </c>
      <c r="Z18">
        <v>4.5961709141625461E-3</v>
      </c>
      <c r="AA18">
        <v>5.9591733231900597E-3</v>
      </c>
      <c r="AB18">
        <v>1.426397869912514E-3</v>
      </c>
      <c r="AC18">
        <v>0</v>
      </c>
      <c r="AD18">
        <v>0</v>
      </c>
      <c r="AE18">
        <v>1.2045137568150121E-3</v>
      </c>
      <c r="AF18">
        <v>0</v>
      </c>
      <c r="AG18">
        <v>2.4407252440725251E-3</v>
      </c>
      <c r="AH18">
        <v>2.0286547483200201E-3</v>
      </c>
      <c r="AI18">
        <v>1.521491061240015E-3</v>
      </c>
      <c r="AJ18">
        <v>8.241409915050082E-4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1.267909217700013E-3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 s="3">
        <v>2</v>
      </c>
      <c r="CX18" s="1" t="s">
        <v>31</v>
      </c>
    </row>
    <row r="19" spans="1:102" ht="16" x14ac:dyDescent="0.2">
      <c r="A19" t="s">
        <v>212</v>
      </c>
      <c r="B19">
        <v>0.1062156528330491</v>
      </c>
      <c r="C19">
        <v>3.7268650116859328E-2</v>
      </c>
      <c r="D19">
        <v>9.6203651064367388E-2</v>
      </c>
      <c r="E19">
        <v>0.12781883646010991</v>
      </c>
      <c r="F19">
        <v>2.1824268839618469E-2</v>
      </c>
      <c r="G19">
        <v>0.18043711704882831</v>
      </c>
      <c r="H19">
        <v>0.17547849156717829</v>
      </c>
      <c r="I19">
        <v>3.1046680563451459E-2</v>
      </c>
      <c r="J19">
        <v>6.1588023498199739E-3</v>
      </c>
      <c r="K19">
        <v>2.0718842776830271E-2</v>
      </c>
      <c r="L19">
        <v>4.3143200050533757E-2</v>
      </c>
      <c r="M19">
        <v>7.0431432000505334E-3</v>
      </c>
      <c r="N19">
        <v>5.6218811193228472E-3</v>
      </c>
      <c r="O19">
        <v>1.44337060198345E-2</v>
      </c>
      <c r="P19">
        <v>0</v>
      </c>
      <c r="Q19">
        <v>1.042258859200303E-2</v>
      </c>
      <c r="R19">
        <v>1.114901143326385E-2</v>
      </c>
      <c r="S19">
        <v>2.207693765397006E-2</v>
      </c>
      <c r="T19">
        <v>1.6707725348998798E-2</v>
      </c>
      <c r="U19">
        <v>0</v>
      </c>
      <c r="V19">
        <v>6.3167203587897167E-4</v>
      </c>
      <c r="W19">
        <v>4.9902090834438757E-3</v>
      </c>
      <c r="X19">
        <v>2.3687701345461438E-3</v>
      </c>
      <c r="Y19">
        <v>3.56894700271619E-3</v>
      </c>
      <c r="Z19">
        <v>3.821615817067778E-3</v>
      </c>
      <c r="AA19">
        <v>0</v>
      </c>
      <c r="AB19">
        <v>1.1685932663760979E-3</v>
      </c>
      <c r="AC19">
        <v>4.0742846314193674E-3</v>
      </c>
      <c r="AD19">
        <v>0</v>
      </c>
      <c r="AE19">
        <v>0</v>
      </c>
      <c r="AF19">
        <v>1.1559598256585179E-2</v>
      </c>
      <c r="AG19">
        <v>1.7370980986671719E-3</v>
      </c>
      <c r="AH19">
        <v>2.2424357273703489E-3</v>
      </c>
      <c r="AI19">
        <v>6.4430547659655108E-3</v>
      </c>
      <c r="AJ19">
        <v>2.3687701345461438E-3</v>
      </c>
      <c r="AK19">
        <v>1.421262080727686E-3</v>
      </c>
      <c r="AL19">
        <v>0</v>
      </c>
      <c r="AM19">
        <v>2.4319373381340411E-3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2.4951045417219379E-3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1.389678478933738E-3</v>
      </c>
      <c r="BB19">
        <v>0</v>
      </c>
      <c r="BC19">
        <v>0</v>
      </c>
      <c r="BD19">
        <v>0</v>
      </c>
      <c r="BE19">
        <v>0</v>
      </c>
      <c r="BF19">
        <v>1.421262080727686E-3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 s="3">
        <v>1</v>
      </c>
      <c r="CX19" s="1" t="s">
        <v>33</v>
      </c>
    </row>
    <row r="20" spans="1:102" ht="16" x14ac:dyDescent="0.2">
      <c r="A20" t="s">
        <v>212</v>
      </c>
      <c r="B20">
        <v>0.43421009531920468</v>
      </c>
      <c r="C20">
        <v>5.1131710832323367E-2</v>
      </c>
      <c r="D20">
        <v>5.5258934128205969E-2</v>
      </c>
      <c r="E20">
        <v>4.1468767401487111E-2</v>
      </c>
      <c r="F20">
        <v>0.14202889056307119</v>
      </c>
      <c r="G20">
        <v>2.5909790690818571E-2</v>
      </c>
      <c r="H20">
        <v>4.7168266238658326E-3</v>
      </c>
      <c r="I20">
        <v>3.6555406334960197E-2</v>
      </c>
      <c r="J20">
        <v>6.7149267909201076E-3</v>
      </c>
      <c r="K20">
        <v>0</v>
      </c>
      <c r="L20">
        <v>4.5399456254708641E-2</v>
      </c>
      <c r="M20">
        <v>0</v>
      </c>
      <c r="N20">
        <v>3.685020799895182E-2</v>
      </c>
      <c r="O20">
        <v>3.8389727799796908E-2</v>
      </c>
      <c r="P20">
        <v>0</v>
      </c>
      <c r="Q20">
        <v>2.653214975924531E-3</v>
      </c>
      <c r="R20">
        <v>5.5357201349536499E-3</v>
      </c>
      <c r="S20">
        <v>4.4547807003177311E-3</v>
      </c>
      <c r="T20">
        <v>2.0963673883848139E-3</v>
      </c>
      <c r="U20">
        <v>1.116970749123784E-2</v>
      </c>
      <c r="V20">
        <v>2.6204592354810178E-3</v>
      </c>
      <c r="W20">
        <v>1.7491565396835801E-2</v>
      </c>
      <c r="X20">
        <v>0</v>
      </c>
      <c r="Y20">
        <v>3.7669101510039629E-3</v>
      </c>
      <c r="Z20">
        <v>1.4412525795145599E-3</v>
      </c>
      <c r="AA20">
        <v>3.4721084870123491E-3</v>
      </c>
      <c r="AB20">
        <v>1.1792066559664579E-3</v>
      </c>
      <c r="AC20">
        <v>0</v>
      </c>
      <c r="AD20">
        <v>0</v>
      </c>
      <c r="AE20">
        <v>0</v>
      </c>
      <c r="AF20">
        <v>0</v>
      </c>
      <c r="AG20">
        <v>2.7187264568115559E-3</v>
      </c>
      <c r="AH20">
        <v>3.3083297847947852E-3</v>
      </c>
      <c r="AI20">
        <v>1.342985358184022E-3</v>
      </c>
      <c r="AJ20">
        <v>0</v>
      </c>
      <c r="AK20">
        <v>0</v>
      </c>
      <c r="AL20">
        <v>2.653214975924531E-3</v>
      </c>
      <c r="AM20">
        <v>0</v>
      </c>
      <c r="AN20">
        <v>0</v>
      </c>
      <c r="AO20">
        <v>2.915260899472632E-3</v>
      </c>
      <c r="AP20">
        <v>0</v>
      </c>
      <c r="AQ20">
        <v>0</v>
      </c>
      <c r="AR20">
        <v>0</v>
      </c>
      <c r="AS20">
        <v>9.8267221330538179E-5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3.3410855252382979E-3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 s="3">
        <v>2</v>
      </c>
      <c r="CX20" s="1" t="s">
        <v>34</v>
      </c>
    </row>
    <row r="21" spans="1:102" ht="16" x14ac:dyDescent="0.2">
      <c r="A21" t="s">
        <v>212</v>
      </c>
      <c r="B21">
        <v>0.1317974318588323</v>
      </c>
      <c r="C21">
        <v>0.11786219600096109</v>
      </c>
      <c r="D21">
        <v>5.4139192183453907E-2</v>
      </c>
      <c r="E21">
        <v>0.1140980805680878</v>
      </c>
      <c r="F21">
        <v>3.6306361622040098E-3</v>
      </c>
      <c r="G21">
        <v>0.34557783176272733</v>
      </c>
      <c r="H21">
        <v>9.7439867588563489E-3</v>
      </c>
      <c r="I21">
        <v>3.3102859125977739E-3</v>
      </c>
      <c r="J21">
        <v>7.3413598868095776E-3</v>
      </c>
      <c r="K21">
        <v>2.269147601377506E-3</v>
      </c>
      <c r="L21">
        <v>2.8564563923222722E-3</v>
      </c>
      <c r="M21">
        <v>0</v>
      </c>
      <c r="N21">
        <v>3.7801329453535863E-2</v>
      </c>
      <c r="O21">
        <v>1.220000533917083E-2</v>
      </c>
      <c r="P21">
        <v>3.3903734749993332E-3</v>
      </c>
      <c r="Q21">
        <v>1.297418510905256E-2</v>
      </c>
      <c r="R21">
        <v>1.190635094369844E-2</v>
      </c>
      <c r="S21">
        <v>0</v>
      </c>
      <c r="T21">
        <v>4.3300675405109589E-2</v>
      </c>
      <c r="U21">
        <v>1.3374622921060361E-2</v>
      </c>
      <c r="V21">
        <v>6.4070049921247227E-4</v>
      </c>
      <c r="W21">
        <v>1.6017512480311809E-2</v>
      </c>
      <c r="X21">
        <v>1.8099789102752339E-2</v>
      </c>
      <c r="Y21">
        <v>0</v>
      </c>
      <c r="Z21">
        <v>3.2035024960623609E-3</v>
      </c>
      <c r="AA21">
        <v>1.521663685629622E-3</v>
      </c>
      <c r="AB21">
        <v>2.936543954723831E-3</v>
      </c>
      <c r="AC21">
        <v>4.5916869110227184E-3</v>
      </c>
      <c r="AD21">
        <v>0</v>
      </c>
      <c r="AE21">
        <v>0</v>
      </c>
      <c r="AF21">
        <v>0</v>
      </c>
      <c r="AG21">
        <v>1.868709789369711E-4</v>
      </c>
      <c r="AH21">
        <v>6.2201340131877517E-3</v>
      </c>
      <c r="AI21">
        <v>0</v>
      </c>
      <c r="AJ21">
        <v>0</v>
      </c>
      <c r="AK21">
        <v>8.2757147814944336E-4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2.0555807683066822E-3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1.14792172775568E-3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 s="3">
        <v>3</v>
      </c>
      <c r="CX21" s="1" t="s">
        <v>36</v>
      </c>
    </row>
    <row r="22" spans="1:102" ht="16" x14ac:dyDescent="0.2">
      <c r="A22" t="s">
        <v>212</v>
      </c>
      <c r="B22">
        <v>0.43037398373983737</v>
      </c>
      <c r="C22">
        <v>7.7951219512195122E-2</v>
      </c>
      <c r="D22">
        <v>8.9300813008130087E-2</v>
      </c>
      <c r="E22">
        <v>7.3235772357723578E-2</v>
      </c>
      <c r="F22">
        <v>4.2178861788617877E-2</v>
      </c>
      <c r="G22">
        <v>6.8747967479674793E-2</v>
      </c>
      <c r="H22">
        <v>7.1479674796747966E-2</v>
      </c>
      <c r="I22">
        <v>9.0406504065040656E-3</v>
      </c>
      <c r="J22">
        <v>3.8048780487804881E-3</v>
      </c>
      <c r="K22">
        <v>0</v>
      </c>
      <c r="L22">
        <v>1.349593495934959E-2</v>
      </c>
      <c r="M22">
        <v>0</v>
      </c>
      <c r="N22">
        <v>2.8943089430894312E-2</v>
      </c>
      <c r="O22">
        <v>7.8048780487804878E-3</v>
      </c>
      <c r="P22">
        <v>1.2032520325203249E-3</v>
      </c>
      <c r="Q22">
        <v>1.9024390243902439E-2</v>
      </c>
      <c r="R22">
        <v>1.128455284552846E-2</v>
      </c>
      <c r="S22">
        <v>0</v>
      </c>
      <c r="T22">
        <v>2.2113821138211379E-3</v>
      </c>
      <c r="U22">
        <v>4.4552845528455284E-3</v>
      </c>
      <c r="V22">
        <v>1.3333333333333331E-3</v>
      </c>
      <c r="W22">
        <v>8.6178861788617882E-3</v>
      </c>
      <c r="X22">
        <v>5.8536585365853656E-4</v>
      </c>
      <c r="Y22">
        <v>0</v>
      </c>
      <c r="Z22">
        <v>4.7154471544715451E-3</v>
      </c>
      <c r="AA22">
        <v>0</v>
      </c>
      <c r="AB22">
        <v>0</v>
      </c>
      <c r="AC22">
        <v>2.5365853658536591E-3</v>
      </c>
      <c r="AD22">
        <v>0</v>
      </c>
      <c r="AE22">
        <v>0</v>
      </c>
      <c r="AF22">
        <v>0</v>
      </c>
      <c r="AG22">
        <v>0</v>
      </c>
      <c r="AH22">
        <v>6.1788617886178862E-3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5.6260162601626017E-3</v>
      </c>
      <c r="AO22">
        <v>0</v>
      </c>
      <c r="AP22">
        <v>0</v>
      </c>
      <c r="AQ22">
        <v>0</v>
      </c>
      <c r="AR22">
        <v>0</v>
      </c>
      <c r="AS22">
        <v>2.4065040650406498E-3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4.0650406504065036E-3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1.430894308943089E-3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1.2032520325203249E-3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 s="3">
        <v>3</v>
      </c>
      <c r="CX22" s="1" t="s">
        <v>38</v>
      </c>
    </row>
    <row r="23" spans="1:102" ht="16" x14ac:dyDescent="0.2">
      <c r="A23" t="s">
        <v>212</v>
      </c>
      <c r="B23">
        <v>0.46451338716532092</v>
      </c>
      <c r="C23">
        <v>7.8233460830145915E-2</v>
      </c>
      <c r="D23">
        <v>7.3983567077489723E-2</v>
      </c>
      <c r="E23">
        <v>6.3783822071114896E-2</v>
      </c>
      <c r="F23">
        <v>1.93016007933135E-2</v>
      </c>
      <c r="G23">
        <v>7.4018982858761864E-2</v>
      </c>
      <c r="H23">
        <v>1.6468338291542709E-2</v>
      </c>
      <c r="I23">
        <v>3.109505595693441E-2</v>
      </c>
      <c r="J23">
        <v>1.002266610001417E-2</v>
      </c>
      <c r="K23">
        <v>1.912452188695283E-3</v>
      </c>
      <c r="L23">
        <v>1.841620626151013E-3</v>
      </c>
      <c r="M23">
        <v>0</v>
      </c>
      <c r="N23">
        <v>2.8120130330075079E-2</v>
      </c>
      <c r="O23">
        <v>2.7093072673183172E-2</v>
      </c>
      <c r="P23">
        <v>2.479104689049441E-3</v>
      </c>
      <c r="Q23">
        <v>1.6291259385182041E-2</v>
      </c>
      <c r="R23">
        <v>8.4289559427680981E-3</v>
      </c>
      <c r="S23">
        <v>1.452047032157529E-3</v>
      </c>
      <c r="T23">
        <v>8.1810454738631532E-3</v>
      </c>
      <c r="U23">
        <v>1.409548094630968E-2</v>
      </c>
      <c r="V23">
        <v>0</v>
      </c>
      <c r="W23">
        <v>1.434339141521462E-2</v>
      </c>
      <c r="X23">
        <v>3.5061623459413508E-3</v>
      </c>
      <c r="Y23">
        <v>1.947867969967417E-3</v>
      </c>
      <c r="Z23">
        <v>4.4269726590168579E-3</v>
      </c>
      <c r="AA23">
        <v>2.7978467204986539E-3</v>
      </c>
      <c r="AB23">
        <v>4.2498937526561833E-3</v>
      </c>
      <c r="AC23">
        <v>4.4978042215611273E-3</v>
      </c>
      <c r="AD23">
        <v>0</v>
      </c>
      <c r="AE23">
        <v>2.4082731265051712E-3</v>
      </c>
      <c r="AF23">
        <v>0</v>
      </c>
      <c r="AG23">
        <v>1.7353732823346089E-3</v>
      </c>
      <c r="AH23">
        <v>2.974925626859329E-3</v>
      </c>
      <c r="AI23">
        <v>0</v>
      </c>
      <c r="AJ23">
        <v>7.4373140671483214E-4</v>
      </c>
      <c r="AK23">
        <v>0</v>
      </c>
      <c r="AL23">
        <v>1.452047032157529E-3</v>
      </c>
      <c r="AM23">
        <v>0</v>
      </c>
      <c r="AN23">
        <v>0</v>
      </c>
      <c r="AO23">
        <v>4.4978042215611273E-3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1.133305000708316E-3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 s="3">
        <v>3</v>
      </c>
      <c r="CX23" s="1" t="s">
        <v>40</v>
      </c>
    </row>
    <row r="24" spans="1:102" ht="16" x14ac:dyDescent="0.2">
      <c r="A24" t="s">
        <v>212</v>
      </c>
      <c r="B24">
        <v>0.43181399914115698</v>
      </c>
      <c r="C24">
        <v>7.4504631617692163E-2</v>
      </c>
      <c r="D24">
        <v>0.178639347279308</v>
      </c>
      <c r="E24">
        <v>5.883074657996442E-2</v>
      </c>
      <c r="F24">
        <v>9.5086191031225082E-4</v>
      </c>
      <c r="G24">
        <v>5.4291147782344652E-2</v>
      </c>
      <c r="H24">
        <v>1.9109257100791359E-2</v>
      </c>
      <c r="I24">
        <v>9.907367646156677E-3</v>
      </c>
      <c r="J24">
        <v>4.7849825164100364E-3</v>
      </c>
      <c r="K24">
        <v>0</v>
      </c>
      <c r="L24">
        <v>3.7421017115514391E-3</v>
      </c>
      <c r="M24">
        <v>0</v>
      </c>
      <c r="N24">
        <v>3.0519600024538369E-2</v>
      </c>
      <c r="O24">
        <v>2.8249800625728481E-2</v>
      </c>
      <c r="P24">
        <v>1.318937488497638E-3</v>
      </c>
      <c r="Q24">
        <v>1.119563216980553E-2</v>
      </c>
      <c r="R24">
        <v>4.6929636218636904E-3</v>
      </c>
      <c r="S24">
        <v>0</v>
      </c>
      <c r="T24">
        <v>4.4475799030734313E-3</v>
      </c>
      <c r="U24">
        <v>8.6804490522053857E-3</v>
      </c>
      <c r="V24">
        <v>4.1101772897368261E-3</v>
      </c>
      <c r="W24">
        <v>2.4569044843874611E-2</v>
      </c>
      <c r="X24">
        <v>1.380283418195203E-3</v>
      </c>
      <c r="Y24">
        <v>0</v>
      </c>
      <c r="Z24">
        <v>2.6685479418440592E-3</v>
      </c>
      <c r="AA24">
        <v>0</v>
      </c>
      <c r="AB24">
        <v>4.202196184283173E-3</v>
      </c>
      <c r="AC24">
        <v>2.7298938715416229E-3</v>
      </c>
      <c r="AD24">
        <v>2.0550886448684131E-3</v>
      </c>
      <c r="AE24">
        <v>0</v>
      </c>
      <c r="AF24">
        <v>0</v>
      </c>
      <c r="AG24">
        <v>2.0550886448684131E-3</v>
      </c>
      <c r="AH24">
        <v>7.4842034231028774E-3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1.349610453346421E-3</v>
      </c>
      <c r="AO24">
        <v>1.300533709588369E-2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1.6256671369854611E-3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 s="3">
        <v>3</v>
      </c>
      <c r="CX24" s="1" t="s">
        <v>42</v>
      </c>
    </row>
    <row r="25" spans="1:102" ht="16" x14ac:dyDescent="0.2">
      <c r="A25" t="s">
        <v>212</v>
      </c>
      <c r="B25">
        <v>0.62031410831092071</v>
      </c>
      <c r="C25">
        <v>8.2179499950194246E-2</v>
      </c>
      <c r="D25">
        <v>3.7287910482451767E-2</v>
      </c>
      <c r="E25">
        <v>6.0231762791778727E-2</v>
      </c>
      <c r="F25">
        <v>5.5450410067403796E-3</v>
      </c>
      <c r="G25">
        <v>3.9911013713185242E-2</v>
      </c>
      <c r="H25">
        <v>1.268386625493907E-2</v>
      </c>
      <c r="I25">
        <v>1.025998605438789E-2</v>
      </c>
      <c r="J25">
        <v>7.7364943387455594E-3</v>
      </c>
      <c r="K25">
        <v>0</v>
      </c>
      <c r="L25">
        <v>0</v>
      </c>
      <c r="M25">
        <v>0</v>
      </c>
      <c r="N25">
        <v>3.0315104426071649E-2</v>
      </c>
      <c r="O25">
        <v>3.068034664807252E-2</v>
      </c>
      <c r="P25">
        <v>0</v>
      </c>
      <c r="Q25">
        <v>6.7071753494703989E-3</v>
      </c>
      <c r="R25">
        <v>7.4708636318358401E-3</v>
      </c>
      <c r="S25">
        <v>0</v>
      </c>
      <c r="T25">
        <v>5.9102832287412426E-3</v>
      </c>
      <c r="U25">
        <v>3.3203838363714852E-3</v>
      </c>
      <c r="V25">
        <v>4.9141680778297973E-3</v>
      </c>
      <c r="W25">
        <v>4.1504797954643553E-3</v>
      </c>
      <c r="X25">
        <v>0</v>
      </c>
      <c r="Y25">
        <v>0</v>
      </c>
      <c r="Z25">
        <v>2.8223262609157621E-3</v>
      </c>
      <c r="AA25">
        <v>0</v>
      </c>
      <c r="AB25">
        <v>0</v>
      </c>
      <c r="AC25">
        <v>3.818441411827207E-3</v>
      </c>
      <c r="AD25">
        <v>1.062522827638875E-3</v>
      </c>
      <c r="AE25">
        <v>1.9258226250954611E-3</v>
      </c>
      <c r="AF25">
        <v>0</v>
      </c>
      <c r="AG25">
        <v>0</v>
      </c>
      <c r="AH25">
        <v>6.0098947438323872E-3</v>
      </c>
      <c r="AI25">
        <v>0</v>
      </c>
      <c r="AJ25">
        <v>6.9728060563801174E-4</v>
      </c>
      <c r="AK25">
        <v>0</v>
      </c>
      <c r="AL25">
        <v>0</v>
      </c>
      <c r="AM25">
        <v>0</v>
      </c>
      <c r="AN25">
        <v>0</v>
      </c>
      <c r="AO25">
        <v>1.6933957565494571E-3</v>
      </c>
      <c r="AP25">
        <v>0</v>
      </c>
      <c r="AQ25">
        <v>0</v>
      </c>
      <c r="AR25">
        <v>0</v>
      </c>
      <c r="AS25">
        <v>7.3048444400172655E-4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3.6524222200086327E-4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 s="3">
        <v>3</v>
      </c>
      <c r="CX25" s="1" t="s">
        <v>45</v>
      </c>
    </row>
    <row r="26" spans="1:102" ht="16" x14ac:dyDescent="0.2">
      <c r="A26" t="s">
        <v>212</v>
      </c>
      <c r="B26">
        <v>0.45462197734925008</v>
      </c>
      <c r="C26">
        <v>0.12855831037649221</v>
      </c>
      <c r="D26">
        <v>4.50719314355678E-2</v>
      </c>
      <c r="E26">
        <v>0.13368533823079279</v>
      </c>
      <c r="F26">
        <v>2.6017753290480559E-3</v>
      </c>
      <c r="G26">
        <v>6.3666972757881857E-2</v>
      </c>
      <c r="H26">
        <v>1.790633608815427E-2</v>
      </c>
      <c r="I26">
        <v>7.8818487909396995E-3</v>
      </c>
      <c r="J26">
        <v>1.7064585246403429E-2</v>
      </c>
      <c r="K26">
        <v>0</v>
      </c>
      <c r="L26">
        <v>5.8922558922558923E-3</v>
      </c>
      <c r="M26">
        <v>0</v>
      </c>
      <c r="N26">
        <v>2.0967248239975509E-2</v>
      </c>
      <c r="O26">
        <v>1.3468013468013469E-2</v>
      </c>
      <c r="P26">
        <v>0</v>
      </c>
      <c r="Q26">
        <v>8.1879400061218247E-3</v>
      </c>
      <c r="R26">
        <v>5.8157330884603606E-3</v>
      </c>
      <c r="S26">
        <v>0</v>
      </c>
      <c r="T26">
        <v>1.1631466176920719E-2</v>
      </c>
      <c r="U26">
        <v>3.0609121518212429E-3</v>
      </c>
      <c r="V26">
        <v>0</v>
      </c>
      <c r="W26">
        <v>0</v>
      </c>
      <c r="X26">
        <v>0</v>
      </c>
      <c r="Y26">
        <v>3.5965717783899599E-3</v>
      </c>
      <c r="Z26">
        <v>7.8053259871441686E-3</v>
      </c>
      <c r="AA26">
        <v>0</v>
      </c>
      <c r="AB26">
        <v>0</v>
      </c>
      <c r="AC26">
        <v>1.239669421487603E-2</v>
      </c>
      <c r="AD26">
        <v>2.9078665442301812E-3</v>
      </c>
      <c r="AE26">
        <v>0</v>
      </c>
      <c r="AF26">
        <v>2.2191613100704011E-3</v>
      </c>
      <c r="AG26">
        <v>0</v>
      </c>
      <c r="AH26">
        <v>5.5096418732782371E-3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8.4940312213039482E-3</v>
      </c>
      <c r="AT26">
        <v>0</v>
      </c>
      <c r="AU26">
        <v>0</v>
      </c>
      <c r="AV26">
        <v>0</v>
      </c>
      <c r="AW26">
        <v>1.4539332721150899E-3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5.3565962656871753E-3</v>
      </c>
      <c r="BF26">
        <v>0</v>
      </c>
      <c r="BG26">
        <v>0</v>
      </c>
      <c r="BH26">
        <v>1.6069788797061519E-3</v>
      </c>
      <c r="BI26">
        <v>0</v>
      </c>
      <c r="BJ26">
        <v>0</v>
      </c>
      <c r="BK26">
        <v>0</v>
      </c>
      <c r="BL26">
        <v>0</v>
      </c>
      <c r="BM26">
        <v>2.831343740434649E-3</v>
      </c>
      <c r="BN26">
        <v>0</v>
      </c>
      <c r="BO26">
        <v>0</v>
      </c>
      <c r="BP26">
        <v>0</v>
      </c>
      <c r="BQ26">
        <v>0</v>
      </c>
      <c r="BR26">
        <v>2.1426385062748702E-3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1.300887664524028E-3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 s="3">
        <v>3</v>
      </c>
      <c r="CX26" s="1" t="s">
        <v>47</v>
      </c>
    </row>
    <row r="27" spans="1:102" ht="16" x14ac:dyDescent="0.2">
      <c r="A27" t="s">
        <v>212</v>
      </c>
      <c r="B27">
        <v>0.58524261462371341</v>
      </c>
      <c r="C27">
        <v>2.1868734126453682E-2</v>
      </c>
      <c r="D27">
        <v>0.16436305306777171</v>
      </c>
      <c r="E27">
        <v>2.908702045181125E-2</v>
      </c>
      <c r="F27">
        <v>5.1196364122443522E-2</v>
      </c>
      <c r="G27">
        <v>1.6040636278572381E-2</v>
      </c>
      <c r="H27">
        <v>1.5800026734393801E-2</v>
      </c>
      <c r="I27">
        <v>2.8338457425477882E-3</v>
      </c>
      <c r="J27">
        <v>7.2182863253575727E-4</v>
      </c>
      <c r="K27">
        <v>0</v>
      </c>
      <c r="L27">
        <v>2.4969923806977681E-2</v>
      </c>
      <c r="M27">
        <v>0</v>
      </c>
      <c r="N27">
        <v>0</v>
      </c>
      <c r="O27">
        <v>7.2717551129528133E-3</v>
      </c>
      <c r="P27">
        <v>0</v>
      </c>
      <c r="Q27">
        <v>5.2666755781312653E-3</v>
      </c>
      <c r="R27">
        <v>2.005079534821548E-3</v>
      </c>
      <c r="S27">
        <v>0</v>
      </c>
      <c r="T27">
        <v>4.5181125517978881E-3</v>
      </c>
      <c r="U27">
        <v>1.7216949605667688E-2</v>
      </c>
      <c r="V27">
        <v>0</v>
      </c>
      <c r="W27">
        <v>2.3472797754310919E-2</v>
      </c>
      <c r="X27">
        <v>0</v>
      </c>
      <c r="Y27">
        <v>0</v>
      </c>
      <c r="Z27">
        <v>1.604063627857238E-3</v>
      </c>
      <c r="AA27">
        <v>4.0368934634407161E-3</v>
      </c>
      <c r="AB27">
        <v>0</v>
      </c>
      <c r="AC27">
        <v>1.443657265071515E-3</v>
      </c>
      <c r="AD27">
        <v>0</v>
      </c>
      <c r="AE27">
        <v>0</v>
      </c>
      <c r="AF27">
        <v>0</v>
      </c>
      <c r="AG27">
        <v>2.2456890790001341E-3</v>
      </c>
      <c r="AH27">
        <v>1.203047720892929E-3</v>
      </c>
      <c r="AI27">
        <v>0</v>
      </c>
      <c r="AJ27">
        <v>0</v>
      </c>
      <c r="AK27">
        <v>0</v>
      </c>
      <c r="AL27">
        <v>4.0368934634407161E-3</v>
      </c>
      <c r="AM27">
        <v>0</v>
      </c>
      <c r="AN27">
        <v>0</v>
      </c>
      <c r="AO27">
        <v>1.764469990642962E-3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 s="3">
        <v>3</v>
      </c>
      <c r="CX27" s="1" t="s">
        <v>49</v>
      </c>
    </row>
    <row r="28" spans="1:102" ht="16" x14ac:dyDescent="0.2">
      <c r="A28" t="s">
        <v>212</v>
      </c>
      <c r="B28">
        <v>0.3100392023180501</v>
      </c>
      <c r="C28">
        <v>3.9600022725981482E-2</v>
      </c>
      <c r="D28">
        <v>1.568092722004431E-2</v>
      </c>
      <c r="E28">
        <v>4.3179364808817677E-2</v>
      </c>
      <c r="F28">
        <v>0.20453383330492589</v>
      </c>
      <c r="G28">
        <v>2.76688824498608E-2</v>
      </c>
      <c r="H28">
        <v>5.7439918186466668E-2</v>
      </c>
      <c r="I28">
        <v>4.488381341969206E-3</v>
      </c>
      <c r="J28">
        <v>1.8067155275268448E-2</v>
      </c>
      <c r="K28">
        <v>4.431566388273394E-3</v>
      </c>
      <c r="L28">
        <v>7.5734333276518379E-2</v>
      </c>
      <c r="M28">
        <v>0</v>
      </c>
      <c r="N28">
        <v>1.7896710414181009E-2</v>
      </c>
      <c r="O28">
        <v>3.6929719902278279E-3</v>
      </c>
      <c r="P28">
        <v>5.9655701380603374E-3</v>
      </c>
      <c r="Q28">
        <v>1.5340037497869439E-2</v>
      </c>
      <c r="R28">
        <v>1.590818703482757E-3</v>
      </c>
      <c r="S28">
        <v>1.9317084256576329E-3</v>
      </c>
      <c r="T28">
        <v>8.5222430543719103E-3</v>
      </c>
      <c r="U28">
        <v>1.761263564570195E-3</v>
      </c>
      <c r="V28">
        <v>0</v>
      </c>
      <c r="W28">
        <v>1.4771887960911311E-3</v>
      </c>
      <c r="X28">
        <v>1.0567581387421169E-2</v>
      </c>
      <c r="Y28">
        <v>0</v>
      </c>
      <c r="Z28">
        <v>1.9317084256576329E-3</v>
      </c>
      <c r="AA28">
        <v>1.613544684961082E-2</v>
      </c>
      <c r="AB28">
        <v>8.8631327765467879E-3</v>
      </c>
      <c r="AC28">
        <v>3.6361570365320149E-3</v>
      </c>
      <c r="AD28">
        <v>0</v>
      </c>
      <c r="AE28">
        <v>0</v>
      </c>
      <c r="AF28">
        <v>4.8292710641440828E-3</v>
      </c>
      <c r="AG28">
        <v>1.6476336571785699E-3</v>
      </c>
      <c r="AH28">
        <v>0</v>
      </c>
      <c r="AI28">
        <v>0</v>
      </c>
      <c r="AJ28">
        <v>0</v>
      </c>
      <c r="AK28">
        <v>0</v>
      </c>
      <c r="AL28">
        <v>5.6246804158854606E-3</v>
      </c>
      <c r="AM28">
        <v>1.1874325322424859E-2</v>
      </c>
      <c r="AN28">
        <v>4.7724561104482699E-3</v>
      </c>
      <c r="AO28">
        <v>0</v>
      </c>
      <c r="AP28">
        <v>0</v>
      </c>
      <c r="AQ28">
        <v>8.0677234248054085E-3</v>
      </c>
      <c r="AR28">
        <v>0</v>
      </c>
      <c r="AS28">
        <v>5.9655701380603374E-3</v>
      </c>
      <c r="AT28">
        <v>0</v>
      </c>
      <c r="AU28">
        <v>8.6926879154593482E-3</v>
      </c>
      <c r="AV28">
        <v>6.5905346287142771E-3</v>
      </c>
      <c r="AW28">
        <v>1.090847110959605E-2</v>
      </c>
      <c r="AX28">
        <v>8.6358729617635362E-3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1.136299073916255E-3</v>
      </c>
      <c r="BF28">
        <v>0</v>
      </c>
      <c r="BG28">
        <v>0</v>
      </c>
      <c r="BH28">
        <v>0</v>
      </c>
      <c r="BI28">
        <v>0</v>
      </c>
      <c r="BJ28">
        <v>1.6476336571785699E-3</v>
      </c>
      <c r="BK28">
        <v>2.329413101528322E-3</v>
      </c>
      <c r="BL28">
        <v>1.079484120220442E-3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2.1021532867450711E-3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1.534003749786944E-3</v>
      </c>
      <c r="BZ28">
        <v>0</v>
      </c>
      <c r="CA28">
        <v>1.3635588886995061E-3</v>
      </c>
      <c r="CB28">
        <v>0</v>
      </c>
      <c r="CC28">
        <v>0</v>
      </c>
      <c r="CD28">
        <v>1.193114027612067E-3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 s="3">
        <v>3</v>
      </c>
      <c r="CX28" s="1" t="s">
        <v>51</v>
      </c>
    </row>
    <row r="29" spans="1:102" ht="16" x14ac:dyDescent="0.2">
      <c r="A29" t="s">
        <v>212</v>
      </c>
      <c r="B29">
        <v>0.34148094895758452</v>
      </c>
      <c r="C29">
        <v>6.38800451884564E-2</v>
      </c>
      <c r="D29">
        <v>7.1017767279449515E-2</v>
      </c>
      <c r="E29">
        <v>2.716442436068604E-2</v>
      </c>
      <c r="F29">
        <v>0.11220088322892061</v>
      </c>
      <c r="G29">
        <v>1.5405155592071481E-2</v>
      </c>
      <c r="H29">
        <v>1.6586217520796961E-2</v>
      </c>
      <c r="I29">
        <v>3.2864331929752491E-3</v>
      </c>
      <c r="J29">
        <v>6.4188148300297829E-3</v>
      </c>
      <c r="K29">
        <v>1.283762966005957E-3</v>
      </c>
      <c r="L29">
        <v>5.443154975865256E-2</v>
      </c>
      <c r="M29">
        <v>0</v>
      </c>
      <c r="N29">
        <v>6.3161137927493071E-3</v>
      </c>
      <c r="O29">
        <v>1.745917633768101E-3</v>
      </c>
      <c r="P29">
        <v>9.7155181267330804E-2</v>
      </c>
      <c r="Q29">
        <v>6.1107117181883538E-3</v>
      </c>
      <c r="R29">
        <v>9.243093355242888E-4</v>
      </c>
      <c r="S29">
        <v>0</v>
      </c>
      <c r="T29">
        <v>3.491835267536202E-3</v>
      </c>
      <c r="U29">
        <v>0</v>
      </c>
      <c r="V29">
        <v>9.7565985416452701E-4</v>
      </c>
      <c r="W29">
        <v>3.2761630892472013E-2</v>
      </c>
      <c r="X29">
        <v>1.5405155592071481E-2</v>
      </c>
      <c r="Y29">
        <v>0</v>
      </c>
      <c r="Z29">
        <v>2.9783300811338201E-3</v>
      </c>
      <c r="AA29">
        <v>1.848618671048578E-3</v>
      </c>
      <c r="AB29">
        <v>1.9564547601930781E-2</v>
      </c>
      <c r="AC29">
        <v>4.0053404539385851E-3</v>
      </c>
      <c r="AD29">
        <v>0</v>
      </c>
      <c r="AE29">
        <v>0</v>
      </c>
      <c r="AF29">
        <v>1.232412447365718E-3</v>
      </c>
      <c r="AG29">
        <v>0</v>
      </c>
      <c r="AH29">
        <v>2.5675259320119141E-4</v>
      </c>
      <c r="AI29">
        <v>0</v>
      </c>
      <c r="AJ29">
        <v>0</v>
      </c>
      <c r="AK29">
        <v>0</v>
      </c>
      <c r="AL29">
        <v>1.935914552736983E-2</v>
      </c>
      <c r="AM29">
        <v>5.8539591249871627E-3</v>
      </c>
      <c r="AN29">
        <v>0</v>
      </c>
      <c r="AO29">
        <v>3.1323816370545342E-3</v>
      </c>
      <c r="AP29">
        <v>0</v>
      </c>
      <c r="AQ29">
        <v>9.8079490602855091E-3</v>
      </c>
      <c r="AR29">
        <v>0</v>
      </c>
      <c r="AS29">
        <v>0</v>
      </c>
      <c r="AT29">
        <v>0</v>
      </c>
      <c r="AU29">
        <v>1.5405155592071481E-2</v>
      </c>
      <c r="AV29">
        <v>1.7972681524083391E-3</v>
      </c>
      <c r="AW29">
        <v>2.310773338810722E-3</v>
      </c>
      <c r="AX29">
        <v>8.0106809078771702E-3</v>
      </c>
      <c r="AY29">
        <v>0</v>
      </c>
      <c r="AZ29">
        <v>1.119441306357194E-2</v>
      </c>
      <c r="BA29">
        <v>0</v>
      </c>
      <c r="BB29">
        <v>0</v>
      </c>
      <c r="BC29">
        <v>0</v>
      </c>
      <c r="BD29">
        <v>0</v>
      </c>
      <c r="BE29">
        <v>1.1297114100852421E-3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1.591866077847386E-3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 s="3">
        <v>3</v>
      </c>
      <c r="CX29" s="1" t="s">
        <v>53</v>
      </c>
    </row>
    <row r="30" spans="1:102" ht="16" x14ac:dyDescent="0.2">
      <c r="A30" t="s">
        <v>212</v>
      </c>
      <c r="B30">
        <v>0.1742910590536117</v>
      </c>
      <c r="C30">
        <v>5.6821563709025982E-2</v>
      </c>
      <c r="D30">
        <v>5.4695803749840573E-2</v>
      </c>
      <c r="E30">
        <v>7.4082734577611498E-2</v>
      </c>
      <c r="F30">
        <v>0.1548190978274733</v>
      </c>
      <c r="G30">
        <v>4.0134348029420508E-2</v>
      </c>
      <c r="H30">
        <v>7.8355512095574162E-2</v>
      </c>
      <c r="I30">
        <v>9.4171166191913611E-3</v>
      </c>
      <c r="J30">
        <v>3.2524127375536758E-3</v>
      </c>
      <c r="K30">
        <v>0.10269546362824709</v>
      </c>
      <c r="L30">
        <v>5.6545214914331876E-3</v>
      </c>
      <c r="M30">
        <v>5.1485906211470603E-2</v>
      </c>
      <c r="N30">
        <v>2.4658815526550741E-3</v>
      </c>
      <c r="O30">
        <v>5.7395518898006037E-3</v>
      </c>
      <c r="P30">
        <v>2.6359423493899068E-3</v>
      </c>
      <c r="Q30">
        <v>7.9928574465371362E-3</v>
      </c>
      <c r="R30">
        <v>9.8210110114365888E-3</v>
      </c>
      <c r="S30">
        <v>3.4479826537987333E-2</v>
      </c>
      <c r="T30">
        <v>4.570383912248629E-3</v>
      </c>
      <c r="U30">
        <v>2.4021087538795118E-3</v>
      </c>
      <c r="V30">
        <v>2.7422303473491772E-3</v>
      </c>
      <c r="W30">
        <v>1.579439649674759E-2</v>
      </c>
      <c r="X30">
        <v>1.687853407593215E-2</v>
      </c>
      <c r="Y30">
        <v>3.0610943412269888E-3</v>
      </c>
      <c r="Z30">
        <v>2.9760639428595718E-3</v>
      </c>
      <c r="AA30">
        <v>1.207431656817312E-2</v>
      </c>
      <c r="AB30">
        <v>0</v>
      </c>
      <c r="AC30">
        <v>3.039836741635135E-3</v>
      </c>
      <c r="AD30">
        <v>8.9281918285787174E-4</v>
      </c>
      <c r="AE30">
        <v>5.3143998979635217E-4</v>
      </c>
      <c r="AF30">
        <v>1.2329407763275371E-3</v>
      </c>
      <c r="AG30">
        <v>8.2904638408230942E-4</v>
      </c>
      <c r="AH30">
        <v>1.4880319714297859E-3</v>
      </c>
      <c r="AI30">
        <v>6.8024318693933076E-3</v>
      </c>
      <c r="AJ30">
        <v>3.6137919306151951E-4</v>
      </c>
      <c r="AK30">
        <v>1.5262956506951241E-2</v>
      </c>
      <c r="AL30">
        <v>0</v>
      </c>
      <c r="AM30">
        <v>1.2499468560010199E-2</v>
      </c>
      <c r="AN30">
        <v>2.0832447600017011E-3</v>
      </c>
      <c r="AO30">
        <v>0</v>
      </c>
      <c r="AP30">
        <v>2.6359423493899068E-3</v>
      </c>
      <c r="AQ30">
        <v>0</v>
      </c>
      <c r="AR30">
        <v>5.6545214914331876E-3</v>
      </c>
      <c r="AS30">
        <v>0</v>
      </c>
      <c r="AT30">
        <v>3.1886399387781128E-4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2.954806343267718E-3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 s="3">
        <v>1</v>
      </c>
      <c r="CX30" s="1" t="s">
        <v>55</v>
      </c>
    </row>
    <row r="31" spans="1:102" ht="16" x14ac:dyDescent="0.2">
      <c r="A31" t="s">
        <v>212</v>
      </c>
      <c r="B31">
        <v>0.82977771147247503</v>
      </c>
      <c r="C31">
        <v>2.1990153662539161E-2</v>
      </c>
      <c r="D31">
        <v>2.0110398329106369E-2</v>
      </c>
      <c r="E31">
        <v>2.71520214829181E-2</v>
      </c>
      <c r="F31">
        <v>6.325525883932568E-3</v>
      </c>
      <c r="G31">
        <v>1.7812919588244071E-2</v>
      </c>
      <c r="H31">
        <v>0</v>
      </c>
      <c r="I31">
        <v>3.580486349395793E-3</v>
      </c>
      <c r="J31">
        <v>7.1609726987915861E-3</v>
      </c>
      <c r="K31">
        <v>0</v>
      </c>
      <c r="L31">
        <v>0</v>
      </c>
      <c r="M31">
        <v>0</v>
      </c>
      <c r="N31">
        <v>1.1785767566761149E-2</v>
      </c>
      <c r="O31">
        <v>2.17812919588244E-3</v>
      </c>
      <c r="P31">
        <v>8.0560942861405342E-4</v>
      </c>
      <c r="Q31">
        <v>2.8047143070267051E-3</v>
      </c>
      <c r="R31">
        <v>3.1030881694763539E-3</v>
      </c>
      <c r="S31">
        <v>0</v>
      </c>
      <c r="T31">
        <v>2.267641354617335E-3</v>
      </c>
      <c r="U31">
        <v>2.3571535133522299E-3</v>
      </c>
      <c r="V31">
        <v>0</v>
      </c>
      <c r="W31">
        <v>4.3264210055199174E-3</v>
      </c>
      <c r="X31">
        <v>0</v>
      </c>
      <c r="Y31">
        <v>0</v>
      </c>
      <c r="Z31">
        <v>1.4023571535133519E-3</v>
      </c>
      <c r="AA31">
        <v>0</v>
      </c>
      <c r="AB31">
        <v>5.4602416828285838E-3</v>
      </c>
      <c r="AC31">
        <v>5.2513799791138304E-3</v>
      </c>
      <c r="AD31">
        <v>0</v>
      </c>
      <c r="AE31">
        <v>0</v>
      </c>
      <c r="AF31">
        <v>0</v>
      </c>
      <c r="AG31">
        <v>1.760405788452931E-3</v>
      </c>
      <c r="AH31">
        <v>6.5642249738922869E-4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4.923168730419215E-3</v>
      </c>
      <c r="AO31">
        <v>0</v>
      </c>
      <c r="AP31">
        <v>0</v>
      </c>
      <c r="AQ31">
        <v>2.2079665821274062E-3</v>
      </c>
      <c r="AR31">
        <v>0</v>
      </c>
      <c r="AS31">
        <v>1.163658063553633E-3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1.760405788452931E-3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 s="3">
        <v>3</v>
      </c>
      <c r="CX31" s="1" t="s">
        <v>56</v>
      </c>
    </row>
    <row r="32" spans="1:102" ht="16" x14ac:dyDescent="0.2">
      <c r="A32" t="s">
        <v>212</v>
      </c>
      <c r="B32">
        <v>3.6776847098381818E-2</v>
      </c>
      <c r="C32">
        <v>0.1480981116214837</v>
      </c>
      <c r="D32">
        <v>0.1171455162268456</v>
      </c>
      <c r="E32">
        <v>0.15230117986129871</v>
      </c>
      <c r="F32">
        <v>0.20492959860698309</v>
      </c>
      <c r="G32">
        <v>0.1057972319793449</v>
      </c>
      <c r="H32">
        <v>2.128553844306344E-2</v>
      </c>
      <c r="I32">
        <v>2.212615209102645E-2</v>
      </c>
      <c r="J32">
        <v>4.4402413762046303E-2</v>
      </c>
      <c r="K32">
        <v>0</v>
      </c>
      <c r="L32">
        <v>9.276772043591822E-3</v>
      </c>
      <c r="M32">
        <v>0</v>
      </c>
      <c r="N32">
        <v>5.8242517037437316E-3</v>
      </c>
      <c r="O32">
        <v>6.6348434357080656E-3</v>
      </c>
      <c r="P32">
        <v>3.212345011858657E-3</v>
      </c>
      <c r="Q32">
        <v>2.4257708126932662E-2</v>
      </c>
      <c r="R32">
        <v>2.221621783902249E-2</v>
      </c>
      <c r="S32">
        <v>0</v>
      </c>
      <c r="T32">
        <v>1.3960190939385751E-2</v>
      </c>
      <c r="U32">
        <v>6.3946681077186344E-3</v>
      </c>
      <c r="V32">
        <v>0</v>
      </c>
      <c r="W32">
        <v>1.5911615479299889E-3</v>
      </c>
      <c r="X32">
        <v>0</v>
      </c>
      <c r="Y32">
        <v>1.368999369539764E-2</v>
      </c>
      <c r="Z32">
        <v>1.119817466750728E-2</v>
      </c>
      <c r="AA32">
        <v>3.1823230958599779E-3</v>
      </c>
      <c r="AB32">
        <v>4.2931339878111022E-3</v>
      </c>
      <c r="AC32">
        <v>1.771293043922063E-3</v>
      </c>
      <c r="AD32">
        <v>7.0251283436908946E-3</v>
      </c>
      <c r="AE32">
        <v>1.1708547239484819E-3</v>
      </c>
      <c r="AF32">
        <v>2.311687531898286E-3</v>
      </c>
      <c r="AG32">
        <v>1.2308985559458399E-3</v>
      </c>
      <c r="AH32">
        <v>0</v>
      </c>
      <c r="AI32">
        <v>1.891380707916779E-3</v>
      </c>
      <c r="AJ32">
        <v>8.1059173196433392E-4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8.4061364796301304E-4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1.8013149599207419E-4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 s="3">
        <v>4</v>
      </c>
      <c r="CX32" s="1" t="s">
        <v>58</v>
      </c>
    </row>
    <row r="33" spans="1:102" ht="16" x14ac:dyDescent="0.2">
      <c r="A33" t="s">
        <v>212</v>
      </c>
      <c r="B33">
        <v>4.3769914472580919E-2</v>
      </c>
      <c r="C33">
        <v>0.13010229750125779</v>
      </c>
      <c r="D33">
        <v>9.9044105316116057E-2</v>
      </c>
      <c r="E33">
        <v>0.14616803622337751</v>
      </c>
      <c r="F33">
        <v>0.28442059366090888</v>
      </c>
      <c r="G33">
        <v>7.365420090558443E-2</v>
      </c>
      <c r="H33">
        <v>2.2706691262787189E-2</v>
      </c>
      <c r="I33">
        <v>2.40818380010062E-2</v>
      </c>
      <c r="J33">
        <v>4.9706523561965463E-2</v>
      </c>
      <c r="K33">
        <v>0</v>
      </c>
      <c r="L33">
        <v>4.796243501593158E-3</v>
      </c>
      <c r="M33">
        <v>0</v>
      </c>
      <c r="N33">
        <v>4.5279221868187152E-3</v>
      </c>
      <c r="O33">
        <v>5.2322656381016269E-3</v>
      </c>
      <c r="P33">
        <v>8.3850410867013247E-4</v>
      </c>
      <c r="Q33">
        <v>1.3080664095254071E-2</v>
      </c>
      <c r="R33">
        <v>2.337749454972329E-2</v>
      </c>
      <c r="S33">
        <v>1.7440885460338761E-3</v>
      </c>
      <c r="T33">
        <v>7.2446754989099454E-3</v>
      </c>
      <c r="U33">
        <v>5.9701492537313433E-3</v>
      </c>
      <c r="V33">
        <v>0</v>
      </c>
      <c r="W33">
        <v>5.399966459835653E-3</v>
      </c>
      <c r="X33">
        <v>0</v>
      </c>
      <c r="Y33">
        <v>1.2577561630051991E-2</v>
      </c>
      <c r="Z33">
        <v>6.3390910615462011E-3</v>
      </c>
      <c r="AA33">
        <v>0</v>
      </c>
      <c r="AB33">
        <v>5.2658058024484316E-3</v>
      </c>
      <c r="AC33">
        <v>1.9453295321147071E-3</v>
      </c>
      <c r="AD33">
        <v>9.1229247023310416E-3</v>
      </c>
      <c r="AE33">
        <v>2.951534462518867E-3</v>
      </c>
      <c r="AF33">
        <v>0</v>
      </c>
      <c r="AG33">
        <v>1.64346805299346E-3</v>
      </c>
      <c r="AH33">
        <v>0</v>
      </c>
      <c r="AI33">
        <v>2.180110682542345E-3</v>
      </c>
      <c r="AJ33">
        <v>2.8509139694784498E-3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 s="3">
        <v>4</v>
      </c>
      <c r="CX33" s="1" t="s">
        <v>60</v>
      </c>
    </row>
    <row r="34" spans="1:102" ht="16" x14ac:dyDescent="0.2">
      <c r="A34" t="s">
        <v>212</v>
      </c>
      <c r="B34">
        <v>9.0253336585705821E-2</v>
      </c>
      <c r="C34">
        <v>0.28529114541589712</v>
      </c>
      <c r="D34">
        <v>7.892811095236435E-2</v>
      </c>
      <c r="E34">
        <v>0.1192110673589574</v>
      </c>
      <c r="F34">
        <v>0.1436038610307698</v>
      </c>
      <c r="G34">
        <v>6.8927065546921282E-2</v>
      </c>
      <c r="H34">
        <v>1.9583928633655091E-2</v>
      </c>
      <c r="I34">
        <v>1.7353730355089379E-2</v>
      </c>
      <c r="J34">
        <v>5.2061191065268138E-2</v>
      </c>
      <c r="K34">
        <v>0</v>
      </c>
      <c r="L34">
        <v>7.2829912534411274E-3</v>
      </c>
      <c r="M34">
        <v>0</v>
      </c>
      <c r="N34">
        <v>5.4709551521064919E-3</v>
      </c>
      <c r="O34">
        <v>4.9482524305676564E-3</v>
      </c>
      <c r="P34">
        <v>8.3632435446213895E-4</v>
      </c>
      <c r="Q34">
        <v>1.0523748126981911E-2</v>
      </c>
      <c r="R34">
        <v>2.7389622608635051E-2</v>
      </c>
      <c r="S34">
        <v>1.007073910164826E-2</v>
      </c>
      <c r="T34">
        <v>3.902846987489981E-3</v>
      </c>
      <c r="U34">
        <v>7.1087570129281796E-3</v>
      </c>
      <c r="V34">
        <v>0</v>
      </c>
      <c r="W34">
        <v>0</v>
      </c>
      <c r="X34">
        <v>1.289333379795797E-3</v>
      </c>
      <c r="Y34">
        <v>1.160400041816218E-2</v>
      </c>
      <c r="Z34">
        <v>4.5300902533365857E-3</v>
      </c>
      <c r="AA34">
        <v>0</v>
      </c>
      <c r="AB34">
        <v>2.230198278565704E-3</v>
      </c>
      <c r="AC34">
        <v>2.6832073038993618E-3</v>
      </c>
      <c r="AD34">
        <v>1.299787434226574E-2</v>
      </c>
      <c r="AE34">
        <v>1.219639683590619E-3</v>
      </c>
      <c r="AF34">
        <v>0</v>
      </c>
      <c r="AG34">
        <v>8.3632435446213895E-4</v>
      </c>
      <c r="AH34">
        <v>0</v>
      </c>
      <c r="AI34">
        <v>2.6135136076941841E-3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 s="3">
        <v>4</v>
      </c>
      <c r="CX34" s="1" t="s">
        <v>62</v>
      </c>
    </row>
    <row r="35" spans="1:102" ht="16" x14ac:dyDescent="0.2">
      <c r="A35" t="s">
        <v>212</v>
      </c>
      <c r="B35">
        <v>4.5413794169474747E-2</v>
      </c>
      <c r="C35">
        <v>0.19293906699230221</v>
      </c>
      <c r="D35">
        <v>7.209323894024175E-2</v>
      </c>
      <c r="E35">
        <v>0.1412804896899249</v>
      </c>
      <c r="F35">
        <v>0.13151142300677029</v>
      </c>
      <c r="G35">
        <v>6.346801867251986E-2</v>
      </c>
      <c r="H35">
        <v>1.261322533774384E-2</v>
      </c>
      <c r="I35">
        <v>2.4113519028039699E-2</v>
      </c>
      <c r="J35">
        <v>9.0796673570964853E-2</v>
      </c>
      <c r="K35">
        <v>0</v>
      </c>
      <c r="L35">
        <v>3.4006244783132901E-3</v>
      </c>
      <c r="M35">
        <v>0</v>
      </c>
      <c r="N35">
        <v>6.3684422048412518E-3</v>
      </c>
      <c r="O35">
        <v>6.0902092929792564E-3</v>
      </c>
      <c r="P35">
        <v>3.9416329180449503E-2</v>
      </c>
      <c r="Q35">
        <v>7.2031409404272424E-3</v>
      </c>
      <c r="R35">
        <v>3.9230840572541503E-2</v>
      </c>
      <c r="S35">
        <v>2.7823291186199639E-4</v>
      </c>
      <c r="T35">
        <v>4.6063004297152736E-3</v>
      </c>
      <c r="U35">
        <v>1.2984202553559841E-2</v>
      </c>
      <c r="V35">
        <v>0</v>
      </c>
      <c r="W35">
        <v>0</v>
      </c>
      <c r="X35">
        <v>4.4517265897919427E-2</v>
      </c>
      <c r="Y35">
        <v>1.8672519862738431E-2</v>
      </c>
      <c r="Z35">
        <v>6.5230160447645839E-3</v>
      </c>
      <c r="AA35">
        <v>0</v>
      </c>
      <c r="AB35">
        <v>3.1223915664512938E-3</v>
      </c>
      <c r="AC35">
        <v>1.2675054873713171E-3</v>
      </c>
      <c r="AD35">
        <v>1.279871394565184E-2</v>
      </c>
      <c r="AE35">
        <v>1.08201687946332E-3</v>
      </c>
      <c r="AF35">
        <v>0</v>
      </c>
      <c r="AG35">
        <v>1.112931647447986E-3</v>
      </c>
      <c r="AH35">
        <v>5.2555105573932664E-4</v>
      </c>
      <c r="AI35">
        <v>9.8927257550932078E-4</v>
      </c>
      <c r="AJ35">
        <v>3.400624478313291E-3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1.236590719386651E-3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 s="3">
        <v>4</v>
      </c>
      <c r="CX35" s="1" t="s">
        <v>64</v>
      </c>
    </row>
    <row r="36" spans="1:102" ht="16" x14ac:dyDescent="0.2">
      <c r="A36" t="s">
        <v>212</v>
      </c>
      <c r="B36">
        <v>0.19303864398585971</v>
      </c>
      <c r="C36">
        <v>8.5294739704504935E-2</v>
      </c>
      <c r="D36">
        <v>0.1907423633561954</v>
      </c>
      <c r="E36">
        <v>0.10396712692993321</v>
      </c>
      <c r="F36">
        <v>9.4298576910293988E-2</v>
      </c>
      <c r="G36">
        <v>7.390397921261746E-2</v>
      </c>
      <c r="H36">
        <v>2.6860440523310269E-2</v>
      </c>
      <c r="I36">
        <v>1.21461159621718E-2</v>
      </c>
      <c r="J36">
        <v>4.9672175725896613E-2</v>
      </c>
      <c r="K36">
        <v>0</v>
      </c>
      <c r="L36">
        <v>2.2388736139227119E-2</v>
      </c>
      <c r="M36">
        <v>2.1149953167960839E-3</v>
      </c>
      <c r="N36">
        <v>3.5954920385533429E-3</v>
      </c>
      <c r="O36">
        <v>4.4717043840831498E-3</v>
      </c>
      <c r="P36">
        <v>9.8800495513188501E-3</v>
      </c>
      <c r="Q36">
        <v>1.595310753240475E-2</v>
      </c>
      <c r="R36">
        <v>1.522796628093181E-2</v>
      </c>
      <c r="S36">
        <v>1.8370245037314561E-2</v>
      </c>
      <c r="T36">
        <v>1.072604767803729E-2</v>
      </c>
      <c r="U36">
        <v>4.7738465721968758E-3</v>
      </c>
      <c r="V36">
        <v>1.4200682841345139E-3</v>
      </c>
      <c r="W36">
        <v>1.117926096020787E-3</v>
      </c>
      <c r="X36">
        <v>1.6799105659123181E-2</v>
      </c>
      <c r="Y36">
        <v>7.221198295918059E-3</v>
      </c>
      <c r="Z36">
        <v>4.2602048524035411E-3</v>
      </c>
      <c r="AA36">
        <v>0</v>
      </c>
      <c r="AB36">
        <v>1.60135359700275E-3</v>
      </c>
      <c r="AC36">
        <v>1.389854065323141E-3</v>
      </c>
      <c r="AD36">
        <v>6.4960570444451164E-3</v>
      </c>
      <c r="AE36">
        <v>9.5174789255823792E-3</v>
      </c>
      <c r="AF36">
        <v>1.9639242227392209E-3</v>
      </c>
      <c r="AG36">
        <v>4.8342750098196211E-4</v>
      </c>
      <c r="AH36">
        <v>0</v>
      </c>
      <c r="AI36">
        <v>1.782638909870985E-3</v>
      </c>
      <c r="AJ36">
        <v>6.9492703266157063E-4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7.5535547028431581E-4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 s="3">
        <v>4</v>
      </c>
      <c r="CX36" s="1" t="s">
        <v>67</v>
      </c>
    </row>
    <row r="37" spans="1:102" ht="16" x14ac:dyDescent="0.2">
      <c r="A37" t="s">
        <v>212</v>
      </c>
      <c r="B37">
        <v>8.9234728756987167E-2</v>
      </c>
      <c r="C37">
        <v>0.18389833916435441</v>
      </c>
      <c r="D37">
        <v>0.1146097237302449</v>
      </c>
      <c r="E37">
        <v>0.1479068645192424</v>
      </c>
      <c r="F37">
        <v>4.5763461615796037E-2</v>
      </c>
      <c r="G37">
        <v>9.6352595809707647E-2</v>
      </c>
      <c r="H37">
        <v>2.4731571962842321E-2</v>
      </c>
      <c r="I37">
        <v>2.7667189447862631E-2</v>
      </c>
      <c r="J37">
        <v>0.1102264044717899</v>
      </c>
      <c r="K37">
        <v>0</v>
      </c>
      <c r="L37">
        <v>3.2171150520770501E-3</v>
      </c>
      <c r="M37">
        <v>1.6085575260385251E-3</v>
      </c>
      <c r="N37">
        <v>7.5602203723810673E-3</v>
      </c>
      <c r="O37">
        <v>4.865886516266538E-3</v>
      </c>
      <c r="P37">
        <v>1.6487714641894879E-3</v>
      </c>
      <c r="Q37">
        <v>1.282824627015724E-2</v>
      </c>
      <c r="R37">
        <v>3.4865484376885032E-2</v>
      </c>
      <c r="S37">
        <v>0</v>
      </c>
      <c r="T37">
        <v>1.073712148630715E-2</v>
      </c>
      <c r="U37">
        <v>1.097840511521293E-2</v>
      </c>
      <c r="V37">
        <v>0</v>
      </c>
      <c r="W37">
        <v>0</v>
      </c>
      <c r="X37">
        <v>8.2036433827964769E-3</v>
      </c>
      <c r="Y37">
        <v>2.0388466642538301E-2</v>
      </c>
      <c r="Z37">
        <v>9.0079221458157395E-3</v>
      </c>
      <c r="AA37">
        <v>0</v>
      </c>
      <c r="AB37">
        <v>2.2921944746048979E-3</v>
      </c>
      <c r="AC37">
        <v>1.568343587887562E-3</v>
      </c>
      <c r="AD37">
        <v>1.3471669280572651E-2</v>
      </c>
      <c r="AE37">
        <v>2.493264165359714E-3</v>
      </c>
      <c r="AF37">
        <v>0</v>
      </c>
      <c r="AG37">
        <v>1.729199340491414E-3</v>
      </c>
      <c r="AH37">
        <v>0</v>
      </c>
      <c r="AI37">
        <v>1.8096272167933409E-3</v>
      </c>
      <c r="AJ37">
        <v>3.136687175775124E-3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1.1662042063779309E-3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 s="3">
        <v>4</v>
      </c>
      <c r="CX37" s="1" t="s">
        <v>69</v>
      </c>
    </row>
    <row r="38" spans="1:102" ht="16" x14ac:dyDescent="0.2">
      <c r="A38" t="s">
        <v>212</v>
      </c>
      <c r="B38">
        <v>2.5243531999581022E-2</v>
      </c>
      <c r="C38">
        <v>0.17324814077720749</v>
      </c>
      <c r="D38">
        <v>8.0199713697147443E-2</v>
      </c>
      <c r="E38">
        <v>0.1699661324674418</v>
      </c>
      <c r="F38">
        <v>0.12831255891903209</v>
      </c>
      <c r="G38">
        <v>0.10369749659578931</v>
      </c>
      <c r="H38">
        <v>4.7449460563527807E-2</v>
      </c>
      <c r="I38">
        <v>1.1975838832443001E-2</v>
      </c>
      <c r="J38">
        <v>9.0394888446632446E-2</v>
      </c>
      <c r="K38">
        <v>0</v>
      </c>
      <c r="L38">
        <v>3.2121783457281519E-2</v>
      </c>
      <c r="M38">
        <v>0</v>
      </c>
      <c r="N38">
        <v>0</v>
      </c>
      <c r="O38">
        <v>5.0975873747425024E-3</v>
      </c>
      <c r="P38">
        <v>9.8809399113159464E-3</v>
      </c>
      <c r="Q38">
        <v>2.6919451136482669E-2</v>
      </c>
      <c r="R38">
        <v>8.2050207744143004E-3</v>
      </c>
      <c r="S38">
        <v>0</v>
      </c>
      <c r="T38">
        <v>2.3777102754792081E-2</v>
      </c>
      <c r="U38">
        <v>7.4019761879822628E-3</v>
      </c>
      <c r="V38">
        <v>0</v>
      </c>
      <c r="W38">
        <v>0</v>
      </c>
      <c r="X38">
        <v>1.0474494605635281E-3</v>
      </c>
      <c r="Y38">
        <v>3.8406480220662688E-3</v>
      </c>
      <c r="Z38">
        <v>1.0020599839391081E-2</v>
      </c>
      <c r="AA38">
        <v>0</v>
      </c>
      <c r="AB38">
        <v>1.2569393526762329E-3</v>
      </c>
      <c r="AC38">
        <v>0</v>
      </c>
      <c r="AD38">
        <v>3.4216682378408569E-3</v>
      </c>
      <c r="AE38">
        <v>0</v>
      </c>
      <c r="AF38">
        <v>1.0893474389860691E-2</v>
      </c>
      <c r="AG38">
        <v>2.5837086693900348E-3</v>
      </c>
      <c r="AH38">
        <v>0</v>
      </c>
      <c r="AI38">
        <v>3.2121783457281518E-3</v>
      </c>
      <c r="AJ38">
        <v>6.6338465835690094E-4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3.491498201878426E-4</v>
      </c>
      <c r="AT38">
        <v>0</v>
      </c>
      <c r="AU38">
        <v>0</v>
      </c>
      <c r="AV38">
        <v>0</v>
      </c>
      <c r="AW38">
        <v>2.5487936873712512E-3</v>
      </c>
      <c r="AX38">
        <v>0</v>
      </c>
      <c r="AY38">
        <v>3.9803079501414054E-3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 s="3">
        <v>4</v>
      </c>
      <c r="CX38" s="1" t="s">
        <v>71</v>
      </c>
    </row>
    <row r="39" spans="1:102" ht="16" x14ac:dyDescent="0.2">
      <c r="A39" t="s">
        <v>212</v>
      </c>
      <c r="B39">
        <v>8.0090713774170444E-2</v>
      </c>
      <c r="C39">
        <v>0.44171242142118239</v>
      </c>
      <c r="D39">
        <v>8.7849128670327042E-2</v>
      </c>
      <c r="E39">
        <v>0.1181268401368664</v>
      </c>
      <c r="F39">
        <v>5.084745762711864E-2</v>
      </c>
      <c r="G39">
        <v>4.7783878411713207E-2</v>
      </c>
      <c r="H39">
        <v>1.460173470199729E-2</v>
      </c>
      <c r="I39">
        <v>2.092782684809422E-2</v>
      </c>
      <c r="J39">
        <v>3.4415532744489538E-2</v>
      </c>
      <c r="K39">
        <v>0</v>
      </c>
      <c r="L39">
        <v>0</v>
      </c>
      <c r="M39">
        <v>0</v>
      </c>
      <c r="N39">
        <v>6.8433198058406933E-3</v>
      </c>
      <c r="O39">
        <v>6.5648126044402007E-3</v>
      </c>
      <c r="P39">
        <v>1.1936022917163999E-3</v>
      </c>
      <c r="Q39">
        <v>1.1538155486591871E-2</v>
      </c>
      <c r="R39">
        <v>1.392536007002467E-2</v>
      </c>
      <c r="S39">
        <v>0</v>
      </c>
      <c r="T39">
        <v>4.217394764064613E-3</v>
      </c>
      <c r="U39">
        <v>4.2173947640646138E-3</v>
      </c>
      <c r="V39">
        <v>0</v>
      </c>
      <c r="W39">
        <v>2.5463515556616531E-3</v>
      </c>
      <c r="X39">
        <v>0</v>
      </c>
      <c r="Y39">
        <v>1.5795336993713691E-2</v>
      </c>
      <c r="Z39">
        <v>4.8539826529800274E-3</v>
      </c>
      <c r="AA39">
        <v>0</v>
      </c>
      <c r="AB39">
        <v>5.052916368266094E-3</v>
      </c>
      <c r="AC39">
        <v>7.1616137502984007E-4</v>
      </c>
      <c r="AD39">
        <v>8.1164955836715205E-3</v>
      </c>
      <c r="AE39">
        <v>5.2518500835521606E-3</v>
      </c>
      <c r="AF39">
        <v>0</v>
      </c>
      <c r="AG39">
        <v>0</v>
      </c>
      <c r="AH39">
        <v>0</v>
      </c>
      <c r="AI39">
        <v>6.7637463197262673E-3</v>
      </c>
      <c r="AJ39">
        <v>1.4721094931168929E-3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 s="3">
        <v>4</v>
      </c>
      <c r="CX39" s="1" t="s">
        <v>73</v>
      </c>
    </row>
    <row r="40" spans="1:102" ht="16" x14ac:dyDescent="0.2">
      <c r="A40" t="s">
        <v>212</v>
      </c>
      <c r="B40">
        <v>0.24222316917270351</v>
      </c>
      <c r="C40">
        <v>0.25211541973580082</v>
      </c>
      <c r="D40">
        <v>8.741705728374019E-2</v>
      </c>
      <c r="E40">
        <v>0.12704693492421021</v>
      </c>
      <c r="F40">
        <v>3.2477019540999567E-2</v>
      </c>
      <c r="G40">
        <v>6.7175990746941014E-2</v>
      </c>
      <c r="H40">
        <v>1.156632373531381E-2</v>
      </c>
      <c r="I40">
        <v>1.88409326109454E-2</v>
      </c>
      <c r="J40">
        <v>4.32824009253059E-2</v>
      </c>
      <c r="K40">
        <v>0</v>
      </c>
      <c r="L40">
        <v>0</v>
      </c>
      <c r="M40">
        <v>0</v>
      </c>
      <c r="N40">
        <v>3.10464479211055E-3</v>
      </c>
      <c r="O40">
        <v>3.0437694040299509E-4</v>
      </c>
      <c r="P40">
        <v>0</v>
      </c>
      <c r="Q40">
        <v>1.391002617641687E-2</v>
      </c>
      <c r="R40">
        <v>3.0133317099896511E-2</v>
      </c>
      <c r="S40">
        <v>3.013331709989651E-3</v>
      </c>
      <c r="T40">
        <v>5.6614110914957076E-3</v>
      </c>
      <c r="U40">
        <v>6.9702319352285868E-3</v>
      </c>
      <c r="V40">
        <v>0</v>
      </c>
      <c r="W40">
        <v>2.2219516649418639E-3</v>
      </c>
      <c r="X40">
        <v>0</v>
      </c>
      <c r="Y40">
        <v>4.4134656358434284E-3</v>
      </c>
      <c r="Z40">
        <v>9.0399951299689543E-3</v>
      </c>
      <c r="AA40">
        <v>0</v>
      </c>
      <c r="AB40">
        <v>1.004443903329884E-3</v>
      </c>
      <c r="AC40">
        <v>1.308820843732879E-3</v>
      </c>
      <c r="AD40">
        <v>8.2181773908808677E-3</v>
      </c>
      <c r="AE40">
        <v>1.4153527728739269E-2</v>
      </c>
      <c r="AF40">
        <v>0</v>
      </c>
      <c r="AG40">
        <v>2.0393255007000672E-3</v>
      </c>
      <c r="AH40">
        <v>3.0437694040299509E-4</v>
      </c>
      <c r="AI40">
        <v>4.4743410239240274E-3</v>
      </c>
      <c r="AJ40">
        <v>4.8700310464479208E-4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1.126194679491082E-3</v>
      </c>
      <c r="AR40">
        <v>0</v>
      </c>
      <c r="AS40">
        <v>5.7831618676569064E-4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 s="3">
        <v>4</v>
      </c>
      <c r="CX40" s="1" t="s">
        <v>75</v>
      </c>
    </row>
    <row r="41" spans="1:102" ht="16" x14ac:dyDescent="0.2">
      <c r="A41" t="s">
        <v>212</v>
      </c>
      <c r="B41">
        <v>0.1221803954115659</v>
      </c>
      <c r="C41">
        <v>6.1564454456531408E-2</v>
      </c>
      <c r="D41">
        <v>6.4528559148709128E-2</v>
      </c>
      <c r="E41">
        <v>0.1014020215194001</v>
      </c>
      <c r="F41">
        <v>0.1006609953463556</v>
      </c>
      <c r="G41">
        <v>4.0578593235913091E-2</v>
      </c>
      <c r="H41">
        <v>0.18312238788273999</v>
      </c>
      <c r="I41">
        <v>1.455375403859264E-2</v>
      </c>
      <c r="J41">
        <v>3.8236950529092692E-3</v>
      </c>
      <c r="K41">
        <v>6.4973174852535787E-2</v>
      </c>
      <c r="L41">
        <v>2.329786288051694E-2</v>
      </c>
      <c r="M41">
        <v>4.6536443667190321E-3</v>
      </c>
      <c r="N41">
        <v>2.5787710821946232E-3</v>
      </c>
      <c r="O41">
        <v>6.3135429943385604E-3</v>
      </c>
      <c r="P41">
        <v>3.5717461540741617E-2</v>
      </c>
      <c r="Q41">
        <v>2.0393040282182761E-2</v>
      </c>
      <c r="R41">
        <v>1.46130361324362E-2</v>
      </c>
      <c r="S41">
        <v>1.5680113821620181E-2</v>
      </c>
      <c r="T41">
        <v>7.7363132465838704E-3</v>
      </c>
      <c r="U41">
        <v>4.3572338975012594E-3</v>
      </c>
      <c r="V41">
        <v>7.1138512612265456E-3</v>
      </c>
      <c r="W41">
        <v>9.6036992026558386E-3</v>
      </c>
      <c r="X41">
        <v>0</v>
      </c>
      <c r="Y41">
        <v>6.9360049796958834E-3</v>
      </c>
      <c r="Z41">
        <v>2.9048225983341731E-3</v>
      </c>
      <c r="AA41">
        <v>3.260515161395501E-3</v>
      </c>
      <c r="AB41">
        <v>1.7784628153066371E-3</v>
      </c>
      <c r="AC41">
        <v>4.3275928505794826E-3</v>
      </c>
      <c r="AD41">
        <v>1.3042060645582E-3</v>
      </c>
      <c r="AE41">
        <v>0</v>
      </c>
      <c r="AF41">
        <v>5.8096451966683461E-3</v>
      </c>
      <c r="AG41">
        <v>1.215282923792868E-3</v>
      </c>
      <c r="AH41">
        <v>2.0748732845244089E-3</v>
      </c>
      <c r="AI41">
        <v>8.2994931380976373E-3</v>
      </c>
      <c r="AJ41">
        <v>1.274565017636423E-3</v>
      </c>
      <c r="AK41">
        <v>1.5413344399324189E-3</v>
      </c>
      <c r="AL41">
        <v>0</v>
      </c>
      <c r="AM41">
        <v>9.3665708272816194E-3</v>
      </c>
      <c r="AN41">
        <v>9.396211874203397E-3</v>
      </c>
      <c r="AO41">
        <v>0</v>
      </c>
      <c r="AP41">
        <v>5.3353884459199103E-4</v>
      </c>
      <c r="AQ41">
        <v>0</v>
      </c>
      <c r="AR41">
        <v>2.993745739099505E-3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6.6692355573998866E-3</v>
      </c>
      <c r="BB41">
        <v>9.188724545750956E-4</v>
      </c>
      <c r="BC41">
        <v>0</v>
      </c>
      <c r="BD41">
        <v>1.4227702522453089E-3</v>
      </c>
      <c r="BE41">
        <v>0</v>
      </c>
      <c r="BF41">
        <v>2.1637964252897409E-3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1.274565017636423E-3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 s="3">
        <v>1</v>
      </c>
      <c r="CX41" s="1" t="s">
        <v>77</v>
      </c>
    </row>
    <row r="42" spans="1:102" ht="16" x14ac:dyDescent="0.2">
      <c r="A42" t="s">
        <v>212</v>
      </c>
      <c r="B42">
        <v>0.1481103817474986</v>
      </c>
      <c r="C42">
        <v>0.20830412338283091</v>
      </c>
      <c r="D42">
        <v>0.1108597285067873</v>
      </c>
      <c r="E42">
        <v>0.13749920336498631</v>
      </c>
      <c r="F42">
        <v>5.6019374163533232E-2</v>
      </c>
      <c r="G42">
        <v>4.1297559110318023E-2</v>
      </c>
      <c r="H42">
        <v>1.188579440443566E-2</v>
      </c>
      <c r="I42">
        <v>2.2592568988592191E-2</v>
      </c>
      <c r="J42">
        <v>7.4214517876489708E-2</v>
      </c>
      <c r="K42">
        <v>0</v>
      </c>
      <c r="L42">
        <v>9.8782741699063163E-4</v>
      </c>
      <c r="M42">
        <v>2.1254222165572621E-2</v>
      </c>
      <c r="N42">
        <v>7.3609075266076098E-3</v>
      </c>
      <c r="O42">
        <v>8.7311197501752594E-3</v>
      </c>
      <c r="P42">
        <v>0</v>
      </c>
      <c r="Q42">
        <v>8.6992543496271744E-3</v>
      </c>
      <c r="R42">
        <v>2.781849467847811E-2</v>
      </c>
      <c r="S42">
        <v>1.6251354279523289E-3</v>
      </c>
      <c r="T42">
        <v>4.9710024855012429E-3</v>
      </c>
      <c r="U42">
        <v>7.711426932636543E-3</v>
      </c>
      <c r="V42">
        <v>8.3168695430501562E-3</v>
      </c>
      <c r="W42">
        <v>5.066598687145497E-3</v>
      </c>
      <c r="X42">
        <v>0</v>
      </c>
      <c r="Y42">
        <v>1.9629086737620292E-2</v>
      </c>
      <c r="Z42">
        <v>4.4292906761837997E-3</v>
      </c>
      <c r="AA42">
        <v>0</v>
      </c>
      <c r="AB42">
        <v>4.4930214772799697E-3</v>
      </c>
      <c r="AC42">
        <v>1.593270027404244E-3</v>
      </c>
      <c r="AD42">
        <v>1.418010324389778E-2</v>
      </c>
      <c r="AE42">
        <v>2.714932126696833E-2</v>
      </c>
      <c r="AF42">
        <v>0</v>
      </c>
      <c r="AG42">
        <v>1.7525970301446689E-3</v>
      </c>
      <c r="AH42">
        <v>5.098464087693582E-4</v>
      </c>
      <c r="AI42">
        <v>2.8997514498757251E-3</v>
      </c>
      <c r="AJ42">
        <v>3.2821362564527429E-3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1.274616021923396E-4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 s="3">
        <v>4</v>
      </c>
      <c r="CX42" s="1" t="s">
        <v>78</v>
      </c>
    </row>
    <row r="43" spans="1:102" ht="16" x14ac:dyDescent="0.2">
      <c r="A43" t="s">
        <v>212</v>
      </c>
      <c r="B43">
        <v>0.36911098752681343</v>
      </c>
      <c r="C43">
        <v>7.6149996027647576E-2</v>
      </c>
      <c r="D43">
        <v>0.20231190911257649</v>
      </c>
      <c r="E43">
        <v>3.6903154047827118E-2</v>
      </c>
      <c r="F43">
        <v>5.1720028600937468E-2</v>
      </c>
      <c r="G43">
        <v>4.607928815444506E-3</v>
      </c>
      <c r="H43">
        <v>2.14507031063796E-3</v>
      </c>
      <c r="I43">
        <v>4.9257170096130929E-3</v>
      </c>
      <c r="J43">
        <v>0</v>
      </c>
      <c r="K43">
        <v>2.4390243902439029E-2</v>
      </c>
      <c r="L43">
        <v>1.529355684436323E-2</v>
      </c>
      <c r="M43">
        <v>5.0448875824263134E-3</v>
      </c>
      <c r="N43">
        <v>1.1917057281322001E-3</v>
      </c>
      <c r="O43">
        <v>2.86009374751728E-3</v>
      </c>
      <c r="P43">
        <v>0</v>
      </c>
      <c r="Q43">
        <v>1.271152776674347E-3</v>
      </c>
      <c r="R43">
        <v>5.5612933979502658E-4</v>
      </c>
      <c r="S43">
        <v>1.096369269881624E-2</v>
      </c>
      <c r="T43">
        <v>0</v>
      </c>
      <c r="U43">
        <v>2.458886152379439E-2</v>
      </c>
      <c r="V43">
        <v>0.10197028680384521</v>
      </c>
      <c r="W43">
        <v>7.6666401843171524E-3</v>
      </c>
      <c r="X43">
        <v>0</v>
      </c>
      <c r="Y43">
        <v>3.018987844601573E-3</v>
      </c>
      <c r="Z43">
        <v>0</v>
      </c>
      <c r="AA43">
        <v>1.382378644633352E-2</v>
      </c>
      <c r="AB43">
        <v>8.4611106697386196E-3</v>
      </c>
      <c r="AC43">
        <v>2.303964407722253E-3</v>
      </c>
      <c r="AD43">
        <v>0</v>
      </c>
      <c r="AE43">
        <v>0</v>
      </c>
      <c r="AF43">
        <v>0</v>
      </c>
      <c r="AG43">
        <v>3.1381584174147931E-3</v>
      </c>
      <c r="AH43">
        <v>0</v>
      </c>
      <c r="AI43">
        <v>0</v>
      </c>
      <c r="AJ43">
        <v>1.3505998252164931E-3</v>
      </c>
      <c r="AK43">
        <v>7.7858107571303729E-3</v>
      </c>
      <c r="AL43">
        <v>5.5612933979502666E-3</v>
      </c>
      <c r="AM43">
        <v>1.7875585921983E-3</v>
      </c>
      <c r="AN43">
        <v>0</v>
      </c>
      <c r="AO43">
        <v>4.0517994756494799E-3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 s="3">
        <v>5</v>
      </c>
      <c r="CX43" s="1" t="s">
        <v>80</v>
      </c>
    </row>
    <row r="44" spans="1:102" ht="16" x14ac:dyDescent="0.2">
      <c r="A44" t="s">
        <v>212</v>
      </c>
      <c r="B44">
        <v>0.25154438062208728</v>
      </c>
      <c r="C44">
        <v>0.30074780535385282</v>
      </c>
      <c r="D44">
        <v>2.4854593403417509E-2</v>
      </c>
      <c r="E44">
        <v>7.3190997435063757E-2</v>
      </c>
      <c r="F44">
        <v>6.3581518008742456E-3</v>
      </c>
      <c r="G44">
        <v>4.8264152306636318E-2</v>
      </c>
      <c r="H44">
        <v>2.5649362378526788E-3</v>
      </c>
      <c r="I44">
        <v>5.0576207506954227E-2</v>
      </c>
      <c r="J44">
        <v>8.7063328636971214E-3</v>
      </c>
      <c r="K44">
        <v>6.1413966258444422E-4</v>
      </c>
      <c r="L44">
        <v>0</v>
      </c>
      <c r="M44">
        <v>0</v>
      </c>
      <c r="N44">
        <v>1.7448791589899211E-2</v>
      </c>
      <c r="O44">
        <v>3.9015931505364692E-3</v>
      </c>
      <c r="P44">
        <v>3.359705212961959E-3</v>
      </c>
      <c r="Q44">
        <v>8.4173259636573829E-3</v>
      </c>
      <c r="R44">
        <v>5.0214948881904557E-3</v>
      </c>
      <c r="S44">
        <v>0</v>
      </c>
      <c r="T44">
        <v>9.4649759763014343E-3</v>
      </c>
      <c r="U44">
        <v>5.9246414508146387E-3</v>
      </c>
      <c r="V44">
        <v>1.1451898414074639E-2</v>
      </c>
      <c r="W44">
        <v>0</v>
      </c>
      <c r="X44">
        <v>7.8971135435858528E-2</v>
      </c>
      <c r="Y44">
        <v>1.4450345001986919E-2</v>
      </c>
      <c r="Z44">
        <v>8.0199414761027415E-3</v>
      </c>
      <c r="AA44">
        <v>0</v>
      </c>
      <c r="AB44">
        <v>8.5618294136772521E-3</v>
      </c>
      <c r="AC44">
        <v>2.4095950290813191E-2</v>
      </c>
      <c r="AD44">
        <v>0</v>
      </c>
      <c r="AE44">
        <v>2.6733138253675812E-3</v>
      </c>
      <c r="AF44">
        <v>0</v>
      </c>
      <c r="AG44">
        <v>7.297424226003396E-3</v>
      </c>
      <c r="AH44">
        <v>0</v>
      </c>
      <c r="AI44">
        <v>0</v>
      </c>
      <c r="AJ44">
        <v>8.2728225136375119E-3</v>
      </c>
      <c r="AK44">
        <v>7.5864311260431339E-4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6.5026552508941154E-4</v>
      </c>
      <c r="AT44">
        <v>5.4188793757450958E-4</v>
      </c>
      <c r="AU44">
        <v>0</v>
      </c>
      <c r="AV44">
        <v>0</v>
      </c>
      <c r="AW44">
        <v>0</v>
      </c>
      <c r="AX44">
        <v>0</v>
      </c>
      <c r="AY44">
        <v>6.1413966258444422E-4</v>
      </c>
      <c r="AZ44">
        <v>0</v>
      </c>
      <c r="BA44">
        <v>0</v>
      </c>
      <c r="BB44">
        <v>0</v>
      </c>
      <c r="BC44">
        <v>2.7094396878725481E-3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6.5026552508941154E-4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 s="3">
        <v>5</v>
      </c>
      <c r="CX44" s="1" t="s">
        <v>82</v>
      </c>
    </row>
    <row r="45" spans="1:102" ht="16" x14ac:dyDescent="0.2">
      <c r="A45" t="s">
        <v>212</v>
      </c>
      <c r="B45">
        <v>0.41560122997248738</v>
      </c>
      <c r="C45">
        <v>0.21132869396342449</v>
      </c>
      <c r="D45">
        <v>5.3600906295517073E-2</v>
      </c>
      <c r="E45">
        <v>6.2372552192911483E-2</v>
      </c>
      <c r="F45">
        <v>1.2558666450882021E-2</v>
      </c>
      <c r="G45">
        <v>3.3273992555429677E-2</v>
      </c>
      <c r="H45">
        <v>3.1072989156821489E-2</v>
      </c>
      <c r="I45">
        <v>1.340022657387927E-2</v>
      </c>
      <c r="J45">
        <v>3.8517559475643309E-2</v>
      </c>
      <c r="K45">
        <v>6.9590548632464796E-3</v>
      </c>
      <c r="L45">
        <v>2.751254248260236E-3</v>
      </c>
      <c r="M45">
        <v>3.2367697038355721E-4</v>
      </c>
      <c r="N45">
        <v>4.8551545557533581E-4</v>
      </c>
      <c r="O45">
        <v>1.501861142579705E-2</v>
      </c>
      <c r="P45">
        <v>0</v>
      </c>
      <c r="Q45">
        <v>1.414468360576145E-2</v>
      </c>
      <c r="R45">
        <v>6.7324809839779901E-3</v>
      </c>
      <c r="S45">
        <v>4.8551545557533578E-3</v>
      </c>
      <c r="T45">
        <v>3.2885580190969411E-2</v>
      </c>
      <c r="U45">
        <v>2.233371095646545E-3</v>
      </c>
      <c r="V45">
        <v>2.3304741867616122E-3</v>
      </c>
      <c r="W45">
        <v>0</v>
      </c>
      <c r="X45">
        <v>2.9454604304903708E-3</v>
      </c>
      <c r="Y45">
        <v>4.0459621297944653E-3</v>
      </c>
      <c r="Z45">
        <v>1.10373846900793E-2</v>
      </c>
      <c r="AA45">
        <v>0</v>
      </c>
      <c r="AB45">
        <v>2.9778281275287259E-3</v>
      </c>
      <c r="AC45">
        <v>6.0203916491341639E-3</v>
      </c>
      <c r="AD45">
        <v>0</v>
      </c>
      <c r="AE45">
        <v>0</v>
      </c>
      <c r="AF45">
        <v>1.2947078815342291E-3</v>
      </c>
      <c r="AG45">
        <v>4.434374494254734E-3</v>
      </c>
      <c r="AH45">
        <v>0</v>
      </c>
      <c r="AI45">
        <v>0</v>
      </c>
      <c r="AJ45">
        <v>2.0391649134164102E-3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 s="3">
        <v>5</v>
      </c>
      <c r="CX45" s="1" t="s">
        <v>84</v>
      </c>
    </row>
    <row r="46" spans="1:102" ht="16" x14ac:dyDescent="0.2">
      <c r="A46" t="s">
        <v>212</v>
      </c>
      <c r="B46">
        <v>0.25962162864193261</v>
      </c>
      <c r="C46">
        <v>3.3204900645049558E-2</v>
      </c>
      <c r="D46">
        <v>6.926706783843456E-2</v>
      </c>
      <c r="E46">
        <v>4.0997445776873448E-2</v>
      </c>
      <c r="F46">
        <v>3.6928005541365418E-2</v>
      </c>
      <c r="G46">
        <v>6.7968310316463918E-3</v>
      </c>
      <c r="H46">
        <v>5.801116931468895E-2</v>
      </c>
      <c r="I46">
        <v>1.268453179791333E-2</v>
      </c>
      <c r="J46">
        <v>2.4416641413048178E-2</v>
      </c>
      <c r="K46">
        <v>2.4330057578250141E-2</v>
      </c>
      <c r="L46">
        <v>1.489241958526343E-2</v>
      </c>
      <c r="M46">
        <v>0.1248105978613793</v>
      </c>
      <c r="N46">
        <v>3.2036018875275991E-3</v>
      </c>
      <c r="O46">
        <v>4.2858998225031386E-3</v>
      </c>
      <c r="P46">
        <v>6.0608684358630241E-4</v>
      </c>
      <c r="Q46">
        <v>8.5717996450062773E-3</v>
      </c>
      <c r="R46">
        <v>0</v>
      </c>
      <c r="S46">
        <v>3.7317632797956621E-2</v>
      </c>
      <c r="T46">
        <v>5.1950300878825916E-3</v>
      </c>
      <c r="U46">
        <v>2.2208753625698081E-2</v>
      </c>
      <c r="V46">
        <v>5.5803281527338849E-2</v>
      </c>
      <c r="W46">
        <v>2.0433785012338199E-2</v>
      </c>
      <c r="X46">
        <v>1.212173687172605E-3</v>
      </c>
      <c r="Y46">
        <v>1.08229793497554E-2</v>
      </c>
      <c r="Z46">
        <v>2.8139746309364042E-3</v>
      </c>
      <c r="AA46">
        <v>2.9741547253127842E-2</v>
      </c>
      <c r="AB46">
        <v>8.3553400580111698E-3</v>
      </c>
      <c r="AC46">
        <v>8.6583834798043208E-4</v>
      </c>
      <c r="AD46">
        <v>0</v>
      </c>
      <c r="AE46">
        <v>0</v>
      </c>
      <c r="AF46">
        <v>1.515217108965756E-3</v>
      </c>
      <c r="AG46">
        <v>4.6755270790943331E-3</v>
      </c>
      <c r="AH46">
        <v>0</v>
      </c>
      <c r="AI46">
        <v>0</v>
      </c>
      <c r="AJ46">
        <v>2.6840988787393389E-3</v>
      </c>
      <c r="AK46">
        <v>1.08229793497554E-3</v>
      </c>
      <c r="AL46">
        <v>8.4852158102082346E-3</v>
      </c>
      <c r="AM46">
        <v>0</v>
      </c>
      <c r="AN46">
        <v>1.428633274167713E-3</v>
      </c>
      <c r="AO46">
        <v>0</v>
      </c>
      <c r="AP46">
        <v>0</v>
      </c>
      <c r="AQ46">
        <v>0</v>
      </c>
      <c r="AR46">
        <v>2.9005584657344468E-3</v>
      </c>
      <c r="AS46">
        <v>0</v>
      </c>
      <c r="AT46">
        <v>0</v>
      </c>
      <c r="AU46">
        <v>0</v>
      </c>
      <c r="AV46">
        <v>5.5413654270747657E-3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8.8748430667994292E-3</v>
      </c>
      <c r="BC46">
        <v>7.7492532144248661E-3</v>
      </c>
      <c r="BD46">
        <v>1.039006017576518E-2</v>
      </c>
      <c r="BE46">
        <v>0</v>
      </c>
      <c r="BF46">
        <v>0</v>
      </c>
      <c r="BG46">
        <v>7.6193774622278021E-3</v>
      </c>
      <c r="BH46">
        <v>4.6322351616953118E-3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1.9914282003549938E-3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 s="3">
        <v>5</v>
      </c>
      <c r="CX46" s="1" t="s">
        <v>86</v>
      </c>
    </row>
    <row r="47" spans="1:102" ht="16" x14ac:dyDescent="0.2">
      <c r="A47" t="s">
        <v>212</v>
      </c>
      <c r="B47">
        <v>0.76291129643669453</v>
      </c>
      <c r="C47">
        <v>0.101379833206975</v>
      </c>
      <c r="D47">
        <v>4.7763457164518568E-2</v>
      </c>
      <c r="E47">
        <v>1.6648976497346479E-2</v>
      </c>
      <c r="F47">
        <v>0</v>
      </c>
      <c r="G47">
        <v>4.9734647460197116E-3</v>
      </c>
      <c r="H47">
        <v>1.667930250189537E-3</v>
      </c>
      <c r="I47">
        <v>6.5504169825625477E-3</v>
      </c>
      <c r="J47">
        <v>5.549658832448825E-3</v>
      </c>
      <c r="K47">
        <v>2.9112964366944652E-3</v>
      </c>
      <c r="L47">
        <v>0</v>
      </c>
      <c r="M47">
        <v>0</v>
      </c>
      <c r="N47">
        <v>0</v>
      </c>
      <c r="O47">
        <v>4.7308567096285064E-3</v>
      </c>
      <c r="P47">
        <v>0</v>
      </c>
      <c r="Q47">
        <v>1.7892342683851401E-3</v>
      </c>
      <c r="R47">
        <v>1.3949962092494311E-3</v>
      </c>
      <c r="S47">
        <v>5.8832448824867323E-3</v>
      </c>
      <c r="T47">
        <v>2.6990144048521609E-3</v>
      </c>
      <c r="U47">
        <v>0</v>
      </c>
      <c r="V47">
        <v>0</v>
      </c>
      <c r="W47">
        <v>0</v>
      </c>
      <c r="X47">
        <v>1.455648218347233E-3</v>
      </c>
      <c r="Y47">
        <v>2.062168309325246E-3</v>
      </c>
      <c r="Z47">
        <v>0</v>
      </c>
      <c r="AA47">
        <v>0</v>
      </c>
      <c r="AB47">
        <v>0</v>
      </c>
      <c r="AC47">
        <v>1.7043214556482181E-2</v>
      </c>
      <c r="AD47">
        <v>0</v>
      </c>
      <c r="AE47">
        <v>1.5466262319939351E-3</v>
      </c>
      <c r="AF47">
        <v>0</v>
      </c>
      <c r="AG47">
        <v>0</v>
      </c>
      <c r="AH47">
        <v>0</v>
      </c>
      <c r="AI47">
        <v>0</v>
      </c>
      <c r="AJ47">
        <v>3.0326004548900679E-4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 s="3">
        <v>5</v>
      </c>
      <c r="CX47" s="1" t="s">
        <v>89</v>
      </c>
    </row>
    <row r="48" spans="1:102" ht="16" x14ac:dyDescent="0.2">
      <c r="A48" t="s">
        <v>212</v>
      </c>
      <c r="B48">
        <v>0.41290949286527773</v>
      </c>
      <c r="C48">
        <v>1.0852817042942321E-2</v>
      </c>
      <c r="D48">
        <v>0.41183760970054262</v>
      </c>
      <c r="E48">
        <v>2.013130568768004E-2</v>
      </c>
      <c r="F48">
        <v>3.52046626917666E-2</v>
      </c>
      <c r="G48">
        <v>0</v>
      </c>
      <c r="H48">
        <v>1.5910765726535811E-2</v>
      </c>
      <c r="I48">
        <v>0</v>
      </c>
      <c r="J48">
        <v>2.0432772827761779E-3</v>
      </c>
      <c r="K48">
        <v>5.6943793126549202E-4</v>
      </c>
      <c r="L48">
        <v>1.9930327594292221E-2</v>
      </c>
      <c r="M48">
        <v>1.9729349500904401E-2</v>
      </c>
      <c r="N48">
        <v>0</v>
      </c>
      <c r="O48">
        <v>0</v>
      </c>
      <c r="P48">
        <v>0</v>
      </c>
      <c r="Q48">
        <v>0</v>
      </c>
      <c r="R48">
        <v>0</v>
      </c>
      <c r="S48">
        <v>2.5792188651436992E-3</v>
      </c>
      <c r="T48">
        <v>0</v>
      </c>
      <c r="U48">
        <v>3.0816640986132508E-3</v>
      </c>
      <c r="V48">
        <v>3.771688885911436E-2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1.5408320493066261E-3</v>
      </c>
      <c r="AL48">
        <v>0</v>
      </c>
      <c r="AM48">
        <v>1.2058685603269241E-3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 s="3">
        <v>5</v>
      </c>
      <c r="CX48" s="1" t="s">
        <v>91</v>
      </c>
    </row>
    <row r="49" spans="1:102" ht="16" x14ac:dyDescent="0.2">
      <c r="A49" t="s">
        <v>212</v>
      </c>
      <c r="B49">
        <v>0.33600000000000002</v>
      </c>
      <c r="C49">
        <v>2.5846153846153849E-2</v>
      </c>
      <c r="D49">
        <v>0.31087179487179478</v>
      </c>
      <c r="E49">
        <v>2.6735042735042739E-2</v>
      </c>
      <c r="F49">
        <v>4.0581196581196577E-2</v>
      </c>
      <c r="G49">
        <v>2.0854700854700849E-3</v>
      </c>
      <c r="H49">
        <v>9.5384615384615391E-3</v>
      </c>
      <c r="I49">
        <v>1.8119658119658121E-3</v>
      </c>
      <c r="J49">
        <v>6.2905982905982908E-3</v>
      </c>
      <c r="K49">
        <v>3.0769230769230769E-3</v>
      </c>
      <c r="L49">
        <v>2.7965811965811969E-2</v>
      </c>
      <c r="M49">
        <v>5.8564102564102563E-2</v>
      </c>
      <c r="N49">
        <v>1.504273504273504E-3</v>
      </c>
      <c r="O49">
        <v>3.2820512820512819E-3</v>
      </c>
      <c r="P49">
        <v>0</v>
      </c>
      <c r="Q49">
        <v>0</v>
      </c>
      <c r="R49">
        <v>5.4700854700854705E-4</v>
      </c>
      <c r="S49">
        <v>2.335042735042735E-2</v>
      </c>
      <c r="T49">
        <v>0</v>
      </c>
      <c r="U49">
        <v>1.514529914529915E-2</v>
      </c>
      <c r="V49">
        <v>5.6512820512820507E-2</v>
      </c>
      <c r="W49">
        <v>1.6239316239316241E-2</v>
      </c>
      <c r="X49">
        <v>1.504273504273504E-3</v>
      </c>
      <c r="Y49">
        <v>0</v>
      </c>
      <c r="Z49">
        <v>0</v>
      </c>
      <c r="AA49">
        <v>1.9829059829059828E-3</v>
      </c>
      <c r="AB49">
        <v>8.1025641025641026E-3</v>
      </c>
      <c r="AC49">
        <v>6.6666666666666671E-3</v>
      </c>
      <c r="AD49">
        <v>0</v>
      </c>
      <c r="AE49">
        <v>1.435897435897436E-3</v>
      </c>
      <c r="AF49">
        <v>0</v>
      </c>
      <c r="AG49">
        <v>1.1623931623931619E-3</v>
      </c>
      <c r="AH49">
        <v>0</v>
      </c>
      <c r="AI49">
        <v>1.8461538461538459E-3</v>
      </c>
      <c r="AJ49">
        <v>5.8119658119658117E-4</v>
      </c>
      <c r="AK49">
        <v>0</v>
      </c>
      <c r="AL49">
        <v>0</v>
      </c>
      <c r="AM49">
        <v>0</v>
      </c>
      <c r="AN49">
        <v>1.1623931623931619E-3</v>
      </c>
      <c r="AO49">
        <v>0</v>
      </c>
      <c r="AP49">
        <v>0</v>
      </c>
      <c r="AQ49">
        <v>0</v>
      </c>
      <c r="AR49">
        <v>7.8632478632478635E-4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1.401709401709402E-3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 s="3">
        <v>5</v>
      </c>
      <c r="CX49" s="1" t="s">
        <v>93</v>
      </c>
    </row>
    <row r="50" spans="1:102" ht="16" x14ac:dyDescent="0.2">
      <c r="A50" t="s">
        <v>212</v>
      </c>
      <c r="B50">
        <v>0.21630172046068541</v>
      </c>
      <c r="C50">
        <v>4.7348215555239583E-2</v>
      </c>
      <c r="D50">
        <v>0.21544859945969</v>
      </c>
      <c r="E50">
        <v>3.4977961040807623E-2</v>
      </c>
      <c r="F50">
        <v>7.6354329589080061E-2</v>
      </c>
      <c r="G50">
        <v>9.4554244276979955E-3</v>
      </c>
      <c r="H50">
        <v>5.8225508317929761E-2</v>
      </c>
      <c r="I50">
        <v>3.234750462107209E-3</v>
      </c>
      <c r="J50">
        <v>1.4147589933172189E-2</v>
      </c>
      <c r="K50">
        <v>4.9054457557230202E-3</v>
      </c>
      <c r="L50">
        <v>1.03085454286933E-2</v>
      </c>
      <c r="M50">
        <v>0.16433243281672119</v>
      </c>
      <c r="N50">
        <v>5.3320062562206743E-3</v>
      </c>
      <c r="O50">
        <v>6.753874591212853E-3</v>
      </c>
      <c r="P50">
        <v>3.7324043793544718E-3</v>
      </c>
      <c r="Q50">
        <v>9.7753448030712363E-3</v>
      </c>
      <c r="R50">
        <v>3.1636570453575999E-3</v>
      </c>
      <c r="S50">
        <v>1.2299161097682349E-2</v>
      </c>
      <c r="T50">
        <v>7.3581686335845303E-3</v>
      </c>
      <c r="U50">
        <v>3.199203753732404E-3</v>
      </c>
      <c r="V50">
        <v>5.3639982937579982E-2</v>
      </c>
      <c r="W50">
        <v>0</v>
      </c>
      <c r="X50">
        <v>2.2394426276126831E-3</v>
      </c>
      <c r="Y50">
        <v>4.2300582966017346E-3</v>
      </c>
      <c r="Z50">
        <v>9.3487843025735814E-3</v>
      </c>
      <c r="AA50">
        <v>0</v>
      </c>
      <c r="AB50">
        <v>6.1495805488411773E-3</v>
      </c>
      <c r="AC50">
        <v>7.1448883833357029E-3</v>
      </c>
      <c r="AD50">
        <v>0</v>
      </c>
      <c r="AE50">
        <v>1.9550689606142469E-3</v>
      </c>
      <c r="AF50">
        <v>1.2796815014929619E-3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8.8866770937011234E-4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 s="3">
        <v>5</v>
      </c>
      <c r="CX50" s="1" t="s">
        <v>95</v>
      </c>
    </row>
    <row r="51" spans="1:102" ht="16" x14ac:dyDescent="0.2">
      <c r="A51" t="s">
        <v>212</v>
      </c>
      <c r="B51">
        <v>0.44805775408153131</v>
      </c>
      <c r="C51">
        <v>7.0073186078087227E-2</v>
      </c>
      <c r="D51">
        <v>0.11964764711726331</v>
      </c>
      <c r="E51">
        <v>4.9342649932112459E-2</v>
      </c>
      <c r="F51">
        <v>6.3483127462993019E-2</v>
      </c>
      <c r="G51">
        <v>1.3213233102626089E-2</v>
      </c>
      <c r="H51">
        <v>1.3279464847501411E-2</v>
      </c>
      <c r="I51">
        <v>7.0867967016591052E-3</v>
      </c>
      <c r="J51">
        <v>2.2121402788356458E-2</v>
      </c>
      <c r="K51">
        <v>1.245156803655992E-2</v>
      </c>
      <c r="L51">
        <v>3.1128920091399808E-3</v>
      </c>
      <c r="M51">
        <v>2.6890088419379409E-2</v>
      </c>
      <c r="N51">
        <v>3.377818988641256E-3</v>
      </c>
      <c r="O51">
        <v>1.3180117230188431E-2</v>
      </c>
      <c r="P51">
        <v>1.159055535318078E-3</v>
      </c>
      <c r="Q51">
        <v>3.841441202768487E-3</v>
      </c>
      <c r="R51">
        <v>4.3050634168957181E-3</v>
      </c>
      <c r="S51">
        <v>2.8578997913700031E-2</v>
      </c>
      <c r="T51">
        <v>4.2719475444580584E-3</v>
      </c>
      <c r="U51">
        <v>5.5634665695267742E-3</v>
      </c>
      <c r="V51">
        <v>2.785044872007153E-2</v>
      </c>
      <c r="W51">
        <v>6.7225221048448523E-3</v>
      </c>
      <c r="X51">
        <v>7.8484617677252715E-3</v>
      </c>
      <c r="Y51">
        <v>3.9739046925191248E-3</v>
      </c>
      <c r="Z51">
        <v>5.0336126105242239E-3</v>
      </c>
      <c r="AA51">
        <v>0</v>
      </c>
      <c r="AB51">
        <v>3.0135443918270031E-3</v>
      </c>
      <c r="AC51">
        <v>1.708779017783223E-2</v>
      </c>
      <c r="AD51">
        <v>0</v>
      </c>
      <c r="AE51">
        <v>2.6161539225750901E-3</v>
      </c>
      <c r="AF51">
        <v>0</v>
      </c>
      <c r="AG51">
        <v>1.5895618770076501E-3</v>
      </c>
      <c r="AH51">
        <v>9.2724442825446241E-4</v>
      </c>
      <c r="AI51">
        <v>1.291519025068715E-3</v>
      </c>
      <c r="AJ51">
        <v>1.3246348975063751E-3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1.0928237904427589E-3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1.0928237904427589E-3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 s="3">
        <v>5</v>
      </c>
      <c r="CX51" s="1" t="s">
        <v>97</v>
      </c>
    </row>
    <row r="52" spans="1:102" s="2" customFormat="1" x14ac:dyDescent="0.2">
      <c r="A52" s="1" t="s">
        <v>214</v>
      </c>
      <c r="B52" s="2">
        <f t="shared" ref="B52:AG52" si="0">AVERAGE(B2:B51)</f>
        <v>0.2815512939153505</v>
      </c>
      <c r="C52" s="2">
        <f t="shared" si="0"/>
        <v>0.10899960107493169</v>
      </c>
      <c r="D52" s="2">
        <f t="shared" si="0"/>
        <v>8.8844501105196164E-2</v>
      </c>
      <c r="E52" s="2">
        <f t="shared" si="0"/>
        <v>7.9524678992039674E-2</v>
      </c>
      <c r="F52" s="2">
        <f t="shared" si="0"/>
        <v>7.0841901247906278E-2</v>
      </c>
      <c r="G52" s="2">
        <f t="shared" si="0"/>
        <v>6.6648891511787683E-2</v>
      </c>
      <c r="H52" s="2">
        <f t="shared" si="0"/>
        <v>4.2677206586795302E-2</v>
      </c>
      <c r="I52" s="2">
        <f t="shared" si="0"/>
        <v>2.2369421009567583E-2</v>
      </c>
      <c r="J52" s="2">
        <f t="shared" si="0"/>
        <v>2.2254130877110513E-2</v>
      </c>
      <c r="K52" s="2">
        <f t="shared" si="0"/>
        <v>1.883061280262021E-2</v>
      </c>
      <c r="L52" s="2">
        <f t="shared" si="0"/>
        <v>1.6867203899649699E-2</v>
      </c>
      <c r="M52" s="2">
        <f t="shared" si="0"/>
        <v>1.6157021811757925E-2</v>
      </c>
      <c r="N52" s="2">
        <f t="shared" si="0"/>
        <v>1.3922513672055792E-2</v>
      </c>
      <c r="O52" s="2">
        <f t="shared" si="0"/>
        <v>1.2896251045731479E-2</v>
      </c>
      <c r="P52" s="2">
        <f t="shared" si="0"/>
        <v>1.08343640780148E-2</v>
      </c>
      <c r="Q52" s="2">
        <f t="shared" si="0"/>
        <v>1.0812534373545761E-2</v>
      </c>
      <c r="R52" s="2">
        <f t="shared" si="0"/>
        <v>1.0547963515476497E-2</v>
      </c>
      <c r="S52" s="2">
        <f t="shared" si="0"/>
        <v>9.9020825103895444E-3</v>
      </c>
      <c r="T52" s="2">
        <f t="shared" si="0"/>
        <v>9.0594375561419676E-3</v>
      </c>
      <c r="U52" s="2">
        <f t="shared" si="0"/>
        <v>8.4845421093355418E-3</v>
      </c>
      <c r="V52" s="2">
        <f t="shared" si="0"/>
        <v>8.4673807469309911E-3</v>
      </c>
      <c r="W52" s="2">
        <f t="shared" si="0"/>
        <v>7.1832075020924046E-3</v>
      </c>
      <c r="X52" s="2">
        <f t="shared" si="0"/>
        <v>6.4226713125749239E-3</v>
      </c>
      <c r="Y52" s="2">
        <f t="shared" si="0"/>
        <v>5.8442634857591982E-3</v>
      </c>
      <c r="Z52" s="2">
        <f t="shared" si="0"/>
        <v>4.9495073450948049E-3</v>
      </c>
      <c r="AA52" s="2">
        <f t="shared" si="0"/>
        <v>3.6783236775690801E-3</v>
      </c>
      <c r="AB52" s="2">
        <f t="shared" si="0"/>
        <v>3.4679411260819808E-3</v>
      </c>
      <c r="AC52" s="2">
        <f t="shared" si="0"/>
        <v>3.4228879220397973E-3</v>
      </c>
      <c r="AD52" s="2">
        <f t="shared" si="0"/>
        <v>2.410057235713962E-3</v>
      </c>
      <c r="AE52" s="2">
        <f t="shared" si="0"/>
        <v>1.9387943858690489E-3</v>
      </c>
      <c r="AF52" s="2">
        <f t="shared" si="0"/>
        <v>1.9371501527433788E-3</v>
      </c>
      <c r="AG52" s="2">
        <f t="shared" si="0"/>
        <v>1.9215731356958731E-3</v>
      </c>
      <c r="AH52" s="2">
        <f t="shared" ref="AH52:BM52" si="1">AVERAGE(AH2:AH51)</f>
        <v>1.7344810157116331E-3</v>
      </c>
      <c r="AI52" s="2">
        <f t="shared" si="1"/>
        <v>1.4556139171877549E-3</v>
      </c>
      <c r="AJ52" s="2">
        <f t="shared" si="1"/>
        <v>1.3890937153271622E-3</v>
      </c>
      <c r="AK52" s="2">
        <f t="shared" si="1"/>
        <v>1.1943709406083058E-3</v>
      </c>
      <c r="AL52" s="2">
        <f t="shared" si="1"/>
        <v>1.0653400431849226E-3</v>
      </c>
      <c r="AM52" s="2">
        <f t="shared" si="1"/>
        <v>1.0642917771568465E-3</v>
      </c>
      <c r="AN52" s="2">
        <f t="shared" si="1"/>
        <v>1.0257818469808658E-3</v>
      </c>
      <c r="AO52" s="2">
        <f t="shared" si="1"/>
        <v>8.8127404675051853E-4</v>
      </c>
      <c r="AP52" s="2">
        <f t="shared" si="1"/>
        <v>7.685504707023122E-4</v>
      </c>
      <c r="AQ52" s="2">
        <f t="shared" si="1"/>
        <v>6.5132279875629447E-4</v>
      </c>
      <c r="AR52" s="2">
        <f t="shared" si="1"/>
        <v>5.7466577021025368E-4</v>
      </c>
      <c r="AS52" s="2">
        <f t="shared" si="1"/>
        <v>5.5109222777229342E-4</v>
      </c>
      <c r="AT52" s="2">
        <f t="shared" si="1"/>
        <v>5.1745216606472095E-4</v>
      </c>
      <c r="AU52" s="2">
        <f t="shared" si="1"/>
        <v>4.8195687015061662E-4</v>
      </c>
      <c r="AV52" s="2">
        <f t="shared" si="1"/>
        <v>3.7672071525291818E-4</v>
      </c>
      <c r="AW52" s="2">
        <f t="shared" si="1"/>
        <v>3.4443942815786229E-4</v>
      </c>
      <c r="AX52" s="2">
        <f t="shared" si="1"/>
        <v>3.3293107739281418E-4</v>
      </c>
      <c r="AY52" s="2">
        <f t="shared" si="1"/>
        <v>3.1527008944875345E-4</v>
      </c>
      <c r="AZ52" s="2">
        <f t="shared" si="1"/>
        <v>3.1411313405715685E-4</v>
      </c>
      <c r="BA52" s="2">
        <f t="shared" si="1"/>
        <v>3.0817438039906287E-4</v>
      </c>
      <c r="BB52" s="2">
        <f t="shared" si="1"/>
        <v>2.6569255076960624E-4</v>
      </c>
      <c r="BC52" s="2">
        <f t="shared" si="1"/>
        <v>2.6053996799070762E-4</v>
      </c>
      <c r="BD52" s="2">
        <f t="shared" si="1"/>
        <v>2.3625660856020975E-4</v>
      </c>
      <c r="BE52" s="2">
        <f t="shared" si="1"/>
        <v>1.8258933287862206E-4</v>
      </c>
      <c r="BF52" s="2">
        <f t="shared" si="1"/>
        <v>1.6471999999620706E-4</v>
      </c>
      <c r="BG52" s="2">
        <f t="shared" si="1"/>
        <v>1.5238754924455604E-4</v>
      </c>
      <c r="BH52" s="2">
        <f t="shared" si="1"/>
        <v>1.2478428082802928E-4</v>
      </c>
      <c r="BI52" s="2">
        <f t="shared" si="1"/>
        <v>1.230950402292672E-4</v>
      </c>
      <c r="BJ52" s="2">
        <f t="shared" si="1"/>
        <v>1.0295195856801068E-4</v>
      </c>
      <c r="BK52" s="2">
        <f t="shared" si="1"/>
        <v>8.1796377799625054E-5</v>
      </c>
      <c r="BL52" s="2">
        <f t="shared" si="1"/>
        <v>6.7916267663525884E-5</v>
      </c>
      <c r="BM52" s="2">
        <f t="shared" si="1"/>
        <v>5.6626874808692977E-5</v>
      </c>
      <c r="BN52" s="2">
        <f t="shared" ref="BN52:CS52" si="2">AVERAGE(BN2:BN51)</f>
        <v>4.9786379937588383E-5</v>
      </c>
      <c r="BO52" s="2">
        <f t="shared" si="2"/>
        <v>4.7808459059608523E-5</v>
      </c>
      <c r="BP52" s="2">
        <f t="shared" si="2"/>
        <v>4.590958362558184E-5</v>
      </c>
      <c r="BQ52" s="2">
        <f t="shared" si="2"/>
        <v>4.4634317413760118E-5</v>
      </c>
      <c r="BR52" s="2">
        <f t="shared" si="2"/>
        <v>4.2852770125497406E-5</v>
      </c>
      <c r="BS52" s="2">
        <f t="shared" si="2"/>
        <v>4.204306573490142E-5</v>
      </c>
      <c r="BT52" s="2">
        <f t="shared" si="2"/>
        <v>4.1471208103881983E-5</v>
      </c>
      <c r="BU52" s="2">
        <f t="shared" si="2"/>
        <v>4.0791352233326541E-5</v>
      </c>
      <c r="BV52" s="2">
        <f t="shared" si="2"/>
        <v>3.9828564007099879E-5</v>
      </c>
      <c r="BW52" s="2">
        <f t="shared" si="2"/>
        <v>3.5713146902203376E-5</v>
      </c>
      <c r="BX52" s="2">
        <f t="shared" si="2"/>
        <v>3.1837321556947722E-5</v>
      </c>
      <c r="BY52" s="2">
        <f t="shared" si="2"/>
        <v>3.0680074995738878E-5</v>
      </c>
      <c r="BZ52" s="2">
        <f t="shared" si="2"/>
        <v>2.9331122871899501E-5</v>
      </c>
      <c r="CA52" s="2">
        <f t="shared" si="2"/>
        <v>2.7271177773990123E-5</v>
      </c>
      <c r="CB52" s="2">
        <f t="shared" si="2"/>
        <v>2.6017753290480559E-5</v>
      </c>
      <c r="CC52" s="2">
        <f t="shared" si="2"/>
        <v>2.4544779953193682E-5</v>
      </c>
      <c r="CD52" s="2">
        <f t="shared" si="2"/>
        <v>2.386228055224134E-5</v>
      </c>
      <c r="CE52" s="2">
        <f t="shared" si="2"/>
        <v>2.3115099598885039E-5</v>
      </c>
      <c r="CF52" s="2">
        <f t="shared" si="2"/>
        <v>2.2958434555113599E-5</v>
      </c>
      <c r="CG52" s="2">
        <f t="shared" si="2"/>
        <v>2.1856475808855178E-5</v>
      </c>
      <c r="CH52" s="2">
        <f t="shared" si="2"/>
        <v>0</v>
      </c>
      <c r="CI52" s="2">
        <f t="shared" si="2"/>
        <v>0</v>
      </c>
      <c r="CJ52" s="2">
        <f t="shared" si="2"/>
        <v>0</v>
      </c>
      <c r="CK52" s="2">
        <f t="shared" si="2"/>
        <v>0</v>
      </c>
      <c r="CL52" s="2">
        <f t="shared" si="2"/>
        <v>0</v>
      </c>
      <c r="CM52" s="2">
        <f t="shared" si="2"/>
        <v>0</v>
      </c>
      <c r="CN52" s="2">
        <f t="shared" si="2"/>
        <v>0</v>
      </c>
      <c r="CO52" s="2">
        <f t="shared" si="2"/>
        <v>0</v>
      </c>
      <c r="CP52" s="2">
        <f t="shared" si="2"/>
        <v>0</v>
      </c>
      <c r="CQ52" s="2">
        <f t="shared" si="2"/>
        <v>0</v>
      </c>
      <c r="CR52" s="2">
        <f t="shared" si="2"/>
        <v>0</v>
      </c>
      <c r="CS52" s="2">
        <f t="shared" si="2"/>
        <v>0</v>
      </c>
      <c r="CT52" s="2">
        <f t="shared" ref="CT52:DY52" si="3">AVERAGE(CT2:CT51)</f>
        <v>0</v>
      </c>
      <c r="CU52" s="2">
        <f t="shared" si="3"/>
        <v>0</v>
      </c>
      <c r="CV52" s="2">
        <f t="shared" si="3"/>
        <v>0</v>
      </c>
    </row>
    <row r="53" spans="1:102" s="2" customFormat="1" x14ac:dyDescent="0.2">
      <c r="A53" s="1" t="s">
        <v>215</v>
      </c>
      <c r="B53" s="2">
        <f t="shared" ref="B53:AG53" si="4">100*B52</f>
        <v>28.155129391535048</v>
      </c>
      <c r="C53" s="2">
        <f t="shared" si="4"/>
        <v>10.899960107493168</v>
      </c>
      <c r="D53" s="2">
        <f t="shared" si="4"/>
        <v>8.8844501105196159</v>
      </c>
      <c r="E53" s="2">
        <f t="shared" si="4"/>
        <v>7.9524678992039677</v>
      </c>
      <c r="F53" s="2">
        <f t="shared" si="4"/>
        <v>7.084190124790628</v>
      </c>
      <c r="G53" s="2">
        <f t="shared" si="4"/>
        <v>6.6648891511787687</v>
      </c>
      <c r="H53" s="2">
        <f t="shared" si="4"/>
        <v>4.2677206586795302</v>
      </c>
      <c r="I53" s="2">
        <f t="shared" si="4"/>
        <v>2.2369421009567585</v>
      </c>
      <c r="J53" s="2">
        <f t="shared" si="4"/>
        <v>2.2254130877110514</v>
      </c>
      <c r="K53" s="2">
        <f t="shared" si="4"/>
        <v>1.883061280262021</v>
      </c>
      <c r="L53" s="2">
        <f t="shared" si="4"/>
        <v>1.6867203899649699</v>
      </c>
      <c r="M53" s="2">
        <f t="shared" si="4"/>
        <v>1.6157021811757926</v>
      </c>
      <c r="N53" s="2">
        <f t="shared" si="4"/>
        <v>1.3922513672055792</v>
      </c>
      <c r="O53" s="2">
        <f t="shared" si="4"/>
        <v>1.2896251045731479</v>
      </c>
      <c r="P53" s="2">
        <f t="shared" si="4"/>
        <v>1.08343640780148</v>
      </c>
      <c r="Q53" s="2">
        <f t="shared" si="4"/>
        <v>1.0812534373545761</v>
      </c>
      <c r="R53" s="2">
        <f t="shared" si="4"/>
        <v>1.0547963515476497</v>
      </c>
      <c r="S53" s="2">
        <f t="shared" si="4"/>
        <v>0.99020825103895449</v>
      </c>
      <c r="T53" s="2">
        <f t="shared" si="4"/>
        <v>0.90594375561419671</v>
      </c>
      <c r="U53" s="2">
        <f t="shared" si="4"/>
        <v>0.84845421093355422</v>
      </c>
      <c r="V53" s="2">
        <f t="shared" si="4"/>
        <v>0.84673807469309914</v>
      </c>
      <c r="W53" s="2">
        <f t="shared" si="4"/>
        <v>0.71832075020924047</v>
      </c>
      <c r="X53" s="2">
        <f t="shared" si="4"/>
        <v>0.64226713125749235</v>
      </c>
      <c r="Y53" s="2">
        <f t="shared" si="4"/>
        <v>0.5844263485759198</v>
      </c>
      <c r="Z53" s="2">
        <f t="shared" si="4"/>
        <v>0.49495073450948046</v>
      </c>
      <c r="AA53" s="2">
        <f t="shared" si="4"/>
        <v>0.36783236775690803</v>
      </c>
      <c r="AB53" s="2">
        <f t="shared" si="4"/>
        <v>0.34679411260819809</v>
      </c>
      <c r="AC53" s="2">
        <f t="shared" si="4"/>
        <v>0.34228879220397973</v>
      </c>
      <c r="AD53" s="2">
        <f t="shared" si="4"/>
        <v>0.24100572357139619</v>
      </c>
      <c r="AE53" s="2">
        <f t="shared" si="4"/>
        <v>0.1938794385869049</v>
      </c>
      <c r="AF53" s="2">
        <f t="shared" si="4"/>
        <v>0.19371501527433788</v>
      </c>
      <c r="AG53" s="2">
        <f t="shared" si="4"/>
        <v>0.19215731356958732</v>
      </c>
      <c r="AH53" s="2">
        <f t="shared" ref="AH53:BM53" si="5">100*AH52</f>
        <v>0.1734481015711633</v>
      </c>
      <c r="AI53" s="2">
        <f t="shared" si="5"/>
        <v>0.1455613917187755</v>
      </c>
      <c r="AJ53" s="2">
        <f t="shared" si="5"/>
        <v>0.13890937153271621</v>
      </c>
      <c r="AK53" s="2">
        <f t="shared" si="5"/>
        <v>0.11943709406083058</v>
      </c>
      <c r="AL53" s="2">
        <f t="shared" si="5"/>
        <v>0.10653400431849226</v>
      </c>
      <c r="AM53" s="2">
        <f t="shared" si="5"/>
        <v>0.10642917771568465</v>
      </c>
      <c r="AN53" s="2">
        <f t="shared" si="5"/>
        <v>0.10257818469808658</v>
      </c>
      <c r="AO53" s="2">
        <f t="shared" si="5"/>
        <v>8.8127404675051854E-2</v>
      </c>
      <c r="AP53" s="2">
        <f t="shared" si="5"/>
        <v>7.6855047070231219E-2</v>
      </c>
      <c r="AQ53" s="2">
        <f t="shared" si="5"/>
        <v>6.5132279875629445E-2</v>
      </c>
      <c r="AR53" s="2">
        <f t="shared" si="5"/>
        <v>5.7466577021025367E-2</v>
      </c>
      <c r="AS53" s="2">
        <f t="shared" si="5"/>
        <v>5.5109222777229343E-2</v>
      </c>
      <c r="AT53" s="2">
        <f t="shared" si="5"/>
        <v>5.1745216606472098E-2</v>
      </c>
      <c r="AU53" s="2">
        <f t="shared" si="5"/>
        <v>4.8195687015061661E-2</v>
      </c>
      <c r="AV53" s="2">
        <f t="shared" si="5"/>
        <v>3.7672071525291818E-2</v>
      </c>
      <c r="AW53" s="2">
        <f t="shared" si="5"/>
        <v>3.4443942815786228E-2</v>
      </c>
      <c r="AX53" s="2">
        <f t="shared" si="5"/>
        <v>3.3293107739281416E-2</v>
      </c>
      <c r="AY53" s="2">
        <f t="shared" si="5"/>
        <v>3.1527008944875347E-2</v>
      </c>
      <c r="AZ53" s="2">
        <f t="shared" si="5"/>
        <v>3.1411313405715686E-2</v>
      </c>
      <c r="BA53" s="2">
        <f t="shared" si="5"/>
        <v>3.0817438039906286E-2</v>
      </c>
      <c r="BB53" s="2">
        <f t="shared" si="5"/>
        <v>2.6569255076960625E-2</v>
      </c>
      <c r="BC53" s="2">
        <f t="shared" si="5"/>
        <v>2.605399679907076E-2</v>
      </c>
      <c r="BD53" s="2">
        <f t="shared" si="5"/>
        <v>2.3625660856020976E-2</v>
      </c>
      <c r="BE53" s="2">
        <f t="shared" si="5"/>
        <v>1.8258933287862204E-2</v>
      </c>
      <c r="BF53" s="2">
        <f t="shared" si="5"/>
        <v>1.6471999999620707E-2</v>
      </c>
      <c r="BG53" s="2">
        <f t="shared" si="5"/>
        <v>1.5238754924455604E-2</v>
      </c>
      <c r="BH53" s="2">
        <f t="shared" si="5"/>
        <v>1.2478428082802927E-2</v>
      </c>
      <c r="BI53" s="2">
        <f t="shared" si="5"/>
        <v>1.230950402292672E-2</v>
      </c>
      <c r="BJ53" s="2">
        <f t="shared" si="5"/>
        <v>1.0295195856801068E-2</v>
      </c>
      <c r="BK53" s="2">
        <f t="shared" si="5"/>
        <v>8.1796377799625061E-3</v>
      </c>
      <c r="BL53" s="2">
        <f t="shared" si="5"/>
        <v>6.7916267663525884E-3</v>
      </c>
      <c r="BM53" s="2">
        <f t="shared" si="5"/>
        <v>5.662687480869298E-3</v>
      </c>
      <c r="BN53" s="2">
        <f t="shared" ref="BN53:CS53" si="6">100*BN52</f>
        <v>4.9786379937588384E-3</v>
      </c>
      <c r="BO53" s="2">
        <f t="shared" si="6"/>
        <v>4.7808459059608521E-3</v>
      </c>
      <c r="BP53" s="2">
        <f t="shared" si="6"/>
        <v>4.590958362558184E-3</v>
      </c>
      <c r="BQ53" s="2">
        <f t="shared" si="6"/>
        <v>4.4634317413760121E-3</v>
      </c>
      <c r="BR53" s="2">
        <f t="shared" si="6"/>
        <v>4.2852770125497404E-3</v>
      </c>
      <c r="BS53" s="2">
        <f t="shared" si="6"/>
        <v>4.2043065734901422E-3</v>
      </c>
      <c r="BT53" s="2">
        <f t="shared" si="6"/>
        <v>4.1471208103881982E-3</v>
      </c>
      <c r="BU53" s="2">
        <f t="shared" si="6"/>
        <v>4.0791352233326538E-3</v>
      </c>
      <c r="BV53" s="2">
        <f t="shared" si="6"/>
        <v>3.9828564007099877E-3</v>
      </c>
      <c r="BW53" s="2">
        <f t="shared" si="6"/>
        <v>3.5713146902203374E-3</v>
      </c>
      <c r="BX53" s="2">
        <f t="shared" si="6"/>
        <v>3.1837321556947721E-3</v>
      </c>
      <c r="BY53" s="2">
        <f t="shared" si="6"/>
        <v>3.0680074995738877E-3</v>
      </c>
      <c r="BZ53" s="2">
        <f t="shared" si="6"/>
        <v>2.9331122871899501E-3</v>
      </c>
      <c r="CA53" s="2">
        <f t="shared" si="6"/>
        <v>2.7271177773990122E-3</v>
      </c>
      <c r="CB53" s="2">
        <f t="shared" si="6"/>
        <v>2.6017753290480559E-3</v>
      </c>
      <c r="CC53" s="2">
        <f t="shared" si="6"/>
        <v>2.4544779953193682E-3</v>
      </c>
      <c r="CD53" s="2">
        <f t="shared" si="6"/>
        <v>2.3862280552241341E-3</v>
      </c>
      <c r="CE53" s="2">
        <f t="shared" si="6"/>
        <v>2.311509959888504E-3</v>
      </c>
      <c r="CF53" s="2">
        <f t="shared" si="6"/>
        <v>2.2958434555113601E-3</v>
      </c>
      <c r="CG53" s="2">
        <f t="shared" si="6"/>
        <v>2.1856475808855178E-3</v>
      </c>
      <c r="CH53" s="2">
        <f t="shared" si="6"/>
        <v>0</v>
      </c>
      <c r="CI53" s="2">
        <f t="shared" si="6"/>
        <v>0</v>
      </c>
      <c r="CJ53" s="2">
        <f t="shared" si="6"/>
        <v>0</v>
      </c>
      <c r="CK53" s="2">
        <f t="shared" si="6"/>
        <v>0</v>
      </c>
      <c r="CL53" s="2">
        <f t="shared" si="6"/>
        <v>0</v>
      </c>
      <c r="CM53" s="2">
        <f t="shared" si="6"/>
        <v>0</v>
      </c>
      <c r="CN53" s="2">
        <f t="shared" si="6"/>
        <v>0</v>
      </c>
      <c r="CO53" s="2">
        <f t="shared" si="6"/>
        <v>0</v>
      </c>
      <c r="CP53" s="2">
        <f t="shared" si="6"/>
        <v>0</v>
      </c>
      <c r="CQ53" s="2">
        <f t="shared" si="6"/>
        <v>0</v>
      </c>
      <c r="CR53" s="2">
        <f t="shared" si="6"/>
        <v>0</v>
      </c>
      <c r="CS53" s="2">
        <f t="shared" si="6"/>
        <v>0</v>
      </c>
      <c r="CT53" s="2">
        <f t="shared" ref="CT53:DY53" si="7">100*CT52</f>
        <v>0</v>
      </c>
      <c r="CU53" s="2">
        <f t="shared" si="7"/>
        <v>0</v>
      </c>
      <c r="CV53" s="2">
        <f t="shared" si="7"/>
        <v>0</v>
      </c>
    </row>
    <row r="54" spans="1:102" s="2" customFormat="1" x14ac:dyDescent="0.2">
      <c r="A54" s="1" t="s">
        <v>216</v>
      </c>
      <c r="B54" s="2">
        <f t="shared" ref="B54:AG54" si="8">STDEV(B2:B51)</f>
        <v>0.1849705983262305</v>
      </c>
      <c r="C54" s="2">
        <f t="shared" si="8"/>
        <v>8.7437663420482412E-2</v>
      </c>
      <c r="D54" s="2">
        <f t="shared" si="8"/>
        <v>7.4526287654089751E-2</v>
      </c>
      <c r="E54" s="2">
        <f t="shared" si="8"/>
        <v>4.0578824716472429E-2</v>
      </c>
      <c r="F54" s="2">
        <f t="shared" si="8"/>
        <v>6.6081914752683421E-2</v>
      </c>
      <c r="G54" s="2">
        <f t="shared" si="8"/>
        <v>6.0364935522273934E-2</v>
      </c>
      <c r="H54" s="2">
        <f t="shared" si="8"/>
        <v>5.3006617347011231E-2</v>
      </c>
      <c r="I54" s="2">
        <f t="shared" si="8"/>
        <v>2.2616207170295541E-2</v>
      </c>
      <c r="J54" s="2">
        <f t="shared" si="8"/>
        <v>2.5435903636748101E-2</v>
      </c>
      <c r="K54" s="2">
        <f t="shared" si="8"/>
        <v>3.5991354746414621E-2</v>
      </c>
      <c r="L54" s="2">
        <f t="shared" si="8"/>
        <v>2.670056523240916E-2</v>
      </c>
      <c r="M54" s="2">
        <f t="shared" si="8"/>
        <v>3.5390814118045261E-2</v>
      </c>
      <c r="N54" s="2">
        <f t="shared" si="8"/>
        <v>1.6215384092686441E-2</v>
      </c>
      <c r="O54" s="2">
        <f t="shared" si="8"/>
        <v>1.3089181402435441E-2</v>
      </c>
      <c r="P54" s="2">
        <f t="shared" si="8"/>
        <v>2.8737573196986246E-2</v>
      </c>
      <c r="Q54" s="2">
        <f t="shared" si="8"/>
        <v>7.8551116031857129E-3</v>
      </c>
      <c r="R54" s="2">
        <f t="shared" si="8"/>
        <v>9.3446797698804665E-3</v>
      </c>
      <c r="S54" s="2">
        <f t="shared" si="8"/>
        <v>1.5469692033408441E-2</v>
      </c>
      <c r="T54" s="2">
        <f t="shared" si="8"/>
        <v>8.3960258112487085E-3</v>
      </c>
      <c r="U54" s="2">
        <f t="shared" si="8"/>
        <v>7.3130103801637251E-3</v>
      </c>
      <c r="V54" s="2">
        <f t="shared" si="8"/>
        <v>1.9811627388595474E-2</v>
      </c>
      <c r="W54" s="2">
        <f t="shared" si="8"/>
        <v>1.0660009046760899E-2</v>
      </c>
      <c r="X54" s="2">
        <f t="shared" si="8"/>
        <v>1.3582668146544028E-2</v>
      </c>
      <c r="Y54" s="2">
        <f t="shared" si="8"/>
        <v>5.8831865112448324E-3</v>
      </c>
      <c r="Z54" s="2">
        <f t="shared" si="8"/>
        <v>3.3360127060104946E-3</v>
      </c>
      <c r="AA54" s="2">
        <f t="shared" si="8"/>
        <v>6.6192737336547656E-3</v>
      </c>
      <c r="AB54" s="2">
        <f t="shared" si="8"/>
        <v>4.3489828437287565E-3</v>
      </c>
      <c r="AC54" s="2">
        <f t="shared" si="8"/>
        <v>4.8155145150219026E-3</v>
      </c>
      <c r="AD54" s="2">
        <f t="shared" si="8"/>
        <v>4.0955778116866281E-3</v>
      </c>
      <c r="AE54" s="2">
        <f t="shared" si="8"/>
        <v>4.4680842324837681E-3</v>
      </c>
      <c r="AF54" s="2">
        <f t="shared" si="8"/>
        <v>5.1378524973846986E-3</v>
      </c>
      <c r="AG54" s="2">
        <f t="shared" si="8"/>
        <v>1.8671095030817738E-3</v>
      </c>
      <c r="AH54" s="2">
        <f t="shared" ref="AH54:BM54" si="9">STDEV(AH2:AH51)</f>
        <v>2.0854061235787286E-3</v>
      </c>
      <c r="AI54" s="2">
        <f t="shared" si="9"/>
        <v>2.0270875700321542E-3</v>
      </c>
      <c r="AJ54" s="2">
        <f t="shared" si="9"/>
        <v>1.7804637909178671E-3</v>
      </c>
      <c r="AK54" s="2">
        <f t="shared" si="9"/>
        <v>2.8438691566442221E-3</v>
      </c>
      <c r="AL54" s="2">
        <f t="shared" si="9"/>
        <v>3.1826098500696742E-3</v>
      </c>
      <c r="AM54" s="2">
        <f t="shared" si="9"/>
        <v>2.900295582106702E-3</v>
      </c>
      <c r="AN54" s="2">
        <f t="shared" si="9"/>
        <v>2.4426644694642984E-3</v>
      </c>
      <c r="AO54" s="2">
        <f t="shared" si="9"/>
        <v>2.1557571218551318E-3</v>
      </c>
      <c r="AP54" s="2">
        <f t="shared" si="9"/>
        <v>2.6951712795809995E-3</v>
      </c>
      <c r="AQ54" s="2">
        <f t="shared" si="9"/>
        <v>1.9131744448787288E-3</v>
      </c>
      <c r="AR54" s="2">
        <f t="shared" si="9"/>
        <v>2.102329848682779E-3</v>
      </c>
      <c r="AS54" s="2">
        <f t="shared" si="9"/>
        <v>1.5229384594244396E-3</v>
      </c>
      <c r="AT54" s="2">
        <f t="shared" si="9"/>
        <v>1.1174142765909077E-3</v>
      </c>
      <c r="AU54" s="2">
        <f t="shared" si="9"/>
        <v>2.479579954459187E-3</v>
      </c>
      <c r="AV54" s="2">
        <f t="shared" si="9"/>
        <v>1.2969544007813713E-3</v>
      </c>
      <c r="AW54" s="2">
        <f t="shared" si="9"/>
        <v>1.6099991165500886E-3</v>
      </c>
      <c r="AX54" s="2">
        <f t="shared" si="9"/>
        <v>1.6487914888088043E-3</v>
      </c>
      <c r="AY54" s="2">
        <f t="shared" si="9"/>
        <v>8.8422168214266953E-4</v>
      </c>
      <c r="AZ54" s="2">
        <f t="shared" si="9"/>
        <v>1.6469740545850394E-3</v>
      </c>
      <c r="BA54" s="2">
        <f t="shared" si="9"/>
        <v>1.1186433747835494E-3</v>
      </c>
      <c r="BB54" s="2">
        <f t="shared" si="9"/>
        <v>1.2951431592961211E-3</v>
      </c>
      <c r="BC54" s="2">
        <f t="shared" si="9"/>
        <v>1.1683871393301101E-3</v>
      </c>
      <c r="BD54" s="2">
        <f t="shared" si="9"/>
        <v>1.4790148844463396E-3</v>
      </c>
      <c r="BE54" s="2">
        <f t="shared" si="9"/>
        <v>7.9578348731255033E-4</v>
      </c>
      <c r="BF54" s="2">
        <f t="shared" si="9"/>
        <v>6.0206327805439549E-4</v>
      </c>
      <c r="BG54" s="2">
        <f t="shared" si="9"/>
        <v>1.0775426943922452E-3</v>
      </c>
      <c r="BH54" s="2">
        <f t="shared" si="9"/>
        <v>6.8900146435050104E-4</v>
      </c>
      <c r="BI54" s="2">
        <f t="shared" si="9"/>
        <v>6.1721450684215054E-4</v>
      </c>
      <c r="BJ54" s="2">
        <f t="shared" si="9"/>
        <v>4.6791699892895721E-4</v>
      </c>
      <c r="BK54" s="2">
        <f t="shared" si="9"/>
        <v>4.0884759813490689E-4</v>
      </c>
      <c r="BL54" s="2">
        <f t="shared" si="9"/>
        <v>2.7185723180762878E-4</v>
      </c>
      <c r="BM54" s="2">
        <f t="shared" si="9"/>
        <v>4.0041247174628489E-4</v>
      </c>
      <c r="BN54" s="2">
        <f t="shared" ref="BN54:CV54" si="10">STDEV(BN2:BN51)</f>
        <v>2.4753900765639935E-4</v>
      </c>
      <c r="BO54" s="2">
        <f t="shared" si="10"/>
        <v>2.3713306684480879E-4</v>
      </c>
      <c r="BP54" s="2">
        <f t="shared" si="10"/>
        <v>3.2462977903099802E-4</v>
      </c>
      <c r="BQ54" s="2">
        <f t="shared" si="10"/>
        <v>3.1561228516902587E-4</v>
      </c>
      <c r="BR54" s="2">
        <f t="shared" si="10"/>
        <v>3.030148434836751E-4</v>
      </c>
      <c r="BS54" s="2">
        <f t="shared" si="10"/>
        <v>2.9728936883020575E-4</v>
      </c>
      <c r="BT54" s="2">
        <f t="shared" si="10"/>
        <v>2.9324572474253457E-4</v>
      </c>
      <c r="BU54" s="2">
        <f t="shared" si="10"/>
        <v>2.8843841777954215E-4</v>
      </c>
      <c r="BV54" s="2">
        <f t="shared" si="10"/>
        <v>2.8163047694342773E-4</v>
      </c>
      <c r="BW54" s="2">
        <f t="shared" si="10"/>
        <v>2.5253008352059354E-4</v>
      </c>
      <c r="BX54" s="2">
        <f t="shared" si="10"/>
        <v>2.2512385967734383E-4</v>
      </c>
      <c r="BY54" s="2">
        <f t="shared" si="10"/>
        <v>2.1694089076798801E-4</v>
      </c>
      <c r="BZ54" s="2">
        <f t="shared" si="10"/>
        <v>2.0740235882535981E-4</v>
      </c>
      <c r="CA54" s="2">
        <f t="shared" si="10"/>
        <v>1.9283634734932272E-4</v>
      </c>
      <c r="CB54" s="2">
        <f t="shared" si="10"/>
        <v>1.8397329782937415E-4</v>
      </c>
      <c r="CC54" s="2">
        <f t="shared" si="10"/>
        <v>1.7355780347634884E-4</v>
      </c>
      <c r="CD54" s="2">
        <f t="shared" si="10"/>
        <v>1.6873180393065727E-4</v>
      </c>
      <c r="CE54" s="2">
        <f t="shared" si="10"/>
        <v>1.6344843674174058E-4</v>
      </c>
      <c r="CF54" s="2">
        <f t="shared" si="10"/>
        <v>1.6234064759348385E-4</v>
      </c>
      <c r="CG54" s="2">
        <f t="shared" si="10"/>
        <v>1.5454862257281227E-4</v>
      </c>
      <c r="CH54" s="2">
        <f t="shared" si="10"/>
        <v>0</v>
      </c>
      <c r="CI54" s="2">
        <f t="shared" si="10"/>
        <v>0</v>
      </c>
      <c r="CJ54" s="2">
        <f t="shared" si="10"/>
        <v>0</v>
      </c>
      <c r="CK54" s="2">
        <f t="shared" si="10"/>
        <v>0</v>
      </c>
      <c r="CL54" s="2">
        <f t="shared" si="10"/>
        <v>0</v>
      </c>
      <c r="CM54" s="2">
        <f t="shared" si="10"/>
        <v>0</v>
      </c>
      <c r="CN54" s="2">
        <f t="shared" si="10"/>
        <v>0</v>
      </c>
      <c r="CO54" s="2">
        <f t="shared" si="10"/>
        <v>0</v>
      </c>
      <c r="CP54" s="2">
        <f t="shared" si="10"/>
        <v>0</v>
      </c>
      <c r="CQ54" s="2">
        <f t="shared" si="10"/>
        <v>0</v>
      </c>
      <c r="CR54" s="2">
        <f t="shared" si="10"/>
        <v>0</v>
      </c>
      <c r="CS54" s="2">
        <f t="shared" si="10"/>
        <v>0</v>
      </c>
      <c r="CT54" s="2">
        <f t="shared" si="10"/>
        <v>0</v>
      </c>
      <c r="CU54" s="2">
        <f t="shared" si="10"/>
        <v>0</v>
      </c>
      <c r="CV54" s="2">
        <f t="shared" si="10"/>
        <v>0</v>
      </c>
    </row>
    <row r="55" spans="1:102" x14ac:dyDescent="0.2">
      <c r="A55" s="1" t="s">
        <v>217</v>
      </c>
      <c r="B55">
        <f>MEDIAN(B2:B51)</f>
        <v>0.24755754299413507</v>
      </c>
      <c r="C55">
        <f>MEDIAN(C2:C51)</f>
        <v>8.2326641843757944E-2</v>
      </c>
      <c r="D55">
        <f t="shared" ref="D55:BO55" si="11">MEDIAN(D2:D51)</f>
        <v>7.3038403008865743E-2</v>
      </c>
      <c r="E55">
        <f t="shared" si="11"/>
        <v>7.3659253467667538E-2</v>
      </c>
      <c r="F55">
        <f t="shared" si="11"/>
        <v>5.1021910874781085E-2</v>
      </c>
      <c r="G55">
        <f t="shared" si="11"/>
        <v>5.7939439315537106E-2</v>
      </c>
      <c r="H55">
        <f t="shared" si="11"/>
        <v>1.8507796594472815E-2</v>
      </c>
      <c r="I55">
        <f t="shared" si="11"/>
        <v>1.3976990306235955E-2</v>
      </c>
      <c r="J55">
        <f t="shared" si="11"/>
        <v>1.2874479637563656E-2</v>
      </c>
      <c r="K55">
        <f t="shared" si="11"/>
        <v>8.9347784447847808E-4</v>
      </c>
      <c r="L55">
        <f t="shared" si="11"/>
        <v>6.5876235728485099E-3</v>
      </c>
      <c r="M55">
        <f t="shared" si="11"/>
        <v>0</v>
      </c>
      <c r="N55">
        <f t="shared" si="11"/>
        <v>5.723066411533289E-3</v>
      </c>
      <c r="O55">
        <f t="shared" si="11"/>
        <v>6.6943590134604589E-3</v>
      </c>
      <c r="P55">
        <f t="shared" si="11"/>
        <v>1.4838544763435628E-3</v>
      </c>
      <c r="Q55">
        <f t="shared" si="11"/>
        <v>9.2558258329248945E-3</v>
      </c>
      <c r="R55">
        <f t="shared" si="11"/>
        <v>7.380386253987444E-3</v>
      </c>
      <c r="S55">
        <f t="shared" si="11"/>
        <v>3.7340562051536913E-3</v>
      </c>
      <c r="T55">
        <f t="shared" si="11"/>
        <v>6.5774793638255936E-3</v>
      </c>
      <c r="U55">
        <f t="shared" si="11"/>
        <v>6.1824086807249889E-3</v>
      </c>
      <c r="V55">
        <f t="shared" si="11"/>
        <v>0</v>
      </c>
      <c r="W55">
        <f t="shared" si="11"/>
        <v>2.3841516103017585E-3</v>
      </c>
      <c r="X55">
        <f t="shared" si="11"/>
        <v>1.039454487888778E-3</v>
      </c>
      <c r="Y55">
        <f t="shared" si="11"/>
        <v>3.8037790865351161E-3</v>
      </c>
      <c r="Z55">
        <f t="shared" si="11"/>
        <v>4.4796904647601927E-3</v>
      </c>
      <c r="AA55">
        <f t="shared" si="11"/>
        <v>0</v>
      </c>
      <c r="AB55">
        <f t="shared" si="11"/>
        <v>1.8848439624963831E-3</v>
      </c>
      <c r="AC55">
        <f t="shared" si="11"/>
        <v>1.778475194516116E-3</v>
      </c>
      <c r="AD55">
        <f t="shared" si="11"/>
        <v>0</v>
      </c>
      <c r="AE55">
        <f t="shared" si="11"/>
        <v>0</v>
      </c>
      <c r="AF55">
        <f t="shared" si="11"/>
        <v>0</v>
      </c>
      <c r="AG55">
        <f t="shared" si="11"/>
        <v>1.645550855086015E-3</v>
      </c>
      <c r="AH55">
        <f t="shared" si="11"/>
        <v>9.966203355550264E-4</v>
      </c>
      <c r="AI55">
        <f t="shared" si="11"/>
        <v>1.0121301030724774E-3</v>
      </c>
      <c r="AJ55">
        <f t="shared" si="11"/>
        <v>6.8502765351685061E-4</v>
      </c>
      <c r="AK55">
        <f t="shared" si="11"/>
        <v>0</v>
      </c>
      <c r="AL55">
        <f t="shared" si="11"/>
        <v>0</v>
      </c>
      <c r="AM55">
        <f t="shared" si="11"/>
        <v>0</v>
      </c>
      <c r="AN55">
        <f t="shared" si="11"/>
        <v>0</v>
      </c>
      <c r="AO55">
        <f t="shared" si="11"/>
        <v>0</v>
      </c>
      <c r="AP55">
        <f t="shared" si="11"/>
        <v>0</v>
      </c>
      <c r="AQ55">
        <f t="shared" si="11"/>
        <v>0</v>
      </c>
      <c r="AR55">
        <f t="shared" si="11"/>
        <v>0</v>
      </c>
      <c r="AS55">
        <f t="shared" si="11"/>
        <v>0</v>
      </c>
      <c r="AT55">
        <f t="shared" si="11"/>
        <v>0</v>
      </c>
      <c r="AU55">
        <f t="shared" si="11"/>
        <v>0</v>
      </c>
      <c r="AV55">
        <f t="shared" si="11"/>
        <v>0</v>
      </c>
      <c r="AW55">
        <f t="shared" si="11"/>
        <v>0</v>
      </c>
      <c r="AX55">
        <f t="shared" si="11"/>
        <v>0</v>
      </c>
      <c r="AY55">
        <f t="shared" si="11"/>
        <v>0</v>
      </c>
      <c r="AZ55">
        <f t="shared" si="11"/>
        <v>0</v>
      </c>
      <c r="BA55">
        <f t="shared" si="11"/>
        <v>0</v>
      </c>
      <c r="BB55">
        <f t="shared" si="11"/>
        <v>0</v>
      </c>
      <c r="BC55">
        <f t="shared" si="11"/>
        <v>0</v>
      </c>
      <c r="BD55">
        <f t="shared" si="11"/>
        <v>0</v>
      </c>
      <c r="BE55">
        <f t="shared" si="11"/>
        <v>0</v>
      </c>
      <c r="BF55">
        <f t="shared" si="11"/>
        <v>0</v>
      </c>
      <c r="BG55">
        <f t="shared" si="11"/>
        <v>0</v>
      </c>
      <c r="BH55">
        <f t="shared" si="11"/>
        <v>0</v>
      </c>
      <c r="BI55">
        <f t="shared" si="11"/>
        <v>0</v>
      </c>
      <c r="BJ55">
        <f t="shared" si="11"/>
        <v>0</v>
      </c>
      <c r="BK55">
        <f t="shared" si="11"/>
        <v>0</v>
      </c>
      <c r="BL55">
        <f t="shared" si="11"/>
        <v>0</v>
      </c>
      <c r="BM55">
        <f t="shared" si="11"/>
        <v>0</v>
      </c>
      <c r="BN55">
        <f t="shared" si="11"/>
        <v>0</v>
      </c>
      <c r="BO55">
        <f t="shared" si="11"/>
        <v>0</v>
      </c>
      <c r="BP55">
        <f t="shared" ref="BP55:CU55" si="12">MEDIAN(BP2:BP51)</f>
        <v>0</v>
      </c>
      <c r="BQ55">
        <f t="shared" si="12"/>
        <v>0</v>
      </c>
      <c r="BR55">
        <f t="shared" si="12"/>
        <v>0</v>
      </c>
      <c r="BS55">
        <f t="shared" si="12"/>
        <v>0</v>
      </c>
      <c r="BT55">
        <f t="shared" si="12"/>
        <v>0</v>
      </c>
      <c r="BU55">
        <f t="shared" si="12"/>
        <v>0</v>
      </c>
      <c r="BV55">
        <f t="shared" si="12"/>
        <v>0</v>
      </c>
      <c r="BW55">
        <f t="shared" si="12"/>
        <v>0</v>
      </c>
      <c r="BX55">
        <f t="shared" si="12"/>
        <v>0</v>
      </c>
      <c r="BY55">
        <f t="shared" si="12"/>
        <v>0</v>
      </c>
      <c r="BZ55">
        <f t="shared" si="12"/>
        <v>0</v>
      </c>
      <c r="CA55">
        <f t="shared" si="12"/>
        <v>0</v>
      </c>
      <c r="CB55">
        <f t="shared" si="12"/>
        <v>0</v>
      </c>
      <c r="CC55">
        <f t="shared" si="12"/>
        <v>0</v>
      </c>
      <c r="CD55">
        <f t="shared" si="12"/>
        <v>0</v>
      </c>
      <c r="CE55">
        <f t="shared" si="12"/>
        <v>0</v>
      </c>
      <c r="CF55">
        <f t="shared" si="12"/>
        <v>0</v>
      </c>
      <c r="CG55">
        <f t="shared" si="12"/>
        <v>0</v>
      </c>
      <c r="CH55">
        <f t="shared" si="12"/>
        <v>0</v>
      </c>
      <c r="CI55">
        <f t="shared" si="12"/>
        <v>0</v>
      </c>
      <c r="CJ55">
        <f t="shared" si="12"/>
        <v>0</v>
      </c>
      <c r="CK55">
        <f t="shared" si="12"/>
        <v>0</v>
      </c>
      <c r="CL55">
        <f t="shared" si="12"/>
        <v>0</v>
      </c>
      <c r="CM55">
        <f t="shared" si="12"/>
        <v>0</v>
      </c>
      <c r="CN55">
        <f t="shared" si="12"/>
        <v>0</v>
      </c>
      <c r="CO55">
        <f t="shared" si="12"/>
        <v>0</v>
      </c>
      <c r="CP55">
        <f t="shared" si="12"/>
        <v>0</v>
      </c>
      <c r="CQ55">
        <f t="shared" si="12"/>
        <v>0</v>
      </c>
      <c r="CR55">
        <f t="shared" si="12"/>
        <v>0</v>
      </c>
      <c r="CS55">
        <f t="shared" si="12"/>
        <v>0</v>
      </c>
      <c r="CT55">
        <f t="shared" si="12"/>
        <v>0</v>
      </c>
      <c r="CU55">
        <f t="shared" si="12"/>
        <v>0</v>
      </c>
      <c r="CV55">
        <f>MEDIAN(CV2:CV51)</f>
        <v>0</v>
      </c>
    </row>
    <row r="56" spans="1:102" x14ac:dyDescent="0.2">
      <c r="A56" s="1" t="s">
        <v>218</v>
      </c>
      <c r="B56">
        <f>_xlfn.QUARTILE.INC(B2:B51, 1)</f>
        <v>0.12458465452338251</v>
      </c>
      <c r="C56">
        <f>_xlfn.QUARTILE.INC(C2:C51, 1)</f>
        <v>4.9229707901235126E-2</v>
      </c>
      <c r="D56">
        <f t="shared" ref="D56:BO56" si="13">_xlfn.QUARTILE.INC(D2:D51, 1)</f>
        <v>4.8532883229959946E-2</v>
      </c>
      <c r="E56">
        <f t="shared" si="13"/>
        <v>4.74375191101555E-2</v>
      </c>
      <c r="F56">
        <f t="shared" si="13"/>
        <v>1.9932267804889742E-2</v>
      </c>
      <c r="G56">
        <f t="shared" si="13"/>
        <v>2.634956363057913E-2</v>
      </c>
      <c r="H56">
        <f t="shared" si="13"/>
        <v>1.1646191402594272E-2</v>
      </c>
      <c r="I56">
        <f t="shared" si="13"/>
        <v>7.1859033003958284E-3</v>
      </c>
      <c r="J56">
        <f t="shared" si="13"/>
        <v>5.125499562638405E-3</v>
      </c>
      <c r="K56">
        <f t="shared" si="13"/>
        <v>0</v>
      </c>
      <c r="L56">
        <f t="shared" si="13"/>
        <v>3.1389477698742481E-3</v>
      </c>
      <c r="M56">
        <f t="shared" si="13"/>
        <v>0</v>
      </c>
      <c r="N56">
        <f t="shared" si="13"/>
        <v>2.7102395096736051E-3</v>
      </c>
      <c r="O56">
        <f t="shared" si="13"/>
        <v>4.7646141612880145E-3</v>
      </c>
      <c r="P56">
        <f t="shared" si="13"/>
        <v>0</v>
      </c>
      <c r="Q56">
        <f t="shared" si="13"/>
        <v>6.1636986876826682E-3</v>
      </c>
      <c r="R56">
        <f t="shared" si="13"/>
        <v>3.9946772233395243E-3</v>
      </c>
      <c r="S56">
        <f t="shared" si="13"/>
        <v>0</v>
      </c>
      <c r="T56">
        <f t="shared" si="13"/>
        <v>4.2310329591629739E-3</v>
      </c>
      <c r="U56">
        <f t="shared" si="13"/>
        <v>3.0661001385192451E-3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1.4714674216330667E-3</v>
      </c>
      <c r="Z56">
        <f t="shared" si="13"/>
        <v>2.7288784808504937E-3</v>
      </c>
      <c r="AA56">
        <f t="shared" si="13"/>
        <v>0</v>
      </c>
      <c r="AB56">
        <f t="shared" si="13"/>
        <v>4.2066330499355563E-4</v>
      </c>
      <c r="AC56">
        <f t="shared" si="13"/>
        <v>7.1887599397310077E-4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5.6983222175704896E-4</v>
      </c>
      <c r="AH56">
        <f t="shared" si="13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0</v>
      </c>
      <c r="AR56">
        <f t="shared" si="13"/>
        <v>0</v>
      </c>
      <c r="AS56">
        <f t="shared" si="13"/>
        <v>0</v>
      </c>
      <c r="AT56">
        <f t="shared" si="13"/>
        <v>0</v>
      </c>
      <c r="AU56">
        <f t="shared" si="13"/>
        <v>0</v>
      </c>
      <c r="AV56">
        <f t="shared" si="13"/>
        <v>0</v>
      </c>
      <c r="AW56">
        <f t="shared" si="13"/>
        <v>0</v>
      </c>
      <c r="AX56">
        <f t="shared" si="13"/>
        <v>0</v>
      </c>
      <c r="AY56">
        <f t="shared" si="13"/>
        <v>0</v>
      </c>
      <c r="AZ56">
        <f t="shared" si="13"/>
        <v>0</v>
      </c>
      <c r="BA56">
        <f t="shared" si="13"/>
        <v>0</v>
      </c>
      <c r="BB56">
        <f t="shared" si="13"/>
        <v>0</v>
      </c>
      <c r="BC56">
        <f t="shared" si="13"/>
        <v>0</v>
      </c>
      <c r="BD56">
        <f t="shared" si="13"/>
        <v>0</v>
      </c>
      <c r="BE56">
        <f t="shared" si="13"/>
        <v>0</v>
      </c>
      <c r="BF56">
        <f t="shared" si="13"/>
        <v>0</v>
      </c>
      <c r="BG56">
        <f t="shared" si="13"/>
        <v>0</v>
      </c>
      <c r="BH56">
        <f t="shared" si="13"/>
        <v>0</v>
      </c>
      <c r="BI56">
        <f t="shared" si="13"/>
        <v>0</v>
      </c>
      <c r="BJ56">
        <f t="shared" si="13"/>
        <v>0</v>
      </c>
      <c r="BK56">
        <f t="shared" si="13"/>
        <v>0</v>
      </c>
      <c r="BL56">
        <f t="shared" si="13"/>
        <v>0</v>
      </c>
      <c r="BM56">
        <f t="shared" si="13"/>
        <v>0</v>
      </c>
      <c r="BN56">
        <f t="shared" si="13"/>
        <v>0</v>
      </c>
      <c r="BO56">
        <f t="shared" si="13"/>
        <v>0</v>
      </c>
      <c r="BP56">
        <f t="shared" ref="BP56:CU56" si="14">_xlfn.QUARTILE.INC(BP2:BP51, 1)</f>
        <v>0</v>
      </c>
      <c r="BQ56">
        <f t="shared" si="14"/>
        <v>0</v>
      </c>
      <c r="BR56">
        <f t="shared" si="14"/>
        <v>0</v>
      </c>
      <c r="BS56">
        <f t="shared" si="14"/>
        <v>0</v>
      </c>
      <c r="BT56">
        <f t="shared" si="14"/>
        <v>0</v>
      </c>
      <c r="BU56">
        <f t="shared" si="14"/>
        <v>0</v>
      </c>
      <c r="BV56">
        <f t="shared" si="14"/>
        <v>0</v>
      </c>
      <c r="BW56">
        <f t="shared" si="14"/>
        <v>0</v>
      </c>
      <c r="BX56">
        <f t="shared" si="14"/>
        <v>0</v>
      </c>
      <c r="BY56">
        <f t="shared" si="14"/>
        <v>0</v>
      </c>
      <c r="BZ56">
        <f t="shared" si="14"/>
        <v>0</v>
      </c>
      <c r="CA56">
        <f t="shared" si="14"/>
        <v>0</v>
      </c>
      <c r="CB56">
        <f t="shared" si="14"/>
        <v>0</v>
      </c>
      <c r="CC56">
        <f t="shared" si="14"/>
        <v>0</v>
      </c>
      <c r="CD56">
        <f t="shared" si="14"/>
        <v>0</v>
      </c>
      <c r="CE56">
        <f t="shared" si="14"/>
        <v>0</v>
      </c>
      <c r="CF56">
        <f t="shared" si="14"/>
        <v>0</v>
      </c>
      <c r="CG56">
        <f t="shared" si="14"/>
        <v>0</v>
      </c>
      <c r="CH56">
        <f t="shared" si="14"/>
        <v>0</v>
      </c>
      <c r="CI56">
        <f t="shared" si="14"/>
        <v>0</v>
      </c>
      <c r="CJ56">
        <f t="shared" si="14"/>
        <v>0</v>
      </c>
      <c r="CK56">
        <f t="shared" si="14"/>
        <v>0</v>
      </c>
      <c r="CL56">
        <f t="shared" si="14"/>
        <v>0</v>
      </c>
      <c r="CM56">
        <f t="shared" si="14"/>
        <v>0</v>
      </c>
      <c r="CN56">
        <f t="shared" si="14"/>
        <v>0</v>
      </c>
      <c r="CO56">
        <f t="shared" si="14"/>
        <v>0</v>
      </c>
      <c r="CP56">
        <f t="shared" si="14"/>
        <v>0</v>
      </c>
      <c r="CQ56">
        <f t="shared" si="14"/>
        <v>0</v>
      </c>
      <c r="CR56">
        <f t="shared" si="14"/>
        <v>0</v>
      </c>
      <c r="CS56">
        <f t="shared" si="14"/>
        <v>0</v>
      </c>
      <c r="CT56">
        <f t="shared" si="14"/>
        <v>0</v>
      </c>
      <c r="CU56">
        <f t="shared" si="14"/>
        <v>0</v>
      </c>
      <c r="CV56">
        <f>_xlfn.QUARTILE.INC(CV2:CV51, 1)</f>
        <v>0</v>
      </c>
    </row>
    <row r="57" spans="1:102" x14ac:dyDescent="0.2">
      <c r="A57" s="1" t="s">
        <v>219</v>
      </c>
      <c r="B57">
        <f>_xlfn.QUARTILE.INC(B2:B51, 3)</f>
        <v>0.40195986653066162</v>
      </c>
      <c r="C57">
        <f>_xlfn.QUARTILE.INC(C2:C51, 3)</f>
        <v>0.14025422776714708</v>
      </c>
      <c r="D57">
        <f t="shared" ref="D57:BO57" si="15">_xlfn.QUARTILE.INC(D2:D51, 3)</f>
        <v>0.10325888478303674</v>
      </c>
      <c r="E57">
        <f t="shared" si="15"/>
        <v>0.1104941090933199</v>
      </c>
      <c r="F57">
        <f t="shared" si="15"/>
        <v>0.10987627835149133</v>
      </c>
      <c r="G57">
        <f t="shared" si="15"/>
        <v>8.8967794165463382E-2</v>
      </c>
      <c r="H57">
        <f t="shared" si="15"/>
        <v>5.4942303780731949E-2</v>
      </c>
      <c r="I57">
        <f t="shared" si="15"/>
        <v>2.8866905382489552E-2</v>
      </c>
      <c r="J57">
        <f t="shared" si="15"/>
        <v>2.9124176052220452E-2</v>
      </c>
      <c r="K57">
        <f t="shared" si="15"/>
        <v>1.5231493277887118E-2</v>
      </c>
      <c r="L57">
        <f t="shared" si="15"/>
        <v>2.2999238047739453E-2</v>
      </c>
      <c r="M57">
        <f t="shared" si="15"/>
        <v>1.7367631947250745E-2</v>
      </c>
      <c r="N57">
        <f t="shared" si="15"/>
        <v>2.5689812189025048E-2</v>
      </c>
      <c r="O57">
        <f t="shared" si="15"/>
        <v>1.4872385074306412E-2</v>
      </c>
      <c r="P57">
        <f t="shared" si="15"/>
        <v>5.9651051508108283E-3</v>
      </c>
      <c r="Q57">
        <f t="shared" si="15"/>
        <v>1.4086019248425305E-2</v>
      </c>
      <c r="R57">
        <f t="shared" si="15"/>
        <v>1.5012909554457218E-2</v>
      </c>
      <c r="S57">
        <f t="shared" si="15"/>
        <v>1.0740454299524246E-2</v>
      </c>
      <c r="T57">
        <f t="shared" si="15"/>
        <v>1.1575438984698639E-2</v>
      </c>
      <c r="U57">
        <f t="shared" si="15"/>
        <v>1.3277017829185231E-2</v>
      </c>
      <c r="V57">
        <f t="shared" si="15"/>
        <v>3.934182600481239E-3</v>
      </c>
      <c r="W57">
        <f t="shared" si="15"/>
        <v>9.542196471163911E-3</v>
      </c>
      <c r="X57">
        <f t="shared" si="15"/>
        <v>7.5853601075615597E-3</v>
      </c>
      <c r="Y57">
        <f t="shared" si="15"/>
        <v>9.0909713596985242E-3</v>
      </c>
      <c r="Z57">
        <f t="shared" si="15"/>
        <v>7.5862638741432849E-3</v>
      </c>
      <c r="AA57">
        <f t="shared" si="15"/>
        <v>3.4246190671828876E-3</v>
      </c>
      <c r="AB57">
        <f t="shared" si="15"/>
        <v>4.4430496049127528E-3</v>
      </c>
      <c r="AC57">
        <f t="shared" si="15"/>
        <v>4.264265795789454E-3</v>
      </c>
      <c r="AD57">
        <f t="shared" si="15"/>
        <v>2.6946720693897391E-3</v>
      </c>
      <c r="AE57">
        <f t="shared" si="15"/>
        <v>1.9714902932737271E-3</v>
      </c>
      <c r="AF57">
        <f t="shared" si="15"/>
        <v>1.8705298788229824E-3</v>
      </c>
      <c r="AG57">
        <f t="shared" si="15"/>
        <v>2.5789637199223501E-3</v>
      </c>
      <c r="AH57">
        <f t="shared" si="15"/>
        <v>2.3687551061859443E-3</v>
      </c>
      <c r="AI57">
        <f t="shared" si="15"/>
        <v>1.9224206584453371E-3</v>
      </c>
      <c r="AJ57">
        <f t="shared" si="15"/>
        <v>2.2863688292637102E-3</v>
      </c>
      <c r="AK57">
        <f t="shared" si="15"/>
        <v>1.0186163207690159E-3</v>
      </c>
      <c r="AL57">
        <f t="shared" si="15"/>
        <v>0</v>
      </c>
      <c r="AM57">
        <f t="shared" si="15"/>
        <v>0</v>
      </c>
      <c r="AN57">
        <f t="shared" si="15"/>
        <v>0</v>
      </c>
      <c r="AO57">
        <f t="shared" si="15"/>
        <v>0</v>
      </c>
      <c r="AP57">
        <f t="shared" si="15"/>
        <v>0</v>
      </c>
      <c r="AQ57">
        <f t="shared" si="15"/>
        <v>0</v>
      </c>
      <c r="AR57">
        <f t="shared" si="15"/>
        <v>0</v>
      </c>
      <c r="AS57">
        <f t="shared" si="15"/>
        <v>1.2016300697688925E-4</v>
      </c>
      <c r="AT57">
        <f t="shared" si="15"/>
        <v>4.7801658264364291E-4</v>
      </c>
      <c r="AU57">
        <f t="shared" si="15"/>
        <v>0</v>
      </c>
      <c r="AV57">
        <f t="shared" si="15"/>
        <v>0</v>
      </c>
      <c r="AW57">
        <f t="shared" si="15"/>
        <v>0</v>
      </c>
      <c r="AX57">
        <f t="shared" si="15"/>
        <v>0</v>
      </c>
      <c r="AY57">
        <f t="shared" si="15"/>
        <v>0</v>
      </c>
      <c r="AZ57">
        <f t="shared" si="15"/>
        <v>0</v>
      </c>
      <c r="BA57">
        <f t="shared" si="15"/>
        <v>0</v>
      </c>
      <c r="BB57">
        <f t="shared" si="15"/>
        <v>0</v>
      </c>
      <c r="BC57">
        <f t="shared" si="15"/>
        <v>0</v>
      </c>
      <c r="BD57">
        <f t="shared" si="15"/>
        <v>0</v>
      </c>
      <c r="BE57">
        <f t="shared" si="15"/>
        <v>0</v>
      </c>
      <c r="BF57">
        <f t="shared" si="15"/>
        <v>0</v>
      </c>
      <c r="BG57">
        <f t="shared" si="15"/>
        <v>0</v>
      </c>
      <c r="BH57">
        <f t="shared" si="15"/>
        <v>0</v>
      </c>
      <c r="BI57">
        <f t="shared" si="15"/>
        <v>0</v>
      </c>
      <c r="BJ57">
        <f t="shared" si="15"/>
        <v>0</v>
      </c>
      <c r="BK57">
        <f t="shared" si="15"/>
        <v>0</v>
      </c>
      <c r="BL57">
        <f t="shared" si="15"/>
        <v>0</v>
      </c>
      <c r="BM57">
        <f t="shared" si="15"/>
        <v>0</v>
      </c>
      <c r="BN57">
        <f t="shared" si="15"/>
        <v>0</v>
      </c>
      <c r="BO57">
        <f t="shared" si="15"/>
        <v>0</v>
      </c>
      <c r="BP57">
        <f t="shared" ref="BP57:CU57" si="16">_xlfn.QUARTILE.INC(BP2:BP51, 3)</f>
        <v>0</v>
      </c>
      <c r="BQ57">
        <f t="shared" si="16"/>
        <v>0</v>
      </c>
      <c r="BR57">
        <f t="shared" si="16"/>
        <v>0</v>
      </c>
      <c r="BS57">
        <f t="shared" si="16"/>
        <v>0</v>
      </c>
      <c r="BT57">
        <f t="shared" si="16"/>
        <v>0</v>
      </c>
      <c r="BU57">
        <f t="shared" si="16"/>
        <v>0</v>
      </c>
      <c r="BV57">
        <f t="shared" si="16"/>
        <v>0</v>
      </c>
      <c r="BW57">
        <f t="shared" si="16"/>
        <v>0</v>
      </c>
      <c r="BX57">
        <f t="shared" si="16"/>
        <v>0</v>
      </c>
      <c r="BY57">
        <f t="shared" si="16"/>
        <v>0</v>
      </c>
      <c r="BZ57">
        <f t="shared" si="16"/>
        <v>0</v>
      </c>
      <c r="CA57">
        <f t="shared" si="16"/>
        <v>0</v>
      </c>
      <c r="CB57">
        <f t="shared" si="16"/>
        <v>0</v>
      </c>
      <c r="CC57">
        <f t="shared" si="16"/>
        <v>0</v>
      </c>
      <c r="CD57">
        <f t="shared" si="16"/>
        <v>0</v>
      </c>
      <c r="CE57">
        <f t="shared" si="16"/>
        <v>0</v>
      </c>
      <c r="CF57">
        <f t="shared" si="16"/>
        <v>0</v>
      </c>
      <c r="CG57">
        <f t="shared" si="16"/>
        <v>0</v>
      </c>
      <c r="CH57">
        <f t="shared" si="16"/>
        <v>0</v>
      </c>
      <c r="CI57">
        <f t="shared" si="16"/>
        <v>0</v>
      </c>
      <c r="CJ57">
        <f t="shared" si="16"/>
        <v>0</v>
      </c>
      <c r="CK57">
        <f t="shared" si="16"/>
        <v>0</v>
      </c>
      <c r="CL57">
        <f t="shared" si="16"/>
        <v>0</v>
      </c>
      <c r="CM57">
        <f t="shared" si="16"/>
        <v>0</v>
      </c>
      <c r="CN57">
        <f t="shared" si="16"/>
        <v>0</v>
      </c>
      <c r="CO57">
        <f t="shared" si="16"/>
        <v>0</v>
      </c>
      <c r="CP57">
        <f t="shared" si="16"/>
        <v>0</v>
      </c>
      <c r="CQ57">
        <f t="shared" si="16"/>
        <v>0</v>
      </c>
      <c r="CR57">
        <f t="shared" si="16"/>
        <v>0</v>
      </c>
      <c r="CS57">
        <f t="shared" si="16"/>
        <v>0</v>
      </c>
      <c r="CT57">
        <f t="shared" si="16"/>
        <v>0</v>
      </c>
      <c r="CU57">
        <f t="shared" si="16"/>
        <v>0</v>
      </c>
      <c r="CV57">
        <f>_xlfn.QUARTILE.INC(CV2:CV51, 3)</f>
        <v>0</v>
      </c>
    </row>
    <row r="58" spans="1:102" x14ac:dyDescent="0.2">
      <c r="A58" s="1" t="s">
        <v>220</v>
      </c>
      <c r="B58">
        <f>B57-B56</f>
        <v>0.2773752120072791</v>
      </c>
      <c r="C58">
        <f>C57-C56</f>
        <v>9.1024519865911951E-2</v>
      </c>
      <c r="D58">
        <f t="shared" ref="D58:BO58" si="17">D57-D56</f>
        <v>5.4726001553076796E-2</v>
      </c>
      <c r="E58">
        <f t="shared" si="17"/>
        <v>6.3056589983164407E-2</v>
      </c>
      <c r="F58">
        <f t="shared" si="17"/>
        <v>8.9944010546601588E-2</v>
      </c>
      <c r="G58">
        <f t="shared" si="17"/>
        <v>6.2618230534884245E-2</v>
      </c>
      <c r="H58">
        <f t="shared" si="17"/>
        <v>4.3296112378137679E-2</v>
      </c>
      <c r="I58">
        <f t="shared" si="17"/>
        <v>2.1681002082093725E-2</v>
      </c>
      <c r="J58">
        <f t="shared" si="17"/>
        <v>2.3998676489582045E-2</v>
      </c>
      <c r="K58">
        <f t="shared" si="17"/>
        <v>1.5231493277887118E-2</v>
      </c>
      <c r="L58">
        <f t="shared" si="17"/>
        <v>1.9860290277865206E-2</v>
      </c>
      <c r="M58">
        <f t="shared" si="17"/>
        <v>1.7367631947250745E-2</v>
      </c>
      <c r="N58">
        <f t="shared" si="17"/>
        <v>2.2979572679351443E-2</v>
      </c>
      <c r="O58">
        <f t="shared" si="17"/>
        <v>1.0107770913018397E-2</v>
      </c>
      <c r="P58">
        <f t="shared" si="17"/>
        <v>5.9651051508108283E-3</v>
      </c>
      <c r="Q58">
        <f t="shared" si="17"/>
        <v>7.9223205607426364E-3</v>
      </c>
      <c r="R58">
        <f t="shared" si="17"/>
        <v>1.1018232331117693E-2</v>
      </c>
      <c r="S58">
        <f t="shared" si="17"/>
        <v>1.0740454299524246E-2</v>
      </c>
      <c r="T58">
        <f t="shared" si="17"/>
        <v>7.3444060255356651E-3</v>
      </c>
      <c r="U58">
        <f t="shared" si="17"/>
        <v>1.0210917690665986E-2</v>
      </c>
      <c r="V58">
        <f t="shared" si="17"/>
        <v>3.934182600481239E-3</v>
      </c>
      <c r="W58">
        <f t="shared" si="17"/>
        <v>9.542196471163911E-3</v>
      </c>
      <c r="X58">
        <f t="shared" si="17"/>
        <v>7.5853601075615597E-3</v>
      </c>
      <c r="Y58">
        <f t="shared" si="17"/>
        <v>7.6195039380654575E-3</v>
      </c>
      <c r="Z58">
        <f t="shared" si="17"/>
        <v>4.8573853932927912E-3</v>
      </c>
      <c r="AA58">
        <f t="shared" si="17"/>
        <v>3.4246190671828876E-3</v>
      </c>
      <c r="AB58">
        <f t="shared" si="17"/>
        <v>4.0223862999191973E-3</v>
      </c>
      <c r="AC58">
        <f t="shared" si="17"/>
        <v>3.5453898018163532E-3</v>
      </c>
      <c r="AD58">
        <f t="shared" si="17"/>
        <v>2.6946720693897391E-3</v>
      </c>
      <c r="AE58">
        <f t="shared" si="17"/>
        <v>1.9714902932737271E-3</v>
      </c>
      <c r="AF58">
        <f t="shared" si="17"/>
        <v>1.8705298788229824E-3</v>
      </c>
      <c r="AG58">
        <f t="shared" si="17"/>
        <v>2.009131498165301E-3</v>
      </c>
      <c r="AH58">
        <f t="shared" si="17"/>
        <v>2.3687551061859443E-3</v>
      </c>
      <c r="AI58">
        <f t="shared" si="17"/>
        <v>1.9224206584453371E-3</v>
      </c>
      <c r="AJ58">
        <f t="shared" si="17"/>
        <v>2.2863688292637102E-3</v>
      </c>
      <c r="AK58">
        <f t="shared" si="17"/>
        <v>1.0186163207690159E-3</v>
      </c>
      <c r="AL58">
        <f t="shared" si="17"/>
        <v>0</v>
      </c>
      <c r="AM58">
        <f t="shared" si="17"/>
        <v>0</v>
      </c>
      <c r="AN58">
        <f t="shared" si="17"/>
        <v>0</v>
      </c>
      <c r="AO58">
        <f t="shared" si="17"/>
        <v>0</v>
      </c>
      <c r="AP58">
        <f t="shared" si="17"/>
        <v>0</v>
      </c>
      <c r="AQ58">
        <f t="shared" si="17"/>
        <v>0</v>
      </c>
      <c r="AR58">
        <f t="shared" si="17"/>
        <v>0</v>
      </c>
      <c r="AS58">
        <f t="shared" si="17"/>
        <v>1.2016300697688925E-4</v>
      </c>
      <c r="AT58">
        <f t="shared" si="17"/>
        <v>4.7801658264364291E-4</v>
      </c>
      <c r="AU58">
        <f t="shared" si="17"/>
        <v>0</v>
      </c>
      <c r="AV58">
        <f t="shared" si="17"/>
        <v>0</v>
      </c>
      <c r="AW58">
        <f t="shared" si="17"/>
        <v>0</v>
      </c>
      <c r="AX58">
        <f t="shared" si="17"/>
        <v>0</v>
      </c>
      <c r="AY58">
        <f t="shared" si="17"/>
        <v>0</v>
      </c>
      <c r="AZ58">
        <f t="shared" si="17"/>
        <v>0</v>
      </c>
      <c r="BA58">
        <f t="shared" si="17"/>
        <v>0</v>
      </c>
      <c r="BB58">
        <f t="shared" si="17"/>
        <v>0</v>
      </c>
      <c r="BC58">
        <f t="shared" si="17"/>
        <v>0</v>
      </c>
      <c r="BD58">
        <f t="shared" si="17"/>
        <v>0</v>
      </c>
      <c r="BE58">
        <f t="shared" si="17"/>
        <v>0</v>
      </c>
      <c r="BF58">
        <f t="shared" si="17"/>
        <v>0</v>
      </c>
      <c r="BG58">
        <f t="shared" si="17"/>
        <v>0</v>
      </c>
      <c r="BH58">
        <f t="shared" si="17"/>
        <v>0</v>
      </c>
      <c r="BI58">
        <f t="shared" si="17"/>
        <v>0</v>
      </c>
      <c r="BJ58">
        <f t="shared" si="17"/>
        <v>0</v>
      </c>
      <c r="BK58">
        <f t="shared" si="17"/>
        <v>0</v>
      </c>
      <c r="BL58">
        <f t="shared" si="17"/>
        <v>0</v>
      </c>
      <c r="BM58">
        <f t="shared" si="17"/>
        <v>0</v>
      </c>
      <c r="BN58">
        <f t="shared" si="17"/>
        <v>0</v>
      </c>
      <c r="BO58">
        <f t="shared" si="17"/>
        <v>0</v>
      </c>
      <c r="BP58">
        <f t="shared" ref="BP58:CU58" si="18">BP57-BP56</f>
        <v>0</v>
      </c>
      <c r="BQ58">
        <f t="shared" si="18"/>
        <v>0</v>
      </c>
      <c r="BR58">
        <f t="shared" si="18"/>
        <v>0</v>
      </c>
      <c r="BS58">
        <f t="shared" si="18"/>
        <v>0</v>
      </c>
      <c r="BT58">
        <f t="shared" si="18"/>
        <v>0</v>
      </c>
      <c r="BU58">
        <f t="shared" si="18"/>
        <v>0</v>
      </c>
      <c r="BV58">
        <f t="shared" si="18"/>
        <v>0</v>
      </c>
      <c r="BW58">
        <f t="shared" si="18"/>
        <v>0</v>
      </c>
      <c r="BX58">
        <f t="shared" si="18"/>
        <v>0</v>
      </c>
      <c r="BY58">
        <f t="shared" si="18"/>
        <v>0</v>
      </c>
      <c r="BZ58">
        <f t="shared" si="18"/>
        <v>0</v>
      </c>
      <c r="CA58">
        <f t="shared" si="18"/>
        <v>0</v>
      </c>
      <c r="CB58">
        <f t="shared" si="18"/>
        <v>0</v>
      </c>
      <c r="CC58">
        <f t="shared" si="18"/>
        <v>0</v>
      </c>
      <c r="CD58">
        <f t="shared" si="18"/>
        <v>0</v>
      </c>
      <c r="CE58">
        <f t="shared" si="18"/>
        <v>0</v>
      </c>
      <c r="CF58">
        <f t="shared" si="18"/>
        <v>0</v>
      </c>
      <c r="CG58">
        <f t="shared" si="18"/>
        <v>0</v>
      </c>
      <c r="CH58">
        <f t="shared" si="18"/>
        <v>0</v>
      </c>
      <c r="CI58">
        <f t="shared" si="18"/>
        <v>0</v>
      </c>
      <c r="CJ58">
        <f t="shared" si="18"/>
        <v>0</v>
      </c>
      <c r="CK58">
        <f t="shared" si="18"/>
        <v>0</v>
      </c>
      <c r="CL58">
        <f t="shared" si="18"/>
        <v>0</v>
      </c>
      <c r="CM58">
        <f t="shared" si="18"/>
        <v>0</v>
      </c>
      <c r="CN58">
        <f t="shared" si="18"/>
        <v>0</v>
      </c>
      <c r="CO58">
        <f t="shared" si="18"/>
        <v>0</v>
      </c>
      <c r="CP58">
        <f t="shared" si="18"/>
        <v>0</v>
      </c>
      <c r="CQ58">
        <f t="shared" si="18"/>
        <v>0</v>
      </c>
      <c r="CR58">
        <f t="shared" si="18"/>
        <v>0</v>
      </c>
      <c r="CS58">
        <f t="shared" si="18"/>
        <v>0</v>
      </c>
      <c r="CT58">
        <f t="shared" si="18"/>
        <v>0</v>
      </c>
      <c r="CU58">
        <f t="shared" si="18"/>
        <v>0</v>
      </c>
      <c r="CV58">
        <f>CV57-CV56</f>
        <v>0</v>
      </c>
    </row>
  </sheetData>
  <sortState xmlns:xlrd2="http://schemas.microsoft.com/office/spreadsheetml/2017/richdata2" columnSort="1" ref="A1:CX54">
    <sortCondition descending="1" ref="A52:CX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6A63-C5B4-6245-B5D5-1C2B41380FF7}">
  <dimension ref="A1:CX18"/>
  <sheetViews>
    <sheetView tabSelected="1" workbookViewId="0">
      <selection activeCell="A18" sqref="A18"/>
    </sheetView>
  </sheetViews>
  <sheetFormatPr baseColWidth="10" defaultColWidth="11.5" defaultRowHeight="15" x14ac:dyDescent="0.2"/>
  <sheetData>
    <row r="1" spans="1:102" ht="16" x14ac:dyDescent="0.2">
      <c r="A1" s="2" t="s">
        <v>208</v>
      </c>
      <c r="B1" s="2" t="s">
        <v>161</v>
      </c>
      <c r="C1" s="2" t="s">
        <v>187</v>
      </c>
      <c r="D1" s="2" t="s">
        <v>182</v>
      </c>
      <c r="E1" s="2" t="s">
        <v>160</v>
      </c>
      <c r="F1" s="2" t="s">
        <v>135</v>
      </c>
      <c r="G1" s="2" t="s">
        <v>203</v>
      </c>
      <c r="H1" s="2" t="s">
        <v>147</v>
      </c>
      <c r="I1" s="2" t="s">
        <v>171</v>
      </c>
      <c r="J1" s="2" t="s">
        <v>150</v>
      </c>
      <c r="K1" s="2" t="s">
        <v>111</v>
      </c>
      <c r="L1" s="2" t="s">
        <v>189</v>
      </c>
      <c r="M1" s="2" t="s">
        <v>169</v>
      </c>
      <c r="N1" s="2" t="s">
        <v>151</v>
      </c>
      <c r="O1" s="2" t="s">
        <v>119</v>
      </c>
      <c r="P1" s="2" t="s">
        <v>110</v>
      </c>
      <c r="Q1" s="2" t="s">
        <v>137</v>
      </c>
      <c r="R1" s="2" t="s">
        <v>178</v>
      </c>
      <c r="S1" s="2" t="s">
        <v>196</v>
      </c>
      <c r="T1" s="2" t="s">
        <v>127</v>
      </c>
      <c r="U1" s="2" t="s">
        <v>118</v>
      </c>
      <c r="V1" s="2" t="s">
        <v>134</v>
      </c>
      <c r="W1" s="2" t="s">
        <v>145</v>
      </c>
      <c r="X1" s="2" t="s">
        <v>123</v>
      </c>
      <c r="Y1" s="2" t="s">
        <v>197</v>
      </c>
      <c r="Z1" s="2" t="s">
        <v>167</v>
      </c>
      <c r="AA1" s="2" t="s">
        <v>200</v>
      </c>
      <c r="AB1" s="2" t="s">
        <v>126</v>
      </c>
      <c r="AC1" s="2" t="s">
        <v>114</v>
      </c>
      <c r="AD1" s="2" t="s">
        <v>165</v>
      </c>
      <c r="AE1" s="2" t="s">
        <v>142</v>
      </c>
      <c r="AF1" s="2" t="s">
        <v>206</v>
      </c>
      <c r="AG1" s="2" t="s">
        <v>198</v>
      </c>
      <c r="AH1" s="2" t="s">
        <v>152</v>
      </c>
      <c r="AI1" s="2" t="s">
        <v>177</v>
      </c>
      <c r="AJ1" s="2" t="s">
        <v>195</v>
      </c>
      <c r="AK1" s="2" t="s">
        <v>166</v>
      </c>
      <c r="AL1" s="2" t="s">
        <v>138</v>
      </c>
      <c r="AM1" s="2" t="s">
        <v>136</v>
      </c>
      <c r="AN1" s="2" t="s">
        <v>186</v>
      </c>
      <c r="AO1" s="2" t="s">
        <v>201</v>
      </c>
      <c r="AP1" s="2" t="s">
        <v>121</v>
      </c>
      <c r="AQ1" s="2" t="s">
        <v>153</v>
      </c>
      <c r="AR1" s="2" t="s">
        <v>188</v>
      </c>
      <c r="AS1" s="2" t="s">
        <v>202</v>
      </c>
      <c r="AT1" s="2" t="s">
        <v>207</v>
      </c>
      <c r="AU1" s="2" t="s">
        <v>128</v>
      </c>
      <c r="AV1" s="2" t="s">
        <v>191</v>
      </c>
      <c r="AW1" s="2" t="s">
        <v>131</v>
      </c>
      <c r="AX1" s="2" t="s">
        <v>193</v>
      </c>
      <c r="AY1" s="2" t="s">
        <v>148</v>
      </c>
      <c r="AZ1" s="2" t="s">
        <v>122</v>
      </c>
      <c r="BA1" s="2" t="s">
        <v>172</v>
      </c>
      <c r="BB1" s="2" t="s">
        <v>109</v>
      </c>
      <c r="BC1" s="2" t="s">
        <v>112</v>
      </c>
      <c r="BD1" s="2" t="s">
        <v>113</v>
      </c>
      <c r="BE1" s="2" t="s">
        <v>115</v>
      </c>
      <c r="BF1" s="2" t="s">
        <v>116</v>
      </c>
      <c r="BG1" s="2" t="s">
        <v>117</v>
      </c>
      <c r="BH1" s="2" t="s">
        <v>120</v>
      </c>
      <c r="BI1" s="2" t="s">
        <v>124</v>
      </c>
      <c r="BJ1" s="2" t="s">
        <v>125</v>
      </c>
      <c r="BK1" s="2" t="s">
        <v>129</v>
      </c>
      <c r="BL1" s="2" t="s">
        <v>130</v>
      </c>
      <c r="BM1" s="2" t="s">
        <v>132</v>
      </c>
      <c r="BN1" s="2" t="s">
        <v>133</v>
      </c>
      <c r="BO1" s="2" t="s">
        <v>139</v>
      </c>
      <c r="BP1" s="2" t="s">
        <v>140</v>
      </c>
      <c r="BQ1" s="2" t="s">
        <v>141</v>
      </c>
      <c r="BR1" s="2" t="s">
        <v>143</v>
      </c>
      <c r="BS1" s="2" t="s">
        <v>144</v>
      </c>
      <c r="BT1" s="2" t="s">
        <v>146</v>
      </c>
      <c r="BU1" s="2" t="s">
        <v>149</v>
      </c>
      <c r="BV1" s="2" t="s">
        <v>154</v>
      </c>
      <c r="BW1" s="2" t="s">
        <v>155</v>
      </c>
      <c r="BX1" s="2" t="s">
        <v>156</v>
      </c>
      <c r="BY1" s="2" t="s">
        <v>157</v>
      </c>
      <c r="BZ1" s="2" t="s">
        <v>158</v>
      </c>
      <c r="CA1" s="2" t="s">
        <v>159</v>
      </c>
      <c r="CB1" s="2" t="s">
        <v>162</v>
      </c>
      <c r="CC1" s="2" t="s">
        <v>163</v>
      </c>
      <c r="CD1" s="2" t="s">
        <v>164</v>
      </c>
      <c r="CE1" s="2" t="s">
        <v>168</v>
      </c>
      <c r="CF1" s="2" t="s">
        <v>170</v>
      </c>
      <c r="CG1" s="2" t="s">
        <v>173</v>
      </c>
      <c r="CH1" s="2" t="s">
        <v>174</v>
      </c>
      <c r="CI1" s="2" t="s">
        <v>175</v>
      </c>
      <c r="CJ1" s="2" t="s">
        <v>176</v>
      </c>
      <c r="CK1" s="2" t="s">
        <v>179</v>
      </c>
      <c r="CL1" s="2" t="s">
        <v>180</v>
      </c>
      <c r="CM1" s="2" t="s">
        <v>181</v>
      </c>
      <c r="CN1" s="2" t="s">
        <v>183</v>
      </c>
      <c r="CO1" s="2" t="s">
        <v>184</v>
      </c>
      <c r="CP1" s="2" t="s">
        <v>185</v>
      </c>
      <c r="CQ1" s="2" t="s">
        <v>190</v>
      </c>
      <c r="CR1" s="2" t="s">
        <v>192</v>
      </c>
      <c r="CS1" s="2" t="s">
        <v>194</v>
      </c>
      <c r="CT1" s="2" t="s">
        <v>199</v>
      </c>
      <c r="CU1" s="2" t="s">
        <v>204</v>
      </c>
      <c r="CV1" s="2" t="s">
        <v>205</v>
      </c>
      <c r="CW1" s="3" t="s">
        <v>209</v>
      </c>
      <c r="CX1" s="1" t="s">
        <v>210</v>
      </c>
    </row>
    <row r="2" spans="1:102" ht="16" x14ac:dyDescent="0.2">
      <c r="A2" t="s">
        <v>213</v>
      </c>
      <c r="B2">
        <v>3.0046100776943169E-2</v>
      </c>
      <c r="C2">
        <v>0.12398852316322249</v>
      </c>
      <c r="D2">
        <v>0.12688997066314189</v>
      </c>
      <c r="E2">
        <v>7.3535574970179568E-2</v>
      </c>
      <c r="F2">
        <v>1.5893484638447399E-2</v>
      </c>
      <c r="G2">
        <v>9.1331119636351918E-2</v>
      </c>
      <c r="H2">
        <v>0.29930042876946389</v>
      </c>
      <c r="I2">
        <v>2.1212805054966311E-2</v>
      </c>
      <c r="J2">
        <v>2.0632515554982432E-3</v>
      </c>
      <c r="K2">
        <v>5.9318482220574488E-3</v>
      </c>
      <c r="L2">
        <v>1.047744930526451E-2</v>
      </c>
      <c r="M2">
        <v>5.8834907637254588E-2</v>
      </c>
      <c r="N2">
        <v>2.617750411038396E-2</v>
      </c>
      <c r="O2">
        <v>7.0924272220252108E-3</v>
      </c>
      <c r="P2">
        <v>3.1754730971340149E-2</v>
      </c>
      <c r="Q2">
        <v>2.965924111028724E-3</v>
      </c>
      <c r="R2">
        <v>0</v>
      </c>
      <c r="S2">
        <v>3.565556594345401E-2</v>
      </c>
      <c r="T2">
        <v>2.2244430832715429E-3</v>
      </c>
      <c r="U2">
        <v>4.2876946387697861E-3</v>
      </c>
      <c r="V2">
        <v>2.2244430832715429E-3</v>
      </c>
      <c r="W2">
        <v>8.7043424997582119E-4</v>
      </c>
      <c r="X2">
        <v>1.934298333279603E-3</v>
      </c>
      <c r="Y2">
        <v>0</v>
      </c>
      <c r="Z2">
        <v>0</v>
      </c>
      <c r="AA2">
        <v>0</v>
      </c>
      <c r="AB2">
        <v>5.2870821109642476E-3</v>
      </c>
      <c r="AC2">
        <v>7.737193333118411E-4</v>
      </c>
      <c r="AD2">
        <v>0</v>
      </c>
      <c r="AE2">
        <v>2.256681388826203E-3</v>
      </c>
      <c r="AF2">
        <v>0</v>
      </c>
      <c r="AG2">
        <v>0</v>
      </c>
      <c r="AH2">
        <v>1.354008833295722E-3</v>
      </c>
      <c r="AI2">
        <v>3.6429285276765849E-3</v>
      </c>
      <c r="AJ2">
        <v>0</v>
      </c>
      <c r="AK2">
        <v>2.965924111028724E-3</v>
      </c>
      <c r="AL2">
        <v>0</v>
      </c>
      <c r="AM2">
        <v>0</v>
      </c>
      <c r="AN2">
        <v>0</v>
      </c>
      <c r="AO2">
        <v>1.160578999967762E-3</v>
      </c>
      <c r="AP2">
        <v>0</v>
      </c>
      <c r="AQ2">
        <v>0</v>
      </c>
      <c r="AR2">
        <v>1.4507237499597021E-3</v>
      </c>
      <c r="AS2">
        <v>0</v>
      </c>
      <c r="AT2">
        <v>0</v>
      </c>
      <c r="AU2">
        <v>2.256681388826203E-4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 s="3">
        <v>1</v>
      </c>
      <c r="CX2" s="1" t="s">
        <v>99</v>
      </c>
    </row>
    <row r="3" spans="1:102" ht="16" x14ac:dyDescent="0.2">
      <c r="A3" t="s">
        <v>213</v>
      </c>
      <c r="B3">
        <v>0.18531076034913291</v>
      </c>
      <c r="C3">
        <v>7.6997090559208267E-2</v>
      </c>
      <c r="D3">
        <v>7.234656708895558E-2</v>
      </c>
      <c r="E3">
        <v>5.3584110329660262E-2</v>
      </c>
      <c r="F3">
        <v>9.919589471031591E-2</v>
      </c>
      <c r="G3">
        <v>0.13369682252411169</v>
      </c>
      <c r="H3">
        <v>6.4145151313830151E-4</v>
      </c>
      <c r="I3">
        <v>5.2965567799134042E-2</v>
      </c>
      <c r="J3">
        <v>2.0526448420425648E-2</v>
      </c>
      <c r="K3">
        <v>3.7616549449038972E-2</v>
      </c>
      <c r="L3">
        <v>3.0972944491535131E-2</v>
      </c>
      <c r="M3">
        <v>3.2416210396096309E-2</v>
      </c>
      <c r="N3">
        <v>1.848754896795033E-2</v>
      </c>
      <c r="O3">
        <v>4.56805113284919E-2</v>
      </c>
      <c r="P3">
        <v>3.5279833222606582E-2</v>
      </c>
      <c r="Q3">
        <v>4.9048131772467987E-2</v>
      </c>
      <c r="R3">
        <v>5.3377929486151526E-3</v>
      </c>
      <c r="S3">
        <v>1.8327186089665761E-3</v>
      </c>
      <c r="T3">
        <v>4.0777989049506306E-3</v>
      </c>
      <c r="U3">
        <v>1.1271219445144439E-2</v>
      </c>
      <c r="V3">
        <v>5.9334264965292876E-3</v>
      </c>
      <c r="W3">
        <v>5.0170671920460024E-3</v>
      </c>
      <c r="X3">
        <v>0</v>
      </c>
      <c r="Y3">
        <v>5.2690660007789054E-4</v>
      </c>
      <c r="Z3">
        <v>0</v>
      </c>
      <c r="AA3">
        <v>8.0181439142287694E-4</v>
      </c>
      <c r="AB3">
        <v>0</v>
      </c>
      <c r="AC3">
        <v>0</v>
      </c>
      <c r="AD3">
        <v>1.030904217543699E-3</v>
      </c>
      <c r="AE3">
        <v>1.55781081762159E-3</v>
      </c>
      <c r="AF3">
        <v>0</v>
      </c>
      <c r="AG3">
        <v>0</v>
      </c>
      <c r="AH3">
        <v>0</v>
      </c>
      <c r="AI3">
        <v>0</v>
      </c>
      <c r="AJ3">
        <v>1.511992852397425E-3</v>
      </c>
      <c r="AK3">
        <v>0</v>
      </c>
      <c r="AL3">
        <v>0</v>
      </c>
      <c r="AM3">
        <v>0</v>
      </c>
      <c r="AN3">
        <v>0</v>
      </c>
      <c r="AO3">
        <v>4.5817965224164401E-4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 s="3">
        <v>5</v>
      </c>
      <c r="CX3" s="1" t="s">
        <v>100</v>
      </c>
    </row>
    <row r="4" spans="1:102" ht="16" x14ac:dyDescent="0.2">
      <c r="A4" t="s">
        <v>213</v>
      </c>
      <c r="B4">
        <v>1.6907720513342842E-2</v>
      </c>
      <c r="C4">
        <v>0.12724927004821079</v>
      </c>
      <c r="D4">
        <v>0.13638215522509681</v>
      </c>
      <c r="E4">
        <v>7.6220547294085686E-2</v>
      </c>
      <c r="F4">
        <v>1.262986351599104E-2</v>
      </c>
      <c r="G4">
        <v>8.7594214707679779E-2</v>
      </c>
      <c r="H4">
        <v>0.29218442316833032</v>
      </c>
      <c r="I4">
        <v>2.8926461601140759E-2</v>
      </c>
      <c r="J4">
        <v>1.9691722686222581E-3</v>
      </c>
      <c r="K4">
        <v>1.4021864602430909E-2</v>
      </c>
      <c r="L4">
        <v>2.6448020642357569E-2</v>
      </c>
      <c r="M4">
        <v>6.111224281931147E-2</v>
      </c>
      <c r="N4">
        <v>1.548176818089224E-2</v>
      </c>
      <c r="O4">
        <v>5.8056630678345886E-3</v>
      </c>
      <c r="P4">
        <v>2.7873972974808179E-2</v>
      </c>
      <c r="Q4">
        <v>1.7654647925578869E-3</v>
      </c>
      <c r="R4">
        <v>0</v>
      </c>
      <c r="S4">
        <v>2.6481971888368299E-2</v>
      </c>
      <c r="T4">
        <v>9.1668364228967203E-4</v>
      </c>
      <c r="U4">
        <v>4.5494669654376312E-3</v>
      </c>
      <c r="V4">
        <v>9.8458613431112924E-4</v>
      </c>
      <c r="W4">
        <v>6.4507367420384328E-4</v>
      </c>
      <c r="X4">
        <v>1.2561961023969581E-3</v>
      </c>
      <c r="Y4">
        <v>6.5186392340598901E-3</v>
      </c>
      <c r="Z4">
        <v>0</v>
      </c>
      <c r="AA4">
        <v>0</v>
      </c>
      <c r="AB4">
        <v>3.361173355062131E-3</v>
      </c>
      <c r="AC4">
        <v>4.7531744415020029E-4</v>
      </c>
      <c r="AD4">
        <v>5.4321993617165751E-4</v>
      </c>
      <c r="AE4">
        <v>3.1235146329870308E-3</v>
      </c>
      <c r="AF4">
        <v>0</v>
      </c>
      <c r="AG4">
        <v>0</v>
      </c>
      <c r="AH4">
        <v>4.7531744415020029E-4</v>
      </c>
      <c r="AI4">
        <v>2.64819718883683E-3</v>
      </c>
      <c r="AJ4">
        <v>0</v>
      </c>
      <c r="AK4">
        <v>1.0185373803218579E-3</v>
      </c>
      <c r="AL4">
        <v>0</v>
      </c>
      <c r="AM4">
        <v>0</v>
      </c>
      <c r="AN4">
        <v>0</v>
      </c>
      <c r="AO4">
        <v>8.1482990425748615E-4</v>
      </c>
      <c r="AP4">
        <v>0</v>
      </c>
      <c r="AQ4">
        <v>0</v>
      </c>
      <c r="AR4">
        <v>1.2561961023969581E-3</v>
      </c>
      <c r="AS4">
        <v>0</v>
      </c>
      <c r="AT4">
        <v>0</v>
      </c>
      <c r="AU4">
        <v>9.5063488830040058E-4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 s="3">
        <v>1</v>
      </c>
      <c r="CX4" s="1" t="s">
        <v>101</v>
      </c>
    </row>
    <row r="5" spans="1:102" ht="16" x14ac:dyDescent="0.2">
      <c r="A5" t="s">
        <v>213</v>
      </c>
      <c r="B5">
        <v>9.7506304286915105E-2</v>
      </c>
      <c r="C5">
        <v>0.2036051181470066</v>
      </c>
      <c r="D5">
        <v>4.0783288191525789E-2</v>
      </c>
      <c r="E5">
        <v>8.5956228012826499E-2</v>
      </c>
      <c r="F5">
        <v>4.7663522306279377E-2</v>
      </c>
      <c r="G5">
        <v>5.6442825565829198E-2</v>
      </c>
      <c r="H5">
        <v>5.6038105912020178E-4</v>
      </c>
      <c r="I5">
        <v>5.1274866909498458E-2</v>
      </c>
      <c r="J5">
        <v>0.11126677251642229</v>
      </c>
      <c r="K5">
        <v>5.0434295320818147E-2</v>
      </c>
      <c r="L5">
        <v>2.9202079636374959E-2</v>
      </c>
      <c r="M5">
        <v>4.6387098782727813E-3</v>
      </c>
      <c r="N5">
        <v>6.8926870271784818E-2</v>
      </c>
      <c r="O5">
        <v>4.1872918028703958E-2</v>
      </c>
      <c r="P5">
        <v>2.1450141651878831E-2</v>
      </c>
      <c r="Q5">
        <v>1.195479592789764E-2</v>
      </c>
      <c r="R5">
        <v>2.3286946234550611E-2</v>
      </c>
      <c r="S5">
        <v>1.463217209924971E-3</v>
      </c>
      <c r="T5">
        <v>1.4601039818187479E-2</v>
      </c>
      <c r="U5">
        <v>4.9500326888951146E-3</v>
      </c>
      <c r="V5">
        <v>7.4717474549360237E-4</v>
      </c>
      <c r="W5">
        <v>4.6075775972105474E-3</v>
      </c>
      <c r="X5">
        <v>0</v>
      </c>
      <c r="Y5">
        <v>0</v>
      </c>
      <c r="Z5">
        <v>5.4792814669530837E-3</v>
      </c>
      <c r="AA5">
        <v>2.1792596743563399E-4</v>
      </c>
      <c r="AB5">
        <v>0</v>
      </c>
      <c r="AC5">
        <v>0</v>
      </c>
      <c r="AD5">
        <v>0</v>
      </c>
      <c r="AE5">
        <v>0</v>
      </c>
      <c r="AF5">
        <v>1.1830266803648699E-3</v>
      </c>
      <c r="AG5">
        <v>0</v>
      </c>
      <c r="AH5">
        <v>1.058497556115937E-3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1.400952647800504E-3</v>
      </c>
      <c r="AQ5">
        <v>2.957566700912176E-3</v>
      </c>
      <c r="AR5">
        <v>9.3396843186700296E-5</v>
      </c>
      <c r="AS5">
        <v>2.4905824849786738E-3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 s="3">
        <v>2</v>
      </c>
      <c r="CX5" s="1" t="s">
        <v>102</v>
      </c>
    </row>
    <row r="6" spans="1:102" ht="16" x14ac:dyDescent="0.2">
      <c r="A6" t="s">
        <v>213</v>
      </c>
      <c r="B6">
        <v>0.12544838915149689</v>
      </c>
      <c r="C6">
        <v>0.23071507593281709</v>
      </c>
      <c r="D6">
        <v>5.0152536122565289E-2</v>
      </c>
      <c r="E6">
        <v>8.2805323678299639E-2</v>
      </c>
      <c r="F6">
        <v>8.1263200241375844E-2</v>
      </c>
      <c r="G6">
        <v>2.1053337356264041E-2</v>
      </c>
      <c r="H6">
        <v>3.6876864796003893E-4</v>
      </c>
      <c r="I6">
        <v>3.1211237386436021E-2</v>
      </c>
      <c r="J6">
        <v>0.1007408897381743</v>
      </c>
      <c r="K6">
        <v>4.6867142713466758E-2</v>
      </c>
      <c r="L6">
        <v>8.7163498608736466E-3</v>
      </c>
      <c r="M6">
        <v>7.0401287337825606E-4</v>
      </c>
      <c r="N6">
        <v>5.4980052968587607E-2</v>
      </c>
      <c r="O6">
        <v>5.6924469476013283E-2</v>
      </c>
      <c r="P6">
        <v>2.195849676489323E-2</v>
      </c>
      <c r="Q6">
        <v>1.6661638003285389E-2</v>
      </c>
      <c r="R6">
        <v>3.412786214757451E-2</v>
      </c>
      <c r="S6">
        <v>4.6934191558550402E-4</v>
      </c>
      <c r="T6">
        <v>8.2805323678299646E-3</v>
      </c>
      <c r="U6">
        <v>5.5985785644842266E-3</v>
      </c>
      <c r="V6">
        <v>0</v>
      </c>
      <c r="W6">
        <v>6.6043112407388783E-3</v>
      </c>
      <c r="X6">
        <v>0</v>
      </c>
      <c r="Y6">
        <v>1.676221127091086E-4</v>
      </c>
      <c r="Z6">
        <v>2.3802340004693422E-3</v>
      </c>
      <c r="AA6">
        <v>1.273928056589225E-3</v>
      </c>
      <c r="AB6">
        <v>0</v>
      </c>
      <c r="AC6">
        <v>0</v>
      </c>
      <c r="AD6">
        <v>3.6876864796003893E-4</v>
      </c>
      <c r="AE6">
        <v>0</v>
      </c>
      <c r="AF6">
        <v>0</v>
      </c>
      <c r="AG6">
        <v>0</v>
      </c>
      <c r="AH6">
        <v>1.039257098796473E-3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 s="3">
        <v>2</v>
      </c>
      <c r="CX6" s="1" t="s">
        <v>103</v>
      </c>
    </row>
    <row r="7" spans="1:102" ht="16" x14ac:dyDescent="0.2">
      <c r="A7" t="s">
        <v>213</v>
      </c>
      <c r="B7">
        <v>4.87763605981767E-2</v>
      </c>
      <c r="C7">
        <v>0.13820673900628211</v>
      </c>
      <c r="D7">
        <v>0.16441398565898849</v>
      </c>
      <c r="E7">
        <v>9.427417137297206E-2</v>
      </c>
      <c r="F7">
        <v>4.0611713941239927E-2</v>
      </c>
      <c r="G7">
        <v>8.1731074306745352E-2</v>
      </c>
      <c r="H7">
        <v>0</v>
      </c>
      <c r="I7">
        <v>4.3996023436343262E-2</v>
      </c>
      <c r="J7">
        <v>6.9928294942572494E-2</v>
      </c>
      <c r="K7">
        <v>4.6851534572836688E-2</v>
      </c>
      <c r="L7">
        <v>0.1059923429997673</v>
      </c>
      <c r="M7">
        <v>1.152780421769571E-2</v>
      </c>
      <c r="N7">
        <v>1.7386890031093349E-2</v>
      </c>
      <c r="O7">
        <v>2.6207246652706389E-2</v>
      </c>
      <c r="P7">
        <v>1.6667724263383889E-2</v>
      </c>
      <c r="Q7">
        <v>4.9495526365886163E-3</v>
      </c>
      <c r="R7">
        <v>5.668718404298073E-3</v>
      </c>
      <c r="S7">
        <v>6.3455803033187382E-3</v>
      </c>
      <c r="T7">
        <v>1.9354019925122149E-2</v>
      </c>
      <c r="U7">
        <v>4.6322736214226791E-3</v>
      </c>
      <c r="V7">
        <v>0</v>
      </c>
      <c r="W7">
        <v>2.91896693952662E-3</v>
      </c>
      <c r="X7">
        <v>0</v>
      </c>
      <c r="Y7">
        <v>0</v>
      </c>
      <c r="Z7">
        <v>7.466632823571716E-3</v>
      </c>
      <c r="AA7">
        <v>0</v>
      </c>
      <c r="AB7">
        <v>0</v>
      </c>
      <c r="AC7">
        <v>0</v>
      </c>
      <c r="AD7">
        <v>1.6075470101740809E-3</v>
      </c>
      <c r="AE7">
        <v>0</v>
      </c>
      <c r="AF7">
        <v>5.4148951921653239E-3</v>
      </c>
      <c r="AG7">
        <v>4.8437929648666384E-3</v>
      </c>
      <c r="AH7">
        <v>3.0247266112485992E-3</v>
      </c>
      <c r="AI7">
        <v>0</v>
      </c>
      <c r="AJ7">
        <v>1.903674090995622E-3</v>
      </c>
      <c r="AK7">
        <v>0</v>
      </c>
      <c r="AL7">
        <v>0</v>
      </c>
      <c r="AM7">
        <v>2.1363453687839751E-3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1.903674090995622E-3</v>
      </c>
      <c r="AU7">
        <v>0</v>
      </c>
      <c r="AV7">
        <v>1.649850878862872E-3</v>
      </c>
      <c r="AW7">
        <v>1.417179601074518E-3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 s="3">
        <v>3</v>
      </c>
      <c r="CX7" s="1" t="s">
        <v>104</v>
      </c>
    </row>
    <row r="8" spans="1:102" ht="16" x14ac:dyDescent="0.2">
      <c r="A8" t="s">
        <v>213</v>
      </c>
      <c r="B8">
        <v>5.9536934950385888E-2</v>
      </c>
      <c r="C8">
        <v>0.1187257006905356</v>
      </c>
      <c r="D8">
        <v>0.16131840074276099</v>
      </c>
      <c r="E8">
        <v>0.1180873904717693</v>
      </c>
      <c r="F8">
        <v>4.1838333430047003E-2</v>
      </c>
      <c r="G8">
        <v>8.8551035803400457E-2</v>
      </c>
      <c r="H8">
        <v>0</v>
      </c>
      <c r="I8">
        <v>5.6751581268496491E-2</v>
      </c>
      <c r="J8">
        <v>6.1509893808390878E-2</v>
      </c>
      <c r="K8">
        <v>5.6983694075320612E-2</v>
      </c>
      <c r="L8">
        <v>8.2806243834503565E-2</v>
      </c>
      <c r="M8">
        <v>1.224395055997215E-2</v>
      </c>
      <c r="N8">
        <v>1.491324783844949E-2</v>
      </c>
      <c r="O8">
        <v>3.6847908083328502E-2</v>
      </c>
      <c r="P8">
        <v>2.158649103464284E-2</v>
      </c>
      <c r="Q8">
        <v>5.6867637671908552E-3</v>
      </c>
      <c r="R8">
        <v>6.2670457842511464E-3</v>
      </c>
      <c r="S8">
        <v>6.7312713978993789E-3</v>
      </c>
      <c r="T8">
        <v>1.7930714327162998E-2</v>
      </c>
      <c r="U8">
        <v>6.6732431961933503E-3</v>
      </c>
      <c r="V8">
        <v>0</v>
      </c>
      <c r="W8">
        <v>2.205071664829107E-3</v>
      </c>
      <c r="X8">
        <v>0</v>
      </c>
      <c r="Y8">
        <v>0</v>
      </c>
      <c r="Z8">
        <v>2.6692972784773399E-3</v>
      </c>
      <c r="AA8">
        <v>0</v>
      </c>
      <c r="AB8">
        <v>0</v>
      </c>
      <c r="AC8">
        <v>0</v>
      </c>
      <c r="AD8">
        <v>0</v>
      </c>
      <c r="AE8">
        <v>0</v>
      </c>
      <c r="AF8">
        <v>4.7583125398943894E-3</v>
      </c>
      <c r="AG8">
        <v>6.2670457842511464E-3</v>
      </c>
      <c r="AH8">
        <v>3.0174664887135149E-3</v>
      </c>
      <c r="AI8">
        <v>0</v>
      </c>
      <c r="AJ8">
        <v>2.205071664829107E-3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1.1605640341205831E-3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 s="3">
        <v>3</v>
      </c>
      <c r="CX8" s="1" t="s">
        <v>105</v>
      </c>
    </row>
    <row r="9" spans="1:102" ht="16" x14ac:dyDescent="0.2">
      <c r="A9" t="s">
        <v>213</v>
      </c>
      <c r="B9">
        <v>0.4482661204887351</v>
      </c>
      <c r="C9">
        <v>5.9608729430044499E-2</v>
      </c>
      <c r="D9">
        <v>8.2138569107987849E-2</v>
      </c>
      <c r="E9">
        <v>5.1345433999576237E-2</v>
      </c>
      <c r="F9">
        <v>0.1466205240483085</v>
      </c>
      <c r="G9">
        <v>4.7602231796030792E-2</v>
      </c>
      <c r="H9">
        <v>5.5088636203121689E-3</v>
      </c>
      <c r="I9">
        <v>9.8170774772229682E-3</v>
      </c>
      <c r="J9">
        <v>4.6613461402641434E-3</v>
      </c>
      <c r="K9">
        <v>2.9098100148315559E-2</v>
      </c>
      <c r="L9">
        <v>6.7095133837135387E-3</v>
      </c>
      <c r="M9">
        <v>5.0144784236174867E-3</v>
      </c>
      <c r="N9">
        <v>1.391341196412176E-2</v>
      </c>
      <c r="O9">
        <v>2.3306730701320708E-3</v>
      </c>
      <c r="P9">
        <v>1.1865244720672361E-2</v>
      </c>
      <c r="Q9">
        <v>1.72328554276432E-2</v>
      </c>
      <c r="R9">
        <v>1.617345857758316E-2</v>
      </c>
      <c r="S9">
        <v>0</v>
      </c>
      <c r="T9">
        <v>6.8507662970548767E-3</v>
      </c>
      <c r="U9">
        <v>1.3419026767427079E-3</v>
      </c>
      <c r="V9">
        <v>0</v>
      </c>
      <c r="W9">
        <v>1.059396850060033E-3</v>
      </c>
      <c r="X9">
        <v>1.073522141394166E-2</v>
      </c>
      <c r="Y9">
        <v>1.7656614167667209E-3</v>
      </c>
      <c r="Z9">
        <v>0</v>
      </c>
      <c r="AA9">
        <v>0</v>
      </c>
      <c r="AB9">
        <v>0</v>
      </c>
      <c r="AC9">
        <v>7.9101631471149101E-3</v>
      </c>
      <c r="AD9">
        <v>3.813828660216117E-3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2.2600466134614031E-3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1.1300233067307009E-3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 s="3">
        <v>4</v>
      </c>
      <c r="CX9" s="1" t="s">
        <v>106</v>
      </c>
    </row>
    <row r="10" spans="1:102" ht="16" x14ac:dyDescent="0.2">
      <c r="A10" t="s">
        <v>213</v>
      </c>
      <c r="B10">
        <v>0.31886907586955049</v>
      </c>
      <c r="C10">
        <v>6.569936944877619E-2</v>
      </c>
      <c r="D10">
        <v>5.7563224625398333E-2</v>
      </c>
      <c r="E10">
        <v>8.054783375144077E-2</v>
      </c>
      <c r="F10">
        <v>0.19262322869347079</v>
      </c>
      <c r="G10">
        <v>6.5767170655637669E-2</v>
      </c>
      <c r="H10">
        <v>5.5596989626415351E-3</v>
      </c>
      <c r="I10">
        <v>1.356024137229643E-2</v>
      </c>
      <c r="J10">
        <v>7.5259339616245164E-3</v>
      </c>
      <c r="K10">
        <v>3.7155061360092209E-2</v>
      </c>
      <c r="L10">
        <v>1.0373584649806771E-2</v>
      </c>
      <c r="M10">
        <v>1.613668723303275E-2</v>
      </c>
      <c r="N10">
        <v>1.5458675164417931E-2</v>
      </c>
      <c r="O10">
        <v>7.186927927317106E-3</v>
      </c>
      <c r="P10">
        <v>2.623906705539359E-2</v>
      </c>
      <c r="Q10">
        <v>1.3085632924266051E-2</v>
      </c>
      <c r="R10">
        <v>1.613668723303275E-2</v>
      </c>
      <c r="S10">
        <v>2.0340362058444638E-3</v>
      </c>
      <c r="T10">
        <v>4.3392772391348568E-3</v>
      </c>
      <c r="U10">
        <v>2.1018374127059459E-3</v>
      </c>
      <c r="V10">
        <v>0</v>
      </c>
      <c r="W10">
        <v>2.9832531019052138E-3</v>
      </c>
      <c r="X10">
        <v>1.450945826835718E-2</v>
      </c>
      <c r="Y10">
        <v>8.8141568919926773E-4</v>
      </c>
      <c r="Z10">
        <v>3.593463963658553E-3</v>
      </c>
      <c r="AA10">
        <v>0</v>
      </c>
      <c r="AB10">
        <v>0</v>
      </c>
      <c r="AC10">
        <v>4.8816868940267126E-3</v>
      </c>
      <c r="AD10">
        <v>6.0343074106719097E-3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3.1866567224896601E-3</v>
      </c>
      <c r="AM10">
        <v>3.1866567224896601E-3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 s="3">
        <v>4</v>
      </c>
      <c r="CX10" s="1" t="s">
        <v>107</v>
      </c>
    </row>
    <row r="11" spans="1:102" ht="16" x14ac:dyDescent="0.2">
      <c r="A11" t="s">
        <v>213</v>
      </c>
      <c r="B11">
        <v>6.1135248773651008E-2</v>
      </c>
      <c r="C11">
        <v>7.341275402943237E-2</v>
      </c>
      <c r="D11">
        <v>0.25513665031534688</v>
      </c>
      <c r="E11">
        <v>5.435178696566223E-2</v>
      </c>
      <c r="F11">
        <v>4.0308339173090402E-2</v>
      </c>
      <c r="G11">
        <v>1.513665031534688E-2</v>
      </c>
      <c r="H11">
        <v>0</v>
      </c>
      <c r="I11">
        <v>0.1159635599159075</v>
      </c>
      <c r="J11">
        <v>3.111422564821303E-3</v>
      </c>
      <c r="K11">
        <v>4.8941836019621578E-2</v>
      </c>
      <c r="L11">
        <v>5.4828311142256482E-2</v>
      </c>
      <c r="M11">
        <v>9.3791170287316053E-2</v>
      </c>
      <c r="N11">
        <v>1.2725998598458301E-2</v>
      </c>
      <c r="O11">
        <v>6.1948142957252983E-3</v>
      </c>
      <c r="P11">
        <v>2.0014015416958651E-2</v>
      </c>
      <c r="Q11">
        <v>7.8486334968465316E-3</v>
      </c>
      <c r="R11">
        <v>1.2053258584442891E-3</v>
      </c>
      <c r="S11">
        <v>1.037140854940434E-3</v>
      </c>
      <c r="T11">
        <v>1.541695865451997E-3</v>
      </c>
      <c r="U11">
        <v>1.920112123335669E-2</v>
      </c>
      <c r="V11">
        <v>3.0049053959355289E-2</v>
      </c>
      <c r="W11">
        <v>1.9341275402943239E-3</v>
      </c>
      <c r="X11">
        <v>0</v>
      </c>
      <c r="Y11">
        <v>1.8276103714085491E-2</v>
      </c>
      <c r="Z11">
        <v>0</v>
      </c>
      <c r="AA11">
        <v>1.6762438682550809E-2</v>
      </c>
      <c r="AB11">
        <v>6.3069376313945342E-3</v>
      </c>
      <c r="AC11">
        <v>0</v>
      </c>
      <c r="AD11">
        <v>0</v>
      </c>
      <c r="AE11">
        <v>5.5781359495444991E-3</v>
      </c>
      <c r="AF11">
        <v>0</v>
      </c>
      <c r="AG11">
        <v>0</v>
      </c>
      <c r="AH11">
        <v>0</v>
      </c>
      <c r="AI11">
        <v>2.0462508759635598E-3</v>
      </c>
      <c r="AJ11">
        <v>5.8864751226348985E-4</v>
      </c>
      <c r="AK11">
        <v>2.0462508759635598E-3</v>
      </c>
      <c r="AL11">
        <v>0</v>
      </c>
      <c r="AM11">
        <v>0</v>
      </c>
      <c r="AN11">
        <v>4.5970567624386829E-3</v>
      </c>
      <c r="AO11">
        <v>1.541695865451997E-3</v>
      </c>
      <c r="AP11">
        <v>2.0742817098808688E-3</v>
      </c>
      <c r="AQ11">
        <v>0</v>
      </c>
      <c r="AR11">
        <v>0</v>
      </c>
      <c r="AS11">
        <v>0</v>
      </c>
      <c r="AT11">
        <v>0</v>
      </c>
      <c r="AU11">
        <v>4.7652417659425369E-4</v>
      </c>
      <c r="AV11">
        <v>0</v>
      </c>
      <c r="AW11">
        <v>0</v>
      </c>
      <c r="AX11">
        <v>1.4015416958654519E-3</v>
      </c>
      <c r="AY11">
        <v>0</v>
      </c>
      <c r="AZ11">
        <v>0</v>
      </c>
      <c r="BA11">
        <v>2.8030833917309038E-4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 s="3">
        <v>5</v>
      </c>
      <c r="CX11" s="1" t="s">
        <v>108</v>
      </c>
    </row>
    <row r="12" spans="1:102" s="2" customFormat="1" x14ac:dyDescent="0.2">
      <c r="A12" s="1" t="s">
        <v>214</v>
      </c>
      <c r="B12" s="2">
        <f t="shared" ref="B12:AG12" si="0">AVERAGE(B2:B11)</f>
        <v>0.139180301575833</v>
      </c>
      <c r="C12" s="2">
        <f t="shared" si="0"/>
        <v>0.12182083704555362</v>
      </c>
      <c r="D12" s="2">
        <f t="shared" si="0"/>
        <v>0.1147125347741768</v>
      </c>
      <c r="E12" s="2">
        <f t="shared" si="0"/>
        <v>7.7070840084647235E-2</v>
      </c>
      <c r="F12" s="2">
        <f t="shared" si="0"/>
        <v>7.1864810469856627E-2</v>
      </c>
      <c r="G12" s="2">
        <f t="shared" si="0"/>
        <v>6.8890648266739768E-2</v>
      </c>
      <c r="H12" s="2">
        <f t="shared" si="0"/>
        <v>6.041240157409665E-2</v>
      </c>
      <c r="I12" s="2">
        <f t="shared" si="0"/>
        <v>4.2567942222144231E-2</v>
      </c>
      <c r="J12" s="2">
        <f t="shared" si="0"/>
        <v>3.833034259168161E-2</v>
      </c>
      <c r="K12" s="2">
        <f t="shared" si="0"/>
        <v>3.7390192648399892E-2</v>
      </c>
      <c r="L12" s="2">
        <f t="shared" si="0"/>
        <v>3.6652683994645351E-2</v>
      </c>
      <c r="M12" s="2">
        <f t="shared" si="0"/>
        <v>2.9642017432594751E-2</v>
      </c>
      <c r="N12" s="2">
        <f t="shared" si="0"/>
        <v>2.5845196809613981E-2</v>
      </c>
      <c r="O12" s="2">
        <f t="shared" si="0"/>
        <v>2.3614355915227828E-2</v>
      </c>
      <c r="P12" s="2">
        <f t="shared" si="0"/>
        <v>2.3468971807657828E-2</v>
      </c>
      <c r="Q12" s="2">
        <f t="shared" si="0"/>
        <v>1.3119939285977289E-2</v>
      </c>
      <c r="R12" s="2">
        <f t="shared" si="0"/>
        <v>1.082038371883497E-2</v>
      </c>
      <c r="S12" s="2">
        <f t="shared" si="0"/>
        <v>8.2050844328302366E-3</v>
      </c>
      <c r="T12" s="2">
        <f t="shared" si="0"/>
        <v>8.0116971470456169E-3</v>
      </c>
      <c r="U12" s="2">
        <f t="shared" si="0"/>
        <v>6.4607370443152566E-3</v>
      </c>
      <c r="V12" s="2">
        <f t="shared" si="0"/>
        <v>3.9938684418960851E-3</v>
      </c>
      <c r="W12" s="2">
        <f t="shared" si="0"/>
        <v>2.8845280050790395E-3</v>
      </c>
      <c r="X12" s="2">
        <f t="shared" si="0"/>
        <v>2.8435174117975399E-3</v>
      </c>
      <c r="Y12" s="2">
        <f t="shared" si="0"/>
        <v>2.8136348766898368E-3</v>
      </c>
      <c r="Z12" s="2">
        <f t="shared" si="0"/>
        <v>2.1588909533130037E-3</v>
      </c>
      <c r="AA12" s="2">
        <f t="shared" si="0"/>
        <v>1.9056107097998542E-3</v>
      </c>
      <c r="AB12" s="2">
        <f t="shared" si="0"/>
        <v>1.4955193097420912E-3</v>
      </c>
      <c r="AC12" s="2">
        <f t="shared" si="0"/>
        <v>1.4040886818603663E-3</v>
      </c>
      <c r="AD12" s="2">
        <f t="shared" si="0"/>
        <v>1.3398575882737503E-3</v>
      </c>
      <c r="AE12" s="2">
        <f t="shared" si="0"/>
        <v>1.2516142788979324E-3</v>
      </c>
      <c r="AF12" s="2">
        <f t="shared" si="0"/>
        <v>1.1356234412424585E-3</v>
      </c>
      <c r="AG12" s="2">
        <f t="shared" si="0"/>
        <v>1.1110838749117786E-3</v>
      </c>
      <c r="AH12" s="2">
        <f t="shared" ref="AH12:BM12" si="1">AVERAGE(AH2:AH11)</f>
        <v>9.9692740323204443E-4</v>
      </c>
      <c r="AI12" s="2">
        <f t="shared" si="1"/>
        <v>8.3373765924769742E-4</v>
      </c>
      <c r="AJ12" s="2">
        <f t="shared" si="1"/>
        <v>6.2093861204856441E-4</v>
      </c>
      <c r="AK12" s="2">
        <f t="shared" si="1"/>
        <v>6.0307123673141415E-4</v>
      </c>
      <c r="AL12" s="2">
        <f t="shared" si="1"/>
        <v>5.4467033359510632E-4</v>
      </c>
      <c r="AM12" s="2">
        <f t="shared" si="1"/>
        <v>5.3230020912736352E-4</v>
      </c>
      <c r="AN12" s="2">
        <f t="shared" si="1"/>
        <v>4.5970567624386828E-4</v>
      </c>
      <c r="AO12" s="2">
        <f t="shared" si="1"/>
        <v>3.9752844219188897E-4</v>
      </c>
      <c r="AP12" s="2">
        <f t="shared" si="1"/>
        <v>3.4752343576813731E-4</v>
      </c>
      <c r="AQ12" s="2">
        <f t="shared" si="1"/>
        <v>2.9575667009121759E-4</v>
      </c>
      <c r="AR12" s="2">
        <f t="shared" si="1"/>
        <v>2.8003166955433605E-4</v>
      </c>
      <c r="AS12" s="2">
        <f t="shared" si="1"/>
        <v>2.4905824849786738E-4</v>
      </c>
      <c r="AT12" s="2">
        <f t="shared" si="1"/>
        <v>1.9036740909956221E-4</v>
      </c>
      <c r="AU12" s="2">
        <f t="shared" si="1"/>
        <v>1.6528272037772746E-4</v>
      </c>
      <c r="AV12" s="2">
        <f t="shared" si="1"/>
        <v>1.649850878862872E-4</v>
      </c>
      <c r="AW12" s="2">
        <f t="shared" si="1"/>
        <v>1.4171796010745179E-4</v>
      </c>
      <c r="AX12" s="2">
        <f t="shared" si="1"/>
        <v>1.4015416958654519E-4</v>
      </c>
      <c r="AY12" s="2">
        <f t="shared" si="1"/>
        <v>1.160564034120583E-4</v>
      </c>
      <c r="AZ12" s="2">
        <f t="shared" si="1"/>
        <v>1.1300233067307009E-4</v>
      </c>
      <c r="BA12" s="2">
        <f t="shared" si="1"/>
        <v>2.8030833917309038E-5</v>
      </c>
      <c r="BB12" s="2">
        <f t="shared" si="1"/>
        <v>0</v>
      </c>
      <c r="BC12" s="2">
        <f t="shared" si="1"/>
        <v>0</v>
      </c>
      <c r="BD12" s="2">
        <f t="shared" si="1"/>
        <v>0</v>
      </c>
      <c r="BE12" s="2">
        <f t="shared" si="1"/>
        <v>0</v>
      </c>
      <c r="BF12" s="2">
        <f t="shared" si="1"/>
        <v>0</v>
      </c>
      <c r="BG12" s="2">
        <f t="shared" si="1"/>
        <v>0</v>
      </c>
      <c r="BH12" s="2">
        <f t="shared" si="1"/>
        <v>0</v>
      </c>
      <c r="BI12" s="2">
        <f t="shared" si="1"/>
        <v>0</v>
      </c>
      <c r="BJ12" s="2">
        <f t="shared" si="1"/>
        <v>0</v>
      </c>
      <c r="BK12" s="2">
        <f t="shared" si="1"/>
        <v>0</v>
      </c>
      <c r="BL12" s="2">
        <f t="shared" si="1"/>
        <v>0</v>
      </c>
      <c r="BM12" s="2">
        <f t="shared" si="1"/>
        <v>0</v>
      </c>
      <c r="BN12" s="2">
        <f t="shared" ref="BN12:CS12" si="2">AVERAGE(BN2:BN11)</f>
        <v>0</v>
      </c>
      <c r="BO12" s="2">
        <f t="shared" si="2"/>
        <v>0</v>
      </c>
      <c r="BP12" s="2">
        <f t="shared" si="2"/>
        <v>0</v>
      </c>
      <c r="BQ12" s="2">
        <f t="shared" si="2"/>
        <v>0</v>
      </c>
      <c r="BR12" s="2">
        <f t="shared" si="2"/>
        <v>0</v>
      </c>
      <c r="BS12" s="2">
        <f t="shared" si="2"/>
        <v>0</v>
      </c>
      <c r="BT12" s="2">
        <f t="shared" si="2"/>
        <v>0</v>
      </c>
      <c r="BU12" s="2">
        <f t="shared" si="2"/>
        <v>0</v>
      </c>
      <c r="BV12" s="2">
        <f t="shared" si="2"/>
        <v>0</v>
      </c>
      <c r="BW12" s="2">
        <f t="shared" si="2"/>
        <v>0</v>
      </c>
      <c r="BX12" s="2">
        <f t="shared" si="2"/>
        <v>0</v>
      </c>
      <c r="BY12" s="2">
        <f t="shared" si="2"/>
        <v>0</v>
      </c>
      <c r="BZ12" s="2">
        <f t="shared" si="2"/>
        <v>0</v>
      </c>
      <c r="CA12" s="2">
        <f t="shared" si="2"/>
        <v>0</v>
      </c>
      <c r="CB12" s="2">
        <f t="shared" si="2"/>
        <v>0</v>
      </c>
      <c r="CC12" s="2">
        <f t="shared" si="2"/>
        <v>0</v>
      </c>
      <c r="CD12" s="2">
        <f t="shared" si="2"/>
        <v>0</v>
      </c>
      <c r="CE12" s="2">
        <f t="shared" si="2"/>
        <v>0</v>
      </c>
      <c r="CF12" s="2">
        <f t="shared" si="2"/>
        <v>0</v>
      </c>
      <c r="CG12" s="2">
        <f t="shared" si="2"/>
        <v>0</v>
      </c>
      <c r="CH12" s="2">
        <f t="shared" si="2"/>
        <v>0</v>
      </c>
      <c r="CI12" s="2">
        <f t="shared" si="2"/>
        <v>0</v>
      </c>
      <c r="CJ12" s="2">
        <f t="shared" si="2"/>
        <v>0</v>
      </c>
      <c r="CK12" s="2">
        <f t="shared" si="2"/>
        <v>0</v>
      </c>
      <c r="CL12" s="2">
        <f t="shared" si="2"/>
        <v>0</v>
      </c>
      <c r="CM12" s="2">
        <f t="shared" si="2"/>
        <v>0</v>
      </c>
      <c r="CN12" s="2">
        <f t="shared" si="2"/>
        <v>0</v>
      </c>
      <c r="CO12" s="2">
        <f t="shared" si="2"/>
        <v>0</v>
      </c>
      <c r="CP12" s="2">
        <f t="shared" si="2"/>
        <v>0</v>
      </c>
      <c r="CQ12" s="2">
        <f t="shared" si="2"/>
        <v>0</v>
      </c>
      <c r="CR12" s="2">
        <f t="shared" si="2"/>
        <v>0</v>
      </c>
      <c r="CS12" s="2">
        <f t="shared" si="2"/>
        <v>0</v>
      </c>
      <c r="CT12" s="2">
        <f t="shared" ref="CT12:DY12" si="3">AVERAGE(CT2:CT11)</f>
        <v>0</v>
      </c>
      <c r="CU12" s="2">
        <f t="shared" si="3"/>
        <v>0</v>
      </c>
      <c r="CV12" s="2">
        <f t="shared" si="3"/>
        <v>0</v>
      </c>
    </row>
    <row r="13" spans="1:102" s="2" customFormat="1" x14ac:dyDescent="0.2">
      <c r="A13" s="1" t="s">
        <v>215</v>
      </c>
      <c r="B13" s="2">
        <f t="shared" ref="B13:AG13" si="4">100*B12</f>
        <v>13.918030157583299</v>
      </c>
      <c r="C13" s="2">
        <f t="shared" si="4"/>
        <v>12.182083704555362</v>
      </c>
      <c r="D13" s="2">
        <f t="shared" si="4"/>
        <v>11.47125347741768</v>
      </c>
      <c r="E13" s="2">
        <f t="shared" si="4"/>
        <v>7.7070840084647232</v>
      </c>
      <c r="F13" s="2">
        <f t="shared" si="4"/>
        <v>7.186481046985663</v>
      </c>
      <c r="G13" s="2">
        <f t="shared" si="4"/>
        <v>6.8890648266739767</v>
      </c>
      <c r="H13" s="2">
        <f t="shared" si="4"/>
        <v>6.041240157409665</v>
      </c>
      <c r="I13" s="2">
        <f t="shared" si="4"/>
        <v>4.2567942222144231</v>
      </c>
      <c r="J13" s="2">
        <f t="shared" si="4"/>
        <v>3.8330342591681612</v>
      </c>
      <c r="K13" s="2">
        <f t="shared" si="4"/>
        <v>3.7390192648399894</v>
      </c>
      <c r="L13" s="2">
        <f t="shared" si="4"/>
        <v>3.665268399464535</v>
      </c>
      <c r="M13" s="2">
        <f t="shared" si="4"/>
        <v>2.9642017432594749</v>
      </c>
      <c r="N13" s="2">
        <f t="shared" si="4"/>
        <v>2.5845196809613982</v>
      </c>
      <c r="O13" s="2">
        <f t="shared" si="4"/>
        <v>2.3614355915227829</v>
      </c>
      <c r="P13" s="2">
        <f t="shared" si="4"/>
        <v>2.3468971807657826</v>
      </c>
      <c r="Q13" s="2">
        <f t="shared" si="4"/>
        <v>1.3119939285977289</v>
      </c>
      <c r="R13" s="2">
        <f t="shared" si="4"/>
        <v>1.0820383718834969</v>
      </c>
      <c r="S13" s="2">
        <f t="shared" si="4"/>
        <v>0.82050844328302364</v>
      </c>
      <c r="T13" s="2">
        <f t="shared" si="4"/>
        <v>0.80116971470456166</v>
      </c>
      <c r="U13" s="2">
        <f t="shared" si="4"/>
        <v>0.64607370443152567</v>
      </c>
      <c r="V13" s="2">
        <f t="shared" si="4"/>
        <v>0.39938684418960851</v>
      </c>
      <c r="W13" s="2">
        <f t="shared" si="4"/>
        <v>0.28845280050790395</v>
      </c>
      <c r="X13" s="2">
        <f t="shared" si="4"/>
        <v>0.28435174117975398</v>
      </c>
      <c r="Y13" s="2">
        <f t="shared" si="4"/>
        <v>0.28136348766898367</v>
      </c>
      <c r="Z13" s="2">
        <f t="shared" si="4"/>
        <v>0.21588909533130038</v>
      </c>
      <c r="AA13" s="2">
        <f t="shared" si="4"/>
        <v>0.19056107097998543</v>
      </c>
      <c r="AB13" s="2">
        <f t="shared" si="4"/>
        <v>0.14955193097420913</v>
      </c>
      <c r="AC13" s="2">
        <f t="shared" si="4"/>
        <v>0.14040886818603662</v>
      </c>
      <c r="AD13" s="2">
        <f t="shared" si="4"/>
        <v>0.13398575882737504</v>
      </c>
      <c r="AE13" s="2">
        <f t="shared" si="4"/>
        <v>0.12516142788979323</v>
      </c>
      <c r="AF13" s="2">
        <f t="shared" si="4"/>
        <v>0.11356234412424585</v>
      </c>
      <c r="AG13" s="2">
        <f t="shared" si="4"/>
        <v>0.11110838749117785</v>
      </c>
      <c r="AH13" s="2">
        <f t="shared" ref="AH13:BM13" si="5">100*AH12</f>
        <v>9.9692740323204437E-2</v>
      </c>
      <c r="AI13" s="2">
        <f t="shared" si="5"/>
        <v>8.3373765924769749E-2</v>
      </c>
      <c r="AJ13" s="2">
        <f t="shared" si="5"/>
        <v>6.2093861204856445E-2</v>
      </c>
      <c r="AK13" s="2">
        <f t="shared" si="5"/>
        <v>6.0307123673141415E-2</v>
      </c>
      <c r="AL13" s="2">
        <f t="shared" si="5"/>
        <v>5.4467033359510635E-2</v>
      </c>
      <c r="AM13" s="2">
        <f t="shared" si="5"/>
        <v>5.3230020912736355E-2</v>
      </c>
      <c r="AN13" s="2">
        <f t="shared" si="5"/>
        <v>4.5970567624386831E-2</v>
      </c>
      <c r="AO13" s="2">
        <f t="shared" si="5"/>
        <v>3.9752844219188899E-2</v>
      </c>
      <c r="AP13" s="2">
        <f t="shared" si="5"/>
        <v>3.4752343576813734E-2</v>
      </c>
      <c r="AQ13" s="2">
        <f t="shared" si="5"/>
        <v>2.9575667009121759E-2</v>
      </c>
      <c r="AR13" s="2">
        <f t="shared" si="5"/>
        <v>2.8003166955433603E-2</v>
      </c>
      <c r="AS13" s="2">
        <f t="shared" si="5"/>
        <v>2.4905824849786738E-2</v>
      </c>
      <c r="AT13" s="2">
        <f t="shared" si="5"/>
        <v>1.9036740909956221E-2</v>
      </c>
      <c r="AU13" s="2">
        <f t="shared" si="5"/>
        <v>1.6528272037772747E-2</v>
      </c>
      <c r="AV13" s="2">
        <f t="shared" si="5"/>
        <v>1.649850878862872E-2</v>
      </c>
      <c r="AW13" s="2">
        <f t="shared" si="5"/>
        <v>1.4171796010745179E-2</v>
      </c>
      <c r="AX13" s="2">
        <f t="shared" si="5"/>
        <v>1.401541695865452E-2</v>
      </c>
      <c r="AY13" s="2">
        <f t="shared" si="5"/>
        <v>1.160564034120583E-2</v>
      </c>
      <c r="AZ13" s="2">
        <f t="shared" si="5"/>
        <v>1.1300233067307009E-2</v>
      </c>
      <c r="BA13" s="2">
        <f t="shared" si="5"/>
        <v>2.8030833917309038E-3</v>
      </c>
      <c r="BB13" s="2">
        <f t="shared" si="5"/>
        <v>0</v>
      </c>
      <c r="BC13" s="2">
        <f t="shared" si="5"/>
        <v>0</v>
      </c>
      <c r="BD13" s="2">
        <f t="shared" si="5"/>
        <v>0</v>
      </c>
      <c r="BE13" s="2">
        <f t="shared" si="5"/>
        <v>0</v>
      </c>
      <c r="BF13" s="2">
        <f t="shared" si="5"/>
        <v>0</v>
      </c>
      <c r="BG13" s="2">
        <f t="shared" si="5"/>
        <v>0</v>
      </c>
      <c r="BH13" s="2">
        <f t="shared" si="5"/>
        <v>0</v>
      </c>
      <c r="BI13" s="2">
        <f t="shared" si="5"/>
        <v>0</v>
      </c>
      <c r="BJ13" s="2">
        <f t="shared" si="5"/>
        <v>0</v>
      </c>
      <c r="BK13" s="2">
        <f t="shared" si="5"/>
        <v>0</v>
      </c>
      <c r="BL13" s="2">
        <f t="shared" si="5"/>
        <v>0</v>
      </c>
      <c r="BM13" s="2">
        <f t="shared" si="5"/>
        <v>0</v>
      </c>
      <c r="BN13" s="2">
        <f t="shared" ref="BN13:CS13" si="6">100*BN12</f>
        <v>0</v>
      </c>
      <c r="BO13" s="2">
        <f t="shared" si="6"/>
        <v>0</v>
      </c>
      <c r="BP13" s="2">
        <f t="shared" si="6"/>
        <v>0</v>
      </c>
      <c r="BQ13" s="2">
        <f t="shared" si="6"/>
        <v>0</v>
      </c>
      <c r="BR13" s="2">
        <f t="shared" si="6"/>
        <v>0</v>
      </c>
      <c r="BS13" s="2">
        <f t="shared" si="6"/>
        <v>0</v>
      </c>
      <c r="BT13" s="2">
        <f t="shared" si="6"/>
        <v>0</v>
      </c>
      <c r="BU13" s="2">
        <f t="shared" si="6"/>
        <v>0</v>
      </c>
      <c r="BV13" s="2">
        <f t="shared" si="6"/>
        <v>0</v>
      </c>
      <c r="BW13" s="2">
        <f t="shared" si="6"/>
        <v>0</v>
      </c>
      <c r="BX13" s="2">
        <f t="shared" si="6"/>
        <v>0</v>
      </c>
      <c r="BY13" s="2">
        <f t="shared" si="6"/>
        <v>0</v>
      </c>
      <c r="BZ13" s="2">
        <f t="shared" si="6"/>
        <v>0</v>
      </c>
      <c r="CA13" s="2">
        <f t="shared" si="6"/>
        <v>0</v>
      </c>
      <c r="CB13" s="2">
        <f t="shared" si="6"/>
        <v>0</v>
      </c>
      <c r="CC13" s="2">
        <f t="shared" si="6"/>
        <v>0</v>
      </c>
      <c r="CD13" s="2">
        <f t="shared" si="6"/>
        <v>0</v>
      </c>
      <c r="CE13" s="2">
        <f t="shared" si="6"/>
        <v>0</v>
      </c>
      <c r="CF13" s="2">
        <f t="shared" si="6"/>
        <v>0</v>
      </c>
      <c r="CG13" s="2">
        <f t="shared" si="6"/>
        <v>0</v>
      </c>
      <c r="CH13" s="2">
        <f t="shared" si="6"/>
        <v>0</v>
      </c>
      <c r="CI13" s="2">
        <f t="shared" si="6"/>
        <v>0</v>
      </c>
      <c r="CJ13" s="2">
        <f t="shared" si="6"/>
        <v>0</v>
      </c>
      <c r="CK13" s="2">
        <f t="shared" si="6"/>
        <v>0</v>
      </c>
      <c r="CL13" s="2">
        <f t="shared" si="6"/>
        <v>0</v>
      </c>
      <c r="CM13" s="2">
        <f t="shared" si="6"/>
        <v>0</v>
      </c>
      <c r="CN13" s="2">
        <f t="shared" si="6"/>
        <v>0</v>
      </c>
      <c r="CO13" s="2">
        <f t="shared" si="6"/>
        <v>0</v>
      </c>
      <c r="CP13" s="2">
        <f t="shared" si="6"/>
        <v>0</v>
      </c>
      <c r="CQ13" s="2">
        <f t="shared" si="6"/>
        <v>0</v>
      </c>
      <c r="CR13" s="2">
        <f t="shared" si="6"/>
        <v>0</v>
      </c>
      <c r="CS13" s="2">
        <f t="shared" si="6"/>
        <v>0</v>
      </c>
      <c r="CT13" s="2">
        <f t="shared" ref="CT13:DY13" si="7">100*CT12</f>
        <v>0</v>
      </c>
      <c r="CU13" s="2">
        <f t="shared" si="7"/>
        <v>0</v>
      </c>
      <c r="CV13" s="2">
        <f t="shared" si="7"/>
        <v>0</v>
      </c>
    </row>
    <row r="14" spans="1:102" s="2" customFormat="1" x14ac:dyDescent="0.2">
      <c r="A14" s="1" t="s">
        <v>216</v>
      </c>
      <c r="B14" s="2">
        <f t="shared" ref="B14:AG14" si="8">STDEV(B2:B11)</f>
        <v>0.14116311773502679</v>
      </c>
      <c r="C14" s="2">
        <f t="shared" si="8"/>
        <v>5.7957210756209673E-2</v>
      </c>
      <c r="D14" s="2">
        <f t="shared" si="8"/>
        <v>6.7276085083413845E-2</v>
      </c>
      <c r="E14" s="2">
        <f t="shared" si="8"/>
        <v>2.0669449768149023E-2</v>
      </c>
      <c r="F14" s="2">
        <f t="shared" si="8"/>
        <v>5.8791304186958868E-2</v>
      </c>
      <c r="G14" s="2">
        <f t="shared" si="8"/>
        <v>3.5590959280995073E-2</v>
      </c>
      <c r="H14" s="2">
        <f t="shared" si="8"/>
        <v>0.12406003048369094</v>
      </c>
      <c r="I14" s="2">
        <f t="shared" si="8"/>
        <v>3.065801572939254E-2</v>
      </c>
      <c r="J14" s="2">
        <f t="shared" si="8"/>
        <v>4.3496898843187679E-2</v>
      </c>
      <c r="K14" s="2">
        <f t="shared" si="8"/>
        <v>1.6571043897521971E-2</v>
      </c>
      <c r="L14" s="2">
        <f t="shared" si="8"/>
        <v>3.4177908920815923E-2</v>
      </c>
      <c r="M14" s="2">
        <f t="shared" si="8"/>
        <v>3.1354089671633362E-2</v>
      </c>
      <c r="N14" s="2">
        <f t="shared" si="8"/>
        <v>1.9663637166688151E-2</v>
      </c>
      <c r="O14" s="2">
        <f t="shared" si="8"/>
        <v>2.0352787416597875E-2</v>
      </c>
      <c r="P14" s="2">
        <f t="shared" si="8"/>
        <v>6.9759016405577714E-3</v>
      </c>
      <c r="Q14" s="2">
        <f t="shared" si="8"/>
        <v>1.3757727349954323E-2</v>
      </c>
      <c r="R14" s="2">
        <f t="shared" si="8"/>
        <v>1.1350547289205334E-2</v>
      </c>
      <c r="S14" s="2">
        <f t="shared" si="8"/>
        <v>1.2453868764096791E-2</v>
      </c>
      <c r="T14" s="2">
        <f t="shared" si="8"/>
        <v>6.8841954556796417E-3</v>
      </c>
      <c r="U14" s="2">
        <f t="shared" si="8"/>
        <v>5.2222776039252536E-3</v>
      </c>
      <c r="V14" s="2">
        <f t="shared" si="8"/>
        <v>9.3399807846407303E-3</v>
      </c>
      <c r="W14" s="2">
        <f t="shared" si="8"/>
        <v>1.9757445385741638E-3</v>
      </c>
      <c r="X14" s="2">
        <f t="shared" si="8"/>
        <v>5.2729180622982253E-3</v>
      </c>
      <c r="Y14" s="2">
        <f t="shared" si="8"/>
        <v>5.7883349537600189E-3</v>
      </c>
      <c r="Z14" s="2">
        <f t="shared" si="8"/>
        <v>2.6847030613615401E-3</v>
      </c>
      <c r="AA14" s="2">
        <f t="shared" si="8"/>
        <v>5.2385231119740586E-3</v>
      </c>
      <c r="AB14" s="2">
        <f t="shared" si="8"/>
        <v>2.5091478367287186E-3</v>
      </c>
      <c r="AC14" s="2">
        <f t="shared" si="8"/>
        <v>2.7388453763393158E-3</v>
      </c>
      <c r="AD14" s="2">
        <f t="shared" si="8"/>
        <v>2.0298883526459694E-3</v>
      </c>
      <c r="AE14" s="2">
        <f t="shared" si="8"/>
        <v>1.9068865472528865E-3</v>
      </c>
      <c r="AF14" s="2">
        <f t="shared" si="8"/>
        <v>2.120423812273617E-3</v>
      </c>
      <c r="AG14" s="2">
        <f t="shared" si="8"/>
        <v>2.3662703747435749E-3</v>
      </c>
      <c r="AH14" s="2">
        <f t="shared" ref="AH14:BM14" si="9">STDEV(AH2:AH11)</f>
        <v>1.1820496134169864E-3</v>
      </c>
      <c r="AI14" s="2">
        <f t="shared" si="9"/>
        <v>1.3952233756493984E-3</v>
      </c>
      <c r="AJ14" s="2">
        <f t="shared" si="9"/>
        <v>8.983501403391998E-4</v>
      </c>
      <c r="AK14" s="2">
        <f t="shared" si="9"/>
        <v>1.0741569153500238E-3</v>
      </c>
      <c r="AL14" s="2">
        <f t="shared" si="9"/>
        <v>1.1688519552212502E-3</v>
      </c>
      <c r="AM14" s="2">
        <f t="shared" si="9"/>
        <v>1.1491696265537386E-3</v>
      </c>
      <c r="AN14" s="2">
        <f t="shared" si="9"/>
        <v>1.4537169902385822E-3</v>
      </c>
      <c r="AO14" s="2">
        <f t="shared" si="9"/>
        <v>5.7901808643823812E-4</v>
      </c>
      <c r="AP14" s="2">
        <f t="shared" si="9"/>
        <v>7.4963602644102757E-4</v>
      </c>
      <c r="AQ14" s="2">
        <f t="shared" si="9"/>
        <v>9.3526471067524684E-4</v>
      </c>
      <c r="AR14" s="2">
        <f t="shared" si="9"/>
        <v>5.6834786463903937E-4</v>
      </c>
      <c r="AS14" s="2">
        <f t="shared" si="9"/>
        <v>7.8759133530547081E-4</v>
      </c>
      <c r="AT14" s="2">
        <f t="shared" si="9"/>
        <v>6.019946050196802E-4</v>
      </c>
      <c r="AU14" s="2">
        <f t="shared" si="9"/>
        <v>3.1772180600240547E-4</v>
      </c>
      <c r="AV14" s="2">
        <f t="shared" si="9"/>
        <v>5.2172865768372275E-4</v>
      </c>
      <c r="AW14" s="2">
        <f t="shared" si="9"/>
        <v>4.4815153929242841E-4</v>
      </c>
      <c r="AX14" s="2">
        <f t="shared" si="9"/>
        <v>4.4320639946298236E-4</v>
      </c>
      <c r="AY14" s="2">
        <f t="shared" si="9"/>
        <v>3.6700257182944128E-4</v>
      </c>
      <c r="AZ14" s="2">
        <f t="shared" si="9"/>
        <v>3.5734474583440959E-4</v>
      </c>
      <c r="BA14" s="2">
        <f t="shared" si="9"/>
        <v>8.864127989259648E-5</v>
      </c>
      <c r="BB14" s="2">
        <f t="shared" si="9"/>
        <v>0</v>
      </c>
      <c r="BC14" s="2">
        <f t="shared" si="9"/>
        <v>0</v>
      </c>
      <c r="BD14" s="2">
        <f t="shared" si="9"/>
        <v>0</v>
      </c>
      <c r="BE14" s="2">
        <f t="shared" si="9"/>
        <v>0</v>
      </c>
      <c r="BF14" s="2">
        <f t="shared" si="9"/>
        <v>0</v>
      </c>
      <c r="BG14" s="2">
        <f t="shared" si="9"/>
        <v>0</v>
      </c>
      <c r="BH14" s="2">
        <f t="shared" si="9"/>
        <v>0</v>
      </c>
      <c r="BI14" s="2">
        <f t="shared" si="9"/>
        <v>0</v>
      </c>
      <c r="BJ14" s="2">
        <f t="shared" si="9"/>
        <v>0</v>
      </c>
      <c r="BK14" s="2">
        <f t="shared" si="9"/>
        <v>0</v>
      </c>
      <c r="BL14" s="2">
        <f t="shared" si="9"/>
        <v>0</v>
      </c>
      <c r="BM14" s="2">
        <f t="shared" si="9"/>
        <v>0</v>
      </c>
      <c r="BN14" s="2">
        <f t="shared" ref="BN14:CV14" si="10">STDEV(BN2:BN11)</f>
        <v>0</v>
      </c>
      <c r="BO14" s="2">
        <f t="shared" si="10"/>
        <v>0</v>
      </c>
      <c r="BP14" s="2">
        <f t="shared" si="10"/>
        <v>0</v>
      </c>
      <c r="BQ14" s="2">
        <f t="shared" si="10"/>
        <v>0</v>
      </c>
      <c r="BR14" s="2">
        <f t="shared" si="10"/>
        <v>0</v>
      </c>
      <c r="BS14" s="2">
        <f t="shared" si="10"/>
        <v>0</v>
      </c>
      <c r="BT14" s="2">
        <f t="shared" si="10"/>
        <v>0</v>
      </c>
      <c r="BU14" s="2">
        <f t="shared" si="10"/>
        <v>0</v>
      </c>
      <c r="BV14" s="2">
        <f t="shared" si="10"/>
        <v>0</v>
      </c>
      <c r="BW14" s="2">
        <f t="shared" si="10"/>
        <v>0</v>
      </c>
      <c r="BX14" s="2">
        <f t="shared" si="10"/>
        <v>0</v>
      </c>
      <c r="BY14" s="2">
        <f t="shared" si="10"/>
        <v>0</v>
      </c>
      <c r="BZ14" s="2">
        <f t="shared" si="10"/>
        <v>0</v>
      </c>
      <c r="CA14" s="2">
        <f t="shared" si="10"/>
        <v>0</v>
      </c>
      <c r="CB14" s="2">
        <f t="shared" si="10"/>
        <v>0</v>
      </c>
      <c r="CC14" s="2">
        <f t="shared" si="10"/>
        <v>0</v>
      </c>
      <c r="CD14" s="2">
        <f t="shared" si="10"/>
        <v>0</v>
      </c>
      <c r="CE14" s="2">
        <f t="shared" si="10"/>
        <v>0</v>
      </c>
      <c r="CF14" s="2">
        <f t="shared" si="10"/>
        <v>0</v>
      </c>
      <c r="CG14" s="2">
        <f t="shared" si="10"/>
        <v>0</v>
      </c>
      <c r="CH14" s="2">
        <f t="shared" si="10"/>
        <v>0</v>
      </c>
      <c r="CI14" s="2">
        <f t="shared" si="10"/>
        <v>0</v>
      </c>
      <c r="CJ14" s="2">
        <f t="shared" si="10"/>
        <v>0</v>
      </c>
      <c r="CK14" s="2">
        <f t="shared" si="10"/>
        <v>0</v>
      </c>
      <c r="CL14" s="2">
        <f t="shared" si="10"/>
        <v>0</v>
      </c>
      <c r="CM14" s="2">
        <f t="shared" si="10"/>
        <v>0</v>
      </c>
      <c r="CN14" s="2">
        <f t="shared" si="10"/>
        <v>0</v>
      </c>
      <c r="CO14" s="2">
        <f t="shared" si="10"/>
        <v>0</v>
      </c>
      <c r="CP14" s="2">
        <f t="shared" si="10"/>
        <v>0</v>
      </c>
      <c r="CQ14" s="2">
        <f t="shared" si="10"/>
        <v>0</v>
      </c>
      <c r="CR14" s="2">
        <f t="shared" si="10"/>
        <v>0</v>
      </c>
      <c r="CS14" s="2">
        <f t="shared" si="10"/>
        <v>0</v>
      </c>
      <c r="CT14" s="2">
        <f t="shared" si="10"/>
        <v>0</v>
      </c>
      <c r="CU14" s="2">
        <f t="shared" si="10"/>
        <v>0</v>
      </c>
      <c r="CV14" s="2">
        <f t="shared" si="10"/>
        <v>0</v>
      </c>
    </row>
    <row r="15" spans="1:102" x14ac:dyDescent="0.2">
      <c r="A15" s="1" t="s">
        <v>217</v>
      </c>
      <c r="B15">
        <f>MEDIAN(B2:B11)</f>
        <v>7.9320776530283049E-2</v>
      </c>
      <c r="C15">
        <f t="shared" ref="C15:BN15" si="11">MEDIAN(C2:C11)</f>
        <v>0.12135711192687905</v>
      </c>
      <c r="D15">
        <f t="shared" si="11"/>
        <v>0.10451426988556486</v>
      </c>
      <c r="E15">
        <f t="shared" si="11"/>
        <v>7.8384190522763228E-2</v>
      </c>
      <c r="F15">
        <f t="shared" si="11"/>
        <v>4.475092786816319E-2</v>
      </c>
      <c r="G15">
        <f t="shared" si="11"/>
        <v>7.3749122481191504E-2</v>
      </c>
      <c r="H15">
        <f t="shared" si="11"/>
        <v>6.0091628612925164E-4</v>
      </c>
      <c r="I15">
        <f t="shared" si="11"/>
        <v>3.7603630411389644E-2</v>
      </c>
      <c r="J15">
        <f t="shared" si="11"/>
        <v>1.4026191191025082E-2</v>
      </c>
      <c r="K15">
        <f t="shared" si="11"/>
        <v>4.2234042010937833E-2</v>
      </c>
      <c r="L15">
        <f t="shared" si="11"/>
        <v>2.7825050139366266E-2</v>
      </c>
      <c r="M15">
        <f t="shared" si="11"/>
        <v>1.4190318896502449E-2</v>
      </c>
      <c r="N15">
        <f t="shared" si="11"/>
        <v>1.6434329105992795E-2</v>
      </c>
      <c r="O15">
        <f t="shared" si="11"/>
        <v>1.669708729001175E-2</v>
      </c>
      <c r="P15">
        <f t="shared" si="11"/>
        <v>2.1772493899768035E-2</v>
      </c>
      <c r="Q15">
        <f t="shared" si="11"/>
        <v>9.9017147123720856E-3</v>
      </c>
      <c r="R15">
        <f t="shared" si="11"/>
        <v>5.9678820942746097E-3</v>
      </c>
      <c r="S15">
        <f t="shared" si="11"/>
        <v>1.9333774074055199E-3</v>
      </c>
      <c r="T15">
        <f t="shared" si="11"/>
        <v>5.5950217680948667E-3</v>
      </c>
      <c r="U15">
        <f t="shared" si="11"/>
        <v>4.7911531551588973E-3</v>
      </c>
      <c r="V15">
        <f t="shared" si="11"/>
        <v>3.7358737274680118E-4</v>
      </c>
      <c r="W15">
        <f t="shared" si="11"/>
        <v>2.5620193021778635E-3</v>
      </c>
      <c r="X15">
        <f t="shared" si="11"/>
        <v>0</v>
      </c>
      <c r="Y15">
        <f t="shared" si="11"/>
        <v>3.4726435639349958E-4</v>
      </c>
      <c r="Z15">
        <f t="shared" si="11"/>
        <v>1.1901170002346711E-3</v>
      </c>
      <c r="AA15">
        <f t="shared" si="11"/>
        <v>0</v>
      </c>
      <c r="AB15">
        <f t="shared" si="11"/>
        <v>0</v>
      </c>
      <c r="AC15">
        <f t="shared" si="11"/>
        <v>0</v>
      </c>
      <c r="AD15">
        <f t="shared" si="11"/>
        <v>4.5599429206584822E-4</v>
      </c>
      <c r="AE15">
        <f t="shared" si="11"/>
        <v>0</v>
      </c>
      <c r="AF15">
        <f t="shared" si="11"/>
        <v>0</v>
      </c>
      <c r="AG15">
        <f t="shared" si="11"/>
        <v>0</v>
      </c>
      <c r="AH15">
        <f t="shared" si="11"/>
        <v>7.5728727147333658E-4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>
        <f t="shared" si="11"/>
        <v>0</v>
      </c>
      <c r="AN15">
        <f t="shared" si="11"/>
        <v>0</v>
      </c>
      <c r="AO15">
        <f t="shared" si="11"/>
        <v>0</v>
      </c>
      <c r="AP15">
        <f t="shared" si="11"/>
        <v>0</v>
      </c>
      <c r="AQ15">
        <f t="shared" si="11"/>
        <v>0</v>
      </c>
      <c r="AR15">
        <f t="shared" si="11"/>
        <v>0</v>
      </c>
      <c r="AS15">
        <f t="shared" si="11"/>
        <v>0</v>
      </c>
      <c r="AT15">
        <f t="shared" si="11"/>
        <v>0</v>
      </c>
      <c r="AU15">
        <f t="shared" si="11"/>
        <v>0</v>
      </c>
      <c r="AV15">
        <f t="shared" si="11"/>
        <v>0</v>
      </c>
      <c r="AW15">
        <f t="shared" si="11"/>
        <v>0</v>
      </c>
      <c r="AX15">
        <f t="shared" si="11"/>
        <v>0</v>
      </c>
      <c r="AY15">
        <f t="shared" si="11"/>
        <v>0</v>
      </c>
      <c r="AZ15">
        <f t="shared" si="11"/>
        <v>0</v>
      </c>
      <c r="BA15">
        <f t="shared" si="11"/>
        <v>0</v>
      </c>
      <c r="BB15">
        <f t="shared" si="11"/>
        <v>0</v>
      </c>
      <c r="BC15">
        <f t="shared" si="11"/>
        <v>0</v>
      </c>
      <c r="BD15">
        <f t="shared" si="11"/>
        <v>0</v>
      </c>
      <c r="BE15">
        <f t="shared" si="11"/>
        <v>0</v>
      </c>
      <c r="BF15">
        <f t="shared" si="11"/>
        <v>0</v>
      </c>
      <c r="BG15">
        <f t="shared" si="11"/>
        <v>0</v>
      </c>
      <c r="BH15">
        <f t="shared" si="11"/>
        <v>0</v>
      </c>
      <c r="BI15">
        <f t="shared" si="11"/>
        <v>0</v>
      </c>
      <c r="BJ15">
        <f t="shared" si="11"/>
        <v>0</v>
      </c>
      <c r="BK15">
        <f t="shared" si="11"/>
        <v>0</v>
      </c>
      <c r="BL15">
        <f t="shared" si="11"/>
        <v>0</v>
      </c>
      <c r="BM15">
        <f t="shared" si="11"/>
        <v>0</v>
      </c>
      <c r="BN15">
        <f t="shared" si="11"/>
        <v>0</v>
      </c>
      <c r="BO15">
        <f t="shared" ref="BO15:CV15" si="12">MEDIAN(BO2:BO11)</f>
        <v>0</v>
      </c>
      <c r="BP15">
        <f t="shared" si="12"/>
        <v>0</v>
      </c>
      <c r="BQ15">
        <f t="shared" si="12"/>
        <v>0</v>
      </c>
      <c r="BR15">
        <f t="shared" si="12"/>
        <v>0</v>
      </c>
      <c r="BS15">
        <f t="shared" si="12"/>
        <v>0</v>
      </c>
      <c r="BT15">
        <f t="shared" si="12"/>
        <v>0</v>
      </c>
      <c r="BU15">
        <f t="shared" si="12"/>
        <v>0</v>
      </c>
      <c r="BV15">
        <f t="shared" si="12"/>
        <v>0</v>
      </c>
      <c r="BW15">
        <f t="shared" si="12"/>
        <v>0</v>
      </c>
      <c r="BX15">
        <f t="shared" si="12"/>
        <v>0</v>
      </c>
      <c r="BY15">
        <f t="shared" si="12"/>
        <v>0</v>
      </c>
      <c r="BZ15">
        <f t="shared" si="12"/>
        <v>0</v>
      </c>
      <c r="CA15">
        <f t="shared" si="12"/>
        <v>0</v>
      </c>
      <c r="CB15">
        <f t="shared" si="12"/>
        <v>0</v>
      </c>
      <c r="CC15">
        <f t="shared" si="12"/>
        <v>0</v>
      </c>
      <c r="CD15">
        <f t="shared" si="12"/>
        <v>0</v>
      </c>
      <c r="CE15">
        <f t="shared" si="12"/>
        <v>0</v>
      </c>
      <c r="CF15">
        <f t="shared" si="12"/>
        <v>0</v>
      </c>
      <c r="CG15">
        <f t="shared" si="12"/>
        <v>0</v>
      </c>
      <c r="CH15">
        <f t="shared" si="12"/>
        <v>0</v>
      </c>
      <c r="CI15">
        <f t="shared" si="12"/>
        <v>0</v>
      </c>
      <c r="CJ15">
        <f t="shared" si="12"/>
        <v>0</v>
      </c>
      <c r="CK15">
        <f t="shared" si="12"/>
        <v>0</v>
      </c>
      <c r="CL15">
        <f t="shared" si="12"/>
        <v>0</v>
      </c>
      <c r="CM15">
        <f t="shared" si="12"/>
        <v>0</v>
      </c>
      <c r="CN15">
        <f t="shared" si="12"/>
        <v>0</v>
      </c>
      <c r="CO15">
        <f t="shared" si="12"/>
        <v>0</v>
      </c>
      <c r="CP15">
        <f t="shared" si="12"/>
        <v>0</v>
      </c>
      <c r="CQ15">
        <f t="shared" si="12"/>
        <v>0</v>
      </c>
      <c r="CR15">
        <f t="shared" si="12"/>
        <v>0</v>
      </c>
      <c r="CS15">
        <f t="shared" si="12"/>
        <v>0</v>
      </c>
      <c r="CT15">
        <f t="shared" si="12"/>
        <v>0</v>
      </c>
      <c r="CU15">
        <f t="shared" si="12"/>
        <v>0</v>
      </c>
      <c r="CV15">
        <f t="shared" si="12"/>
        <v>0</v>
      </c>
    </row>
    <row r="16" spans="1:102" x14ac:dyDescent="0.2">
      <c r="A16" s="1" t="s">
        <v>218</v>
      </c>
      <c r="B16">
        <f>_xlfn.QUARTILE.INC(B2:B11, 1)</f>
        <v>5.1466504186229001E-2</v>
      </c>
      <c r="C16">
        <f t="shared" ref="C16:BN16" si="13">_xlfn.QUARTILE.INC(C2:C11, 1)</f>
        <v>7.4308838161876348E-2</v>
      </c>
      <c r="D16">
        <f t="shared" si="13"/>
        <v>6.1259060241287647E-2</v>
      </c>
      <c r="E16">
        <f t="shared" si="13"/>
        <v>5.9147733966791564E-2</v>
      </c>
      <c r="F16">
        <f t="shared" si="13"/>
        <v>4.038418286512778E-2</v>
      </c>
      <c r="G16">
        <f t="shared" si="13"/>
        <v>4.9812380238480392E-2</v>
      </c>
      <c r="H16">
        <f t="shared" si="13"/>
        <v>9.2192161990009732E-5</v>
      </c>
      <c r="I16">
        <f t="shared" si="13"/>
        <v>2.3141219191509924E-2</v>
      </c>
      <c r="J16">
        <f t="shared" si="13"/>
        <v>3.4989034586820132E-3</v>
      </c>
      <c r="K16">
        <f t="shared" si="13"/>
        <v>3.1112340451259723E-2</v>
      </c>
      <c r="L16">
        <f t="shared" si="13"/>
        <v>1.0399550813671206E-2</v>
      </c>
      <c r="M16">
        <f t="shared" si="13"/>
        <v>6.6428098721370427E-3</v>
      </c>
      <c r="N16">
        <f t="shared" si="13"/>
        <v>1.50496046699416E-2</v>
      </c>
      <c r="O16">
        <f t="shared" si="13"/>
        <v>6.419217527300276E-3</v>
      </c>
      <c r="P16">
        <f t="shared" si="13"/>
        <v>2.0373046975688695E-2</v>
      </c>
      <c r="Q16">
        <f t="shared" si="13"/>
        <v>5.133855419239176E-3</v>
      </c>
      <c r="R16">
        <f t="shared" si="13"/>
        <v>2.238442630987005E-3</v>
      </c>
      <c r="S16">
        <f t="shared" si="13"/>
        <v>1.1436599436865681E-3</v>
      </c>
      <c r="T16">
        <f t="shared" si="13"/>
        <v>2.6877820386913146E-3</v>
      </c>
      <c r="U16">
        <f t="shared" si="13"/>
        <v>4.3531377204367476E-3</v>
      </c>
      <c r="V16">
        <f t="shared" si="13"/>
        <v>0</v>
      </c>
      <c r="W16">
        <f t="shared" si="13"/>
        <v>1.2780795226186056E-3</v>
      </c>
      <c r="X16">
        <f t="shared" si="13"/>
        <v>0</v>
      </c>
      <c r="Y16">
        <f t="shared" si="13"/>
        <v>0</v>
      </c>
      <c r="Z16">
        <f t="shared" si="13"/>
        <v>0</v>
      </c>
      <c r="AA16">
        <f t="shared" si="13"/>
        <v>0</v>
      </c>
      <c r="AB16">
        <f t="shared" si="13"/>
        <v>0</v>
      </c>
      <c r="AC16">
        <f t="shared" si="13"/>
        <v>0</v>
      </c>
      <c r="AD16">
        <f t="shared" si="13"/>
        <v>0</v>
      </c>
      <c r="AE16">
        <f t="shared" si="13"/>
        <v>0</v>
      </c>
      <c r="AF16">
        <f t="shared" si="13"/>
        <v>0</v>
      </c>
      <c r="AG16">
        <f t="shared" si="13"/>
        <v>0</v>
      </c>
      <c r="AH16">
        <f t="shared" si="13"/>
        <v>0</v>
      </c>
      <c r="AI16">
        <f t="shared" si="13"/>
        <v>0</v>
      </c>
      <c r="AJ16">
        <f t="shared" si="13"/>
        <v>0</v>
      </c>
      <c r="AK16">
        <f t="shared" si="13"/>
        <v>0</v>
      </c>
      <c r="AL16">
        <f t="shared" si="13"/>
        <v>0</v>
      </c>
      <c r="AM16">
        <f t="shared" si="13"/>
        <v>0</v>
      </c>
      <c r="AN16">
        <f t="shared" si="13"/>
        <v>0</v>
      </c>
      <c r="AO16">
        <f t="shared" si="13"/>
        <v>0</v>
      </c>
      <c r="AP16">
        <f t="shared" si="13"/>
        <v>0</v>
      </c>
      <c r="AQ16">
        <f t="shared" si="13"/>
        <v>0</v>
      </c>
      <c r="AR16">
        <f t="shared" si="13"/>
        <v>0</v>
      </c>
      <c r="AS16">
        <f t="shared" si="13"/>
        <v>0</v>
      </c>
      <c r="AT16">
        <f t="shared" si="13"/>
        <v>0</v>
      </c>
      <c r="AU16">
        <f t="shared" si="13"/>
        <v>0</v>
      </c>
      <c r="AV16">
        <f t="shared" si="13"/>
        <v>0</v>
      </c>
      <c r="AW16">
        <f t="shared" si="13"/>
        <v>0</v>
      </c>
      <c r="AX16">
        <f t="shared" si="13"/>
        <v>0</v>
      </c>
      <c r="AY16">
        <f t="shared" si="13"/>
        <v>0</v>
      </c>
      <c r="AZ16">
        <f t="shared" si="13"/>
        <v>0</v>
      </c>
      <c r="BA16">
        <f t="shared" si="13"/>
        <v>0</v>
      </c>
      <c r="BB16">
        <f t="shared" si="13"/>
        <v>0</v>
      </c>
      <c r="BC16">
        <f t="shared" si="13"/>
        <v>0</v>
      </c>
      <c r="BD16">
        <f t="shared" si="13"/>
        <v>0</v>
      </c>
      <c r="BE16">
        <f t="shared" si="13"/>
        <v>0</v>
      </c>
      <c r="BF16">
        <f t="shared" si="13"/>
        <v>0</v>
      </c>
      <c r="BG16">
        <f t="shared" si="13"/>
        <v>0</v>
      </c>
      <c r="BH16">
        <f t="shared" si="13"/>
        <v>0</v>
      </c>
      <c r="BI16">
        <f t="shared" si="13"/>
        <v>0</v>
      </c>
      <c r="BJ16">
        <f t="shared" si="13"/>
        <v>0</v>
      </c>
      <c r="BK16">
        <f t="shared" si="13"/>
        <v>0</v>
      </c>
      <c r="BL16">
        <f t="shared" si="13"/>
        <v>0</v>
      </c>
      <c r="BM16">
        <f t="shared" si="13"/>
        <v>0</v>
      </c>
      <c r="BN16">
        <f t="shared" si="13"/>
        <v>0</v>
      </c>
      <c r="BO16">
        <f t="shared" ref="BO16:CV16" si="14">_xlfn.QUARTILE.INC(BO2:BO11, 1)</f>
        <v>0</v>
      </c>
      <c r="BP16">
        <f t="shared" si="14"/>
        <v>0</v>
      </c>
      <c r="BQ16">
        <f t="shared" si="14"/>
        <v>0</v>
      </c>
      <c r="BR16">
        <f t="shared" si="14"/>
        <v>0</v>
      </c>
      <c r="BS16">
        <f t="shared" si="14"/>
        <v>0</v>
      </c>
      <c r="BT16">
        <f t="shared" si="14"/>
        <v>0</v>
      </c>
      <c r="BU16">
        <f t="shared" si="14"/>
        <v>0</v>
      </c>
      <c r="BV16">
        <f t="shared" si="14"/>
        <v>0</v>
      </c>
      <c r="BW16">
        <f t="shared" si="14"/>
        <v>0</v>
      </c>
      <c r="BX16">
        <f t="shared" si="14"/>
        <v>0</v>
      </c>
      <c r="BY16">
        <f t="shared" si="14"/>
        <v>0</v>
      </c>
      <c r="BZ16">
        <f t="shared" si="14"/>
        <v>0</v>
      </c>
      <c r="CA16">
        <f t="shared" si="14"/>
        <v>0</v>
      </c>
      <c r="CB16">
        <f t="shared" si="14"/>
        <v>0</v>
      </c>
      <c r="CC16">
        <f t="shared" si="14"/>
        <v>0</v>
      </c>
      <c r="CD16">
        <f t="shared" si="14"/>
        <v>0</v>
      </c>
      <c r="CE16">
        <f t="shared" si="14"/>
        <v>0</v>
      </c>
      <c r="CF16">
        <f t="shared" si="14"/>
        <v>0</v>
      </c>
      <c r="CG16">
        <f t="shared" si="14"/>
        <v>0</v>
      </c>
      <c r="CH16">
        <f t="shared" si="14"/>
        <v>0</v>
      </c>
      <c r="CI16">
        <f t="shared" si="14"/>
        <v>0</v>
      </c>
      <c r="CJ16">
        <f t="shared" si="14"/>
        <v>0</v>
      </c>
      <c r="CK16">
        <f t="shared" si="14"/>
        <v>0</v>
      </c>
      <c r="CL16">
        <f t="shared" si="14"/>
        <v>0</v>
      </c>
      <c r="CM16">
        <f t="shared" si="14"/>
        <v>0</v>
      </c>
      <c r="CN16">
        <f t="shared" si="14"/>
        <v>0</v>
      </c>
      <c r="CO16">
        <f t="shared" si="14"/>
        <v>0</v>
      </c>
      <c r="CP16">
        <f t="shared" si="14"/>
        <v>0</v>
      </c>
      <c r="CQ16">
        <f t="shared" si="14"/>
        <v>0</v>
      </c>
      <c r="CR16">
        <f t="shared" si="14"/>
        <v>0</v>
      </c>
      <c r="CS16">
        <f t="shared" si="14"/>
        <v>0</v>
      </c>
      <c r="CT16">
        <f t="shared" si="14"/>
        <v>0</v>
      </c>
      <c r="CU16">
        <f t="shared" si="14"/>
        <v>0</v>
      </c>
      <c r="CV16">
        <f t="shared" si="14"/>
        <v>0</v>
      </c>
    </row>
    <row r="17" spans="1:100" x14ac:dyDescent="0.2">
      <c r="A17" s="1" t="s">
        <v>219</v>
      </c>
      <c r="B17">
        <f>_xlfn.QUARTILE.INC(B2:B11, 3)</f>
        <v>0.1703451675497239</v>
      </c>
      <c r="C17">
        <f t="shared" ref="C17:BN17" si="15">_xlfn.QUARTILE.INC(C2:C11, 3)</f>
        <v>0.13546737176676427</v>
      </c>
      <c r="D17">
        <f t="shared" si="15"/>
        <v>0.15508433936334495</v>
      </c>
      <c r="E17">
        <f t="shared" si="15"/>
        <v>8.5168501929194784E-2</v>
      </c>
      <c r="F17">
        <f t="shared" si="15"/>
        <v>9.471272109308089E-2</v>
      </c>
      <c r="G17">
        <f t="shared" si="15"/>
        <v>8.8311830529470281E-2</v>
      </c>
      <c r="H17">
        <f t="shared" si="15"/>
        <v>5.5469901270591938E-3</v>
      </c>
      <c r="I17">
        <f t="shared" si="15"/>
        <v>5.2542892576725148E-2</v>
      </c>
      <c r="J17">
        <f t="shared" si="15"/>
        <v>6.7823694659027087E-2</v>
      </c>
      <c r="K17">
        <f t="shared" si="15"/>
        <v>4.8423162693082875E-2</v>
      </c>
      <c r="L17">
        <f t="shared" si="15"/>
        <v>4.8864469479576143E-2</v>
      </c>
      <c r="M17">
        <f t="shared" si="15"/>
        <v>5.2230233326965018E-2</v>
      </c>
      <c r="N17">
        <f t="shared" si="15"/>
        <v>2.4255015324775551E-2</v>
      </c>
      <c r="O17">
        <f t="shared" si="15"/>
        <v>4.0616665542360098E-2</v>
      </c>
      <c r="P17">
        <f t="shared" si="15"/>
        <v>2.7465246494954531E-2</v>
      </c>
      <c r="Q17">
        <f t="shared" si="15"/>
        <v>1.5767636733530554E-2</v>
      </c>
      <c r="R17">
        <f t="shared" si="15"/>
        <v>1.6164265741445558E-2</v>
      </c>
      <c r="S17">
        <f t="shared" si="15"/>
        <v>6.6348486242542182E-3</v>
      </c>
      <c r="T17">
        <f t="shared" si="15"/>
        <v>1.30209129555981E-2</v>
      </c>
      <c r="U17">
        <f t="shared" si="15"/>
        <v>6.404577038266069E-3</v>
      </c>
      <c r="V17">
        <f t="shared" si="15"/>
        <v>1.9144788460314394E-3</v>
      </c>
      <c r="W17">
        <f t="shared" si="15"/>
        <v>4.2014964733842145E-3</v>
      </c>
      <c r="X17">
        <f t="shared" si="15"/>
        <v>1.7647727755589417E-3</v>
      </c>
      <c r="Y17">
        <f t="shared" si="15"/>
        <v>1.5445999848748577E-3</v>
      </c>
      <c r="Z17">
        <f t="shared" si="15"/>
        <v>3.3624222923632498E-3</v>
      </c>
      <c r="AA17">
        <f t="shared" si="15"/>
        <v>6.5584228542606626E-4</v>
      </c>
      <c r="AB17">
        <f t="shared" si="15"/>
        <v>2.5208800162965983E-3</v>
      </c>
      <c r="AC17">
        <f t="shared" si="15"/>
        <v>6.9911886102143089E-4</v>
      </c>
      <c r="AD17">
        <f t="shared" si="15"/>
        <v>1.4633863120164855E-3</v>
      </c>
      <c r="AE17">
        <f t="shared" si="15"/>
        <v>2.0819637460250499E-3</v>
      </c>
      <c r="AF17">
        <f t="shared" si="15"/>
        <v>8.8727001027365249E-4</v>
      </c>
      <c r="AG17">
        <f t="shared" si="15"/>
        <v>0</v>
      </c>
      <c r="AH17">
        <f t="shared" si="15"/>
        <v>1.2801310140007757E-3</v>
      </c>
      <c r="AI17">
        <f t="shared" si="15"/>
        <v>1.5346881569726699E-3</v>
      </c>
      <c r="AJ17">
        <f t="shared" si="15"/>
        <v>1.2811565173639411E-3</v>
      </c>
      <c r="AK17">
        <f t="shared" si="15"/>
        <v>7.6390303524139338E-4</v>
      </c>
      <c r="AL17">
        <f t="shared" si="15"/>
        <v>0</v>
      </c>
      <c r="AM17">
        <f t="shared" si="15"/>
        <v>0</v>
      </c>
      <c r="AN17">
        <f t="shared" si="15"/>
        <v>0</v>
      </c>
      <c r="AO17">
        <f t="shared" si="15"/>
        <v>7.2566734125352559E-4</v>
      </c>
      <c r="AP17">
        <f t="shared" si="15"/>
        <v>0</v>
      </c>
      <c r="AQ17">
        <f t="shared" si="15"/>
        <v>0</v>
      </c>
      <c r="AR17">
        <f t="shared" si="15"/>
        <v>7.0047632390025222E-5</v>
      </c>
      <c r="AS17">
        <f t="shared" si="15"/>
        <v>0</v>
      </c>
      <c r="AT17">
        <f t="shared" si="15"/>
        <v>0</v>
      </c>
      <c r="AU17">
        <f t="shared" si="15"/>
        <v>1.6925110416196522E-4</v>
      </c>
      <c r="AV17">
        <f t="shared" si="15"/>
        <v>0</v>
      </c>
      <c r="AW17">
        <f t="shared" si="15"/>
        <v>0</v>
      </c>
      <c r="AX17">
        <f t="shared" si="15"/>
        <v>0</v>
      </c>
      <c r="AY17">
        <f t="shared" si="15"/>
        <v>0</v>
      </c>
      <c r="AZ17">
        <f t="shared" si="15"/>
        <v>0</v>
      </c>
      <c r="BA17">
        <f t="shared" si="15"/>
        <v>0</v>
      </c>
      <c r="BB17">
        <f t="shared" si="15"/>
        <v>0</v>
      </c>
      <c r="BC17">
        <f t="shared" si="15"/>
        <v>0</v>
      </c>
      <c r="BD17">
        <f t="shared" si="15"/>
        <v>0</v>
      </c>
      <c r="BE17">
        <f t="shared" si="15"/>
        <v>0</v>
      </c>
      <c r="BF17">
        <f t="shared" si="15"/>
        <v>0</v>
      </c>
      <c r="BG17">
        <f t="shared" si="15"/>
        <v>0</v>
      </c>
      <c r="BH17">
        <f t="shared" si="15"/>
        <v>0</v>
      </c>
      <c r="BI17">
        <f t="shared" si="15"/>
        <v>0</v>
      </c>
      <c r="BJ17">
        <f t="shared" si="15"/>
        <v>0</v>
      </c>
      <c r="BK17">
        <f t="shared" si="15"/>
        <v>0</v>
      </c>
      <c r="BL17">
        <f t="shared" si="15"/>
        <v>0</v>
      </c>
      <c r="BM17">
        <f t="shared" si="15"/>
        <v>0</v>
      </c>
      <c r="BN17">
        <f t="shared" si="15"/>
        <v>0</v>
      </c>
      <c r="BO17">
        <f t="shared" ref="BO17:CV17" si="16">_xlfn.QUARTILE.INC(BO2:BO11, 3)</f>
        <v>0</v>
      </c>
      <c r="BP17">
        <f t="shared" si="16"/>
        <v>0</v>
      </c>
      <c r="BQ17">
        <f t="shared" si="16"/>
        <v>0</v>
      </c>
      <c r="BR17">
        <f t="shared" si="16"/>
        <v>0</v>
      </c>
      <c r="BS17">
        <f t="shared" si="16"/>
        <v>0</v>
      </c>
      <c r="BT17">
        <f t="shared" si="16"/>
        <v>0</v>
      </c>
      <c r="BU17">
        <f t="shared" si="16"/>
        <v>0</v>
      </c>
      <c r="BV17">
        <f t="shared" si="16"/>
        <v>0</v>
      </c>
      <c r="BW17">
        <f t="shared" si="16"/>
        <v>0</v>
      </c>
      <c r="BX17">
        <f t="shared" si="16"/>
        <v>0</v>
      </c>
      <c r="BY17">
        <f t="shared" si="16"/>
        <v>0</v>
      </c>
      <c r="BZ17">
        <f t="shared" si="16"/>
        <v>0</v>
      </c>
      <c r="CA17">
        <f t="shared" si="16"/>
        <v>0</v>
      </c>
      <c r="CB17">
        <f t="shared" si="16"/>
        <v>0</v>
      </c>
      <c r="CC17">
        <f t="shared" si="16"/>
        <v>0</v>
      </c>
      <c r="CD17">
        <f t="shared" si="16"/>
        <v>0</v>
      </c>
      <c r="CE17">
        <f t="shared" si="16"/>
        <v>0</v>
      </c>
      <c r="CF17">
        <f t="shared" si="16"/>
        <v>0</v>
      </c>
      <c r="CG17">
        <f t="shared" si="16"/>
        <v>0</v>
      </c>
      <c r="CH17">
        <f t="shared" si="16"/>
        <v>0</v>
      </c>
      <c r="CI17">
        <f t="shared" si="16"/>
        <v>0</v>
      </c>
      <c r="CJ17">
        <f t="shared" si="16"/>
        <v>0</v>
      </c>
      <c r="CK17">
        <f t="shared" si="16"/>
        <v>0</v>
      </c>
      <c r="CL17">
        <f t="shared" si="16"/>
        <v>0</v>
      </c>
      <c r="CM17">
        <f t="shared" si="16"/>
        <v>0</v>
      </c>
      <c r="CN17">
        <f t="shared" si="16"/>
        <v>0</v>
      </c>
      <c r="CO17">
        <f t="shared" si="16"/>
        <v>0</v>
      </c>
      <c r="CP17">
        <f t="shared" si="16"/>
        <v>0</v>
      </c>
      <c r="CQ17">
        <f t="shared" si="16"/>
        <v>0</v>
      </c>
      <c r="CR17">
        <f t="shared" si="16"/>
        <v>0</v>
      </c>
      <c r="CS17">
        <f t="shared" si="16"/>
        <v>0</v>
      </c>
      <c r="CT17">
        <f t="shared" si="16"/>
        <v>0</v>
      </c>
      <c r="CU17">
        <f t="shared" si="16"/>
        <v>0</v>
      </c>
      <c r="CV17">
        <f t="shared" si="16"/>
        <v>0</v>
      </c>
    </row>
    <row r="18" spans="1:100" x14ac:dyDescent="0.2">
      <c r="A18" s="1" t="s">
        <v>220</v>
      </c>
      <c r="B18">
        <f>B17-B16</f>
        <v>0.1188786633634949</v>
      </c>
      <c r="C18">
        <f t="shared" ref="C18:BN18" si="17">C17-C16</f>
        <v>6.1158533604887919E-2</v>
      </c>
      <c r="D18">
        <f t="shared" si="17"/>
        <v>9.3825279122057306E-2</v>
      </c>
      <c r="E18">
        <f t="shared" si="17"/>
        <v>2.602076796240322E-2</v>
      </c>
      <c r="F18">
        <f t="shared" si="17"/>
        <v>5.432853822795311E-2</v>
      </c>
      <c r="G18">
        <f t="shared" si="17"/>
        <v>3.8499450290989889E-2</v>
      </c>
      <c r="H18">
        <f t="shared" si="17"/>
        <v>5.4547979650691842E-3</v>
      </c>
      <c r="I18">
        <f t="shared" si="17"/>
        <v>2.9401673385215224E-2</v>
      </c>
      <c r="J18">
        <f t="shared" si="17"/>
        <v>6.432479120034508E-2</v>
      </c>
      <c r="K18">
        <f t="shared" si="17"/>
        <v>1.7310822241823152E-2</v>
      </c>
      <c r="L18">
        <f t="shared" si="17"/>
        <v>3.8464918665904936E-2</v>
      </c>
      <c r="M18">
        <f t="shared" si="17"/>
        <v>4.5587423454827976E-2</v>
      </c>
      <c r="N18">
        <f t="shared" si="17"/>
        <v>9.2054106548339516E-3</v>
      </c>
      <c r="O18">
        <f t="shared" si="17"/>
        <v>3.419744801505982E-2</v>
      </c>
      <c r="P18">
        <f t="shared" si="17"/>
        <v>7.0921995192658356E-3</v>
      </c>
      <c r="Q18">
        <f t="shared" si="17"/>
        <v>1.0633781314291378E-2</v>
      </c>
      <c r="R18">
        <f t="shared" si="17"/>
        <v>1.3925823110458552E-2</v>
      </c>
      <c r="S18">
        <f t="shared" si="17"/>
        <v>5.4911886805676501E-3</v>
      </c>
      <c r="T18">
        <f t="shared" si="17"/>
        <v>1.0333130916906786E-2</v>
      </c>
      <c r="U18">
        <f t="shared" si="17"/>
        <v>2.0514393178293214E-3</v>
      </c>
      <c r="V18">
        <f t="shared" si="17"/>
        <v>1.9144788460314394E-3</v>
      </c>
      <c r="W18">
        <f t="shared" si="17"/>
        <v>2.9234169507656089E-3</v>
      </c>
      <c r="X18">
        <f t="shared" si="17"/>
        <v>1.7647727755589417E-3</v>
      </c>
      <c r="Y18">
        <f t="shared" si="17"/>
        <v>1.5445999848748577E-3</v>
      </c>
      <c r="Z18">
        <f t="shared" si="17"/>
        <v>3.3624222923632498E-3</v>
      </c>
      <c r="AA18">
        <f t="shared" si="17"/>
        <v>6.5584228542606626E-4</v>
      </c>
      <c r="AB18">
        <f t="shared" si="17"/>
        <v>2.5208800162965983E-3</v>
      </c>
      <c r="AC18">
        <f t="shared" si="17"/>
        <v>6.9911886102143089E-4</v>
      </c>
      <c r="AD18">
        <f t="shared" si="17"/>
        <v>1.4633863120164855E-3</v>
      </c>
      <c r="AE18">
        <f t="shared" si="17"/>
        <v>2.0819637460250499E-3</v>
      </c>
      <c r="AF18">
        <f t="shared" si="17"/>
        <v>8.8727001027365249E-4</v>
      </c>
      <c r="AG18">
        <f t="shared" si="17"/>
        <v>0</v>
      </c>
      <c r="AH18">
        <f t="shared" si="17"/>
        <v>1.2801310140007757E-3</v>
      </c>
      <c r="AI18">
        <f t="shared" si="17"/>
        <v>1.5346881569726699E-3</v>
      </c>
      <c r="AJ18">
        <f t="shared" si="17"/>
        <v>1.2811565173639411E-3</v>
      </c>
      <c r="AK18">
        <f t="shared" si="17"/>
        <v>7.6390303524139338E-4</v>
      </c>
      <c r="AL18">
        <f t="shared" si="17"/>
        <v>0</v>
      </c>
      <c r="AM18">
        <f t="shared" si="17"/>
        <v>0</v>
      </c>
      <c r="AN18">
        <f t="shared" si="17"/>
        <v>0</v>
      </c>
      <c r="AO18">
        <f t="shared" si="17"/>
        <v>7.2566734125352559E-4</v>
      </c>
      <c r="AP18">
        <f t="shared" si="17"/>
        <v>0</v>
      </c>
      <c r="AQ18">
        <f t="shared" si="17"/>
        <v>0</v>
      </c>
      <c r="AR18">
        <f t="shared" si="17"/>
        <v>7.0047632390025222E-5</v>
      </c>
      <c r="AS18">
        <f t="shared" si="17"/>
        <v>0</v>
      </c>
      <c r="AT18">
        <f t="shared" si="17"/>
        <v>0</v>
      </c>
      <c r="AU18">
        <f t="shared" si="17"/>
        <v>1.6925110416196522E-4</v>
      </c>
      <c r="AV18">
        <f t="shared" si="17"/>
        <v>0</v>
      </c>
      <c r="AW18">
        <f t="shared" si="17"/>
        <v>0</v>
      </c>
      <c r="AX18">
        <f t="shared" si="17"/>
        <v>0</v>
      </c>
      <c r="AY18">
        <f t="shared" si="17"/>
        <v>0</v>
      </c>
      <c r="AZ18">
        <f t="shared" si="17"/>
        <v>0</v>
      </c>
      <c r="BA18">
        <f t="shared" si="17"/>
        <v>0</v>
      </c>
      <c r="BB18">
        <f t="shared" si="17"/>
        <v>0</v>
      </c>
      <c r="BC18">
        <f t="shared" si="17"/>
        <v>0</v>
      </c>
      <c r="BD18">
        <f t="shared" si="17"/>
        <v>0</v>
      </c>
      <c r="BE18">
        <f t="shared" si="17"/>
        <v>0</v>
      </c>
      <c r="BF18">
        <f t="shared" si="17"/>
        <v>0</v>
      </c>
      <c r="BG18">
        <f t="shared" si="17"/>
        <v>0</v>
      </c>
      <c r="BH18">
        <f t="shared" si="17"/>
        <v>0</v>
      </c>
      <c r="BI18">
        <f t="shared" si="17"/>
        <v>0</v>
      </c>
      <c r="BJ18">
        <f t="shared" si="17"/>
        <v>0</v>
      </c>
      <c r="BK18">
        <f t="shared" si="17"/>
        <v>0</v>
      </c>
      <c r="BL18">
        <f t="shared" si="17"/>
        <v>0</v>
      </c>
      <c r="BM18">
        <f t="shared" si="17"/>
        <v>0</v>
      </c>
      <c r="BN18">
        <f t="shared" si="17"/>
        <v>0</v>
      </c>
      <c r="BO18">
        <f t="shared" ref="BO18:CV18" si="18">BO17-BO16</f>
        <v>0</v>
      </c>
      <c r="BP18">
        <f t="shared" si="18"/>
        <v>0</v>
      </c>
      <c r="BQ18">
        <f t="shared" si="18"/>
        <v>0</v>
      </c>
      <c r="BR18">
        <f t="shared" si="18"/>
        <v>0</v>
      </c>
      <c r="BS18">
        <f t="shared" si="18"/>
        <v>0</v>
      </c>
      <c r="BT18">
        <f t="shared" si="18"/>
        <v>0</v>
      </c>
      <c r="BU18">
        <f t="shared" si="18"/>
        <v>0</v>
      </c>
      <c r="BV18">
        <f t="shared" si="18"/>
        <v>0</v>
      </c>
      <c r="BW18">
        <f t="shared" si="18"/>
        <v>0</v>
      </c>
      <c r="BX18">
        <f t="shared" si="18"/>
        <v>0</v>
      </c>
      <c r="BY18">
        <f t="shared" si="18"/>
        <v>0</v>
      </c>
      <c r="BZ18">
        <f t="shared" si="18"/>
        <v>0</v>
      </c>
      <c r="CA18">
        <f t="shared" si="18"/>
        <v>0</v>
      </c>
      <c r="CB18">
        <f t="shared" si="18"/>
        <v>0</v>
      </c>
      <c r="CC18">
        <f t="shared" si="18"/>
        <v>0</v>
      </c>
      <c r="CD18">
        <f t="shared" si="18"/>
        <v>0</v>
      </c>
      <c r="CE18">
        <f t="shared" si="18"/>
        <v>0</v>
      </c>
      <c r="CF18">
        <f t="shared" si="18"/>
        <v>0</v>
      </c>
      <c r="CG18">
        <f t="shared" si="18"/>
        <v>0</v>
      </c>
      <c r="CH18">
        <f t="shared" si="18"/>
        <v>0</v>
      </c>
      <c r="CI18">
        <f t="shared" si="18"/>
        <v>0</v>
      </c>
      <c r="CJ18">
        <f t="shared" si="18"/>
        <v>0</v>
      </c>
      <c r="CK18">
        <f t="shared" si="18"/>
        <v>0</v>
      </c>
      <c r="CL18">
        <f t="shared" si="18"/>
        <v>0</v>
      </c>
      <c r="CM18">
        <f t="shared" si="18"/>
        <v>0</v>
      </c>
      <c r="CN18">
        <f t="shared" si="18"/>
        <v>0</v>
      </c>
      <c r="CO18">
        <f t="shared" si="18"/>
        <v>0</v>
      </c>
      <c r="CP18">
        <f t="shared" si="18"/>
        <v>0</v>
      </c>
      <c r="CQ18">
        <f t="shared" si="18"/>
        <v>0</v>
      </c>
      <c r="CR18">
        <f t="shared" si="18"/>
        <v>0</v>
      </c>
      <c r="CS18">
        <f t="shared" si="18"/>
        <v>0</v>
      </c>
      <c r="CT18">
        <f t="shared" si="18"/>
        <v>0</v>
      </c>
      <c r="CU18">
        <f t="shared" si="18"/>
        <v>0</v>
      </c>
      <c r="CV18">
        <f t="shared" si="18"/>
        <v>0</v>
      </c>
    </row>
  </sheetData>
  <sortState xmlns:xlrd2="http://schemas.microsoft.com/office/spreadsheetml/2017/richdata2" columnSort="1" ref="A1:CX14">
    <sortCondition descending="1" ref="A12:CX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overall_relabundance</vt:lpstr>
      <vt:lpstr>feces</vt:lpstr>
      <vt:lpstr>oralfluid</vt:lpstr>
      <vt:lpstr>penfloor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Buiatte, Vinicius</cp:lastModifiedBy>
  <cp:revision/>
  <dcterms:created xsi:type="dcterms:W3CDTF">2023-08-21T18:25:03Z</dcterms:created>
  <dcterms:modified xsi:type="dcterms:W3CDTF">2023-09-22T15:02:33Z</dcterms:modified>
  <cp:category/>
  <cp:contentStatus/>
</cp:coreProperties>
</file>