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smk459_psu_edu/Documents/Shared-Ana-Sophia/Functional_Chicken/r/tables/"/>
    </mc:Choice>
  </mc:AlternateContent>
  <xr:revisionPtr revIDLastSave="204" documentId="11_F1A2BFC08F79A8D366075C52F37BD2728AC529ED" xr6:coauthVersionLast="47" xr6:coauthVersionMax="47" xr10:uidLastSave="{9B3F3597-4E85-2149-986A-79F25F35F4A5}"/>
  <bookViews>
    <workbookView xWindow="0" yWindow="740" windowWidth="29400" windowHeight="16620" activeTab="7" xr2:uid="{00000000-000D-0000-FFFF-FFFF00000000}"/>
  </bookViews>
  <sheets>
    <sheet name="counts" sheetId="1" r:id="rId1"/>
    <sheet name="abundance" sheetId="2" r:id="rId2"/>
    <sheet name="percentage" sheetId="3" r:id="rId3"/>
    <sheet name="basal" sheetId="4" r:id="rId4"/>
    <sheet name="eo" sheetId="5" r:id="rId5"/>
    <sheet name="d1" sheetId="9" r:id="rId6"/>
    <sheet name="d10" sheetId="10" r:id="rId7"/>
    <sheet name="d21" sheetId="11" r:id="rId8"/>
    <sheet name="bmd" sheetId="7" r:id="rId9"/>
    <sheet name="probiotic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1" l="1"/>
  <c r="H37" i="11"/>
  <c r="I37" i="11"/>
  <c r="F37" i="11"/>
  <c r="G38" i="10"/>
  <c r="H38" i="10"/>
  <c r="F38" i="10"/>
  <c r="AK34" i="11"/>
  <c r="AK36" i="11" s="1"/>
  <c r="AK35" i="11"/>
  <c r="F34" i="11"/>
  <c r="H34" i="11"/>
  <c r="H36" i="11" s="1"/>
  <c r="G34" i="11"/>
  <c r="G36" i="11" s="1"/>
  <c r="K34" i="11"/>
  <c r="K36" i="11" s="1"/>
  <c r="I34" i="11"/>
  <c r="I36" i="11" s="1"/>
  <c r="J34" i="11"/>
  <c r="J36" i="11" s="1"/>
  <c r="M34" i="11"/>
  <c r="M36" i="11" s="1"/>
  <c r="L34" i="11"/>
  <c r="L36" i="11" s="1"/>
  <c r="N34" i="11"/>
  <c r="R34" i="11"/>
  <c r="R36" i="11" s="1"/>
  <c r="P34" i="11"/>
  <c r="P36" i="11" s="1"/>
  <c r="U34" i="11"/>
  <c r="U36" i="11" s="1"/>
  <c r="V34" i="11"/>
  <c r="V36" i="11" s="1"/>
  <c r="O34" i="11"/>
  <c r="O36" i="11" s="1"/>
  <c r="Q34" i="11"/>
  <c r="AC34" i="11"/>
  <c r="AC36" i="11" s="1"/>
  <c r="S34" i="11"/>
  <c r="T34" i="11"/>
  <c r="T36" i="11" s="1"/>
  <c r="Y34" i="11"/>
  <c r="Y36" i="11" s="1"/>
  <c r="Z34" i="11"/>
  <c r="Z36" i="11" s="1"/>
  <c r="X34" i="11"/>
  <c r="X36" i="11" s="1"/>
  <c r="AI34" i="11"/>
  <c r="AI36" i="11" s="1"/>
  <c r="AA34" i="11"/>
  <c r="AB34" i="11"/>
  <c r="AB36" i="11" s="1"/>
  <c r="AG34" i="11"/>
  <c r="AH34" i="11"/>
  <c r="AH36" i="11" s="1"/>
  <c r="AD34" i="11"/>
  <c r="AD36" i="11" s="1"/>
  <c r="AE34" i="11"/>
  <c r="AE36" i="11" s="1"/>
  <c r="AF34" i="11"/>
  <c r="AF36" i="11" s="1"/>
  <c r="AJ34" i="11"/>
  <c r="AJ36" i="11" s="1"/>
  <c r="F35" i="11"/>
  <c r="H35" i="11"/>
  <c r="G35" i="11"/>
  <c r="K35" i="11"/>
  <c r="I35" i="11"/>
  <c r="J35" i="11"/>
  <c r="M35" i="11"/>
  <c r="L35" i="11"/>
  <c r="N35" i="11"/>
  <c r="R35" i="11"/>
  <c r="P35" i="11"/>
  <c r="U35" i="11"/>
  <c r="V35" i="11"/>
  <c r="O35" i="11"/>
  <c r="Q35" i="11"/>
  <c r="AC35" i="11"/>
  <c r="S35" i="11"/>
  <c r="T35" i="11"/>
  <c r="Y35" i="11"/>
  <c r="Z35" i="11"/>
  <c r="X35" i="11"/>
  <c r="AI35" i="11"/>
  <c r="AA35" i="11"/>
  <c r="AB35" i="11"/>
  <c r="AG35" i="11"/>
  <c r="AH35" i="11"/>
  <c r="AD35" i="11"/>
  <c r="AE35" i="11"/>
  <c r="AF35" i="11"/>
  <c r="AJ35" i="11"/>
  <c r="F36" i="11"/>
  <c r="N36" i="11"/>
  <c r="Q36" i="11"/>
  <c r="S36" i="11"/>
  <c r="AA36" i="11"/>
  <c r="AG36" i="11"/>
  <c r="W35" i="11"/>
  <c r="W34" i="11"/>
  <c r="W36" i="11" s="1"/>
  <c r="H35" i="10"/>
  <c r="F35" i="10"/>
  <c r="L35" i="10"/>
  <c r="L37" i="10" s="1"/>
  <c r="G35" i="10"/>
  <c r="G37" i="10" s="1"/>
  <c r="J35" i="10"/>
  <c r="J37" i="10" s="1"/>
  <c r="K35" i="10"/>
  <c r="K37" i="10" s="1"/>
  <c r="M35" i="10"/>
  <c r="M37" i="10" s="1"/>
  <c r="U35" i="10"/>
  <c r="U37" i="10" s="1"/>
  <c r="Q35" i="10"/>
  <c r="O35" i="10"/>
  <c r="P35" i="10"/>
  <c r="P37" i="10" s="1"/>
  <c r="N35" i="10"/>
  <c r="N37" i="10" s="1"/>
  <c r="S35" i="10"/>
  <c r="S37" i="10" s="1"/>
  <c r="V35" i="10"/>
  <c r="V37" i="10" s="1"/>
  <c r="Z35" i="10"/>
  <c r="Z37" i="10" s="1"/>
  <c r="R35" i="10"/>
  <c r="R37" i="10" s="1"/>
  <c r="AE35" i="10"/>
  <c r="AA35" i="10"/>
  <c r="T35" i="10"/>
  <c r="AC35" i="10"/>
  <c r="AC37" i="10" s="1"/>
  <c r="Y35" i="10"/>
  <c r="Y37" i="10" s="1"/>
  <c r="AH35" i="10"/>
  <c r="AH37" i="10" s="1"/>
  <c r="AD35" i="10"/>
  <c r="AD37" i="10" s="1"/>
  <c r="X35" i="10"/>
  <c r="X37" i="10" s="1"/>
  <c r="W35" i="10"/>
  <c r="AB35" i="10"/>
  <c r="AF35" i="10"/>
  <c r="AF37" i="10" s="1"/>
  <c r="AG35" i="10"/>
  <c r="AG37" i="10" s="1"/>
  <c r="AI35" i="10"/>
  <c r="AI37" i="10" s="1"/>
  <c r="AJ35" i="10"/>
  <c r="AJ37" i="10" s="1"/>
  <c r="AK35" i="10"/>
  <c r="AK37" i="10" s="1"/>
  <c r="H36" i="10"/>
  <c r="F36" i="10"/>
  <c r="L36" i="10"/>
  <c r="G36" i="10"/>
  <c r="J36" i="10"/>
  <c r="K36" i="10"/>
  <c r="M36" i="10"/>
  <c r="U36" i="10"/>
  <c r="Q36" i="10"/>
  <c r="O36" i="10"/>
  <c r="P36" i="10"/>
  <c r="N36" i="10"/>
  <c r="S36" i="10"/>
  <c r="V36" i="10"/>
  <c r="Z36" i="10"/>
  <c r="R36" i="10"/>
  <c r="AE36" i="10"/>
  <c r="AA36" i="10"/>
  <c r="T36" i="10"/>
  <c r="AC36" i="10"/>
  <c r="Y36" i="10"/>
  <c r="AH36" i="10"/>
  <c r="AD36" i="10"/>
  <c r="X36" i="10"/>
  <c r="W36" i="10"/>
  <c r="AB36" i="10"/>
  <c r="AF36" i="10"/>
  <c r="AG36" i="10"/>
  <c r="AI36" i="10"/>
  <c r="AJ36" i="10"/>
  <c r="AK36" i="10"/>
  <c r="H37" i="10"/>
  <c r="F37" i="10"/>
  <c r="Q37" i="10"/>
  <c r="O37" i="10"/>
  <c r="AE37" i="10"/>
  <c r="AA37" i="10"/>
  <c r="T37" i="10"/>
  <c r="W37" i="10"/>
  <c r="AB37" i="10"/>
  <c r="I36" i="10"/>
  <c r="I35" i="10"/>
  <c r="I37" i="10" s="1"/>
  <c r="G34" i="9"/>
  <c r="H34" i="9"/>
  <c r="I34" i="9"/>
  <c r="I36" i="9" s="1"/>
  <c r="J34" i="9"/>
  <c r="J36" i="9" s="1"/>
  <c r="K34" i="9"/>
  <c r="L34" i="9"/>
  <c r="M34" i="9"/>
  <c r="M36" i="9" s="1"/>
  <c r="N34" i="9"/>
  <c r="N36" i="9" s="1"/>
  <c r="O34" i="9"/>
  <c r="P34" i="9"/>
  <c r="Q34" i="9"/>
  <c r="Q36" i="9" s="1"/>
  <c r="R34" i="9"/>
  <c r="R36" i="9" s="1"/>
  <c r="S34" i="9"/>
  <c r="T34" i="9"/>
  <c r="U34" i="9"/>
  <c r="U36" i="9" s="1"/>
  <c r="V34" i="9"/>
  <c r="V36" i="9" s="1"/>
  <c r="W34" i="9"/>
  <c r="X34" i="9"/>
  <c r="Y34" i="9"/>
  <c r="Y36" i="9" s="1"/>
  <c r="Z34" i="9"/>
  <c r="Z36" i="9" s="1"/>
  <c r="AA34" i="9"/>
  <c r="AB34" i="9"/>
  <c r="AC34" i="9"/>
  <c r="AC36" i="9" s="1"/>
  <c r="AD34" i="9"/>
  <c r="AD36" i="9" s="1"/>
  <c r="AE34" i="9"/>
  <c r="AF34" i="9"/>
  <c r="AG34" i="9"/>
  <c r="AG36" i="9" s="1"/>
  <c r="AH34" i="9"/>
  <c r="AH36" i="9" s="1"/>
  <c r="AI34" i="9"/>
  <c r="AJ34" i="9"/>
  <c r="AK34" i="9"/>
  <c r="AK36" i="9" s="1"/>
  <c r="G35" i="9"/>
  <c r="G37" i="9" s="1"/>
  <c r="H35" i="9"/>
  <c r="I35" i="9"/>
  <c r="J35" i="9"/>
  <c r="J37" i="9" s="1"/>
  <c r="K35" i="9"/>
  <c r="K37" i="9" s="1"/>
  <c r="L35" i="9"/>
  <c r="M35" i="9"/>
  <c r="N35" i="9"/>
  <c r="N37" i="9" s="1"/>
  <c r="O35" i="9"/>
  <c r="O37" i="9" s="1"/>
  <c r="P35" i="9"/>
  <c r="Q35" i="9"/>
  <c r="R35" i="9"/>
  <c r="R37" i="9" s="1"/>
  <c r="S35" i="9"/>
  <c r="S37" i="9" s="1"/>
  <c r="T35" i="9"/>
  <c r="U35" i="9"/>
  <c r="V35" i="9"/>
  <c r="V37" i="9" s="1"/>
  <c r="W35" i="9"/>
  <c r="W37" i="9" s="1"/>
  <c r="X35" i="9"/>
  <c r="Y35" i="9"/>
  <c r="Z35" i="9"/>
  <c r="Z37" i="9" s="1"/>
  <c r="AA35" i="9"/>
  <c r="AA37" i="9" s="1"/>
  <c r="AB35" i="9"/>
  <c r="AC35" i="9"/>
  <c r="AD35" i="9"/>
  <c r="AD37" i="9" s="1"/>
  <c r="AE35" i="9"/>
  <c r="AE37" i="9" s="1"/>
  <c r="AF35" i="9"/>
  <c r="AG35" i="9"/>
  <c r="AH35" i="9"/>
  <c r="AH37" i="9" s="1"/>
  <c r="AI35" i="9"/>
  <c r="AI37" i="9" s="1"/>
  <c r="AJ35" i="9"/>
  <c r="AK35" i="9"/>
  <c r="G36" i="9"/>
  <c r="H36" i="9"/>
  <c r="K36" i="9"/>
  <c r="L36" i="9"/>
  <c r="O36" i="9"/>
  <c r="P36" i="9"/>
  <c r="S36" i="9"/>
  <c r="T36" i="9"/>
  <c r="W36" i="9"/>
  <c r="X36" i="9"/>
  <c r="AA36" i="9"/>
  <c r="AB36" i="9"/>
  <c r="AE36" i="9"/>
  <c r="AF36" i="9"/>
  <c r="AI36" i="9"/>
  <c r="AJ36" i="9"/>
  <c r="H37" i="9"/>
  <c r="I37" i="9"/>
  <c r="L37" i="9"/>
  <c r="M37" i="9"/>
  <c r="P37" i="9"/>
  <c r="Q37" i="9"/>
  <c r="T37" i="9"/>
  <c r="U37" i="9"/>
  <c r="X37" i="9"/>
  <c r="Y37" i="9"/>
  <c r="AB37" i="9"/>
  <c r="AC37" i="9"/>
  <c r="AF37" i="9"/>
  <c r="AG37" i="9"/>
  <c r="AJ37" i="9"/>
  <c r="AK37" i="9"/>
  <c r="F37" i="9"/>
  <c r="F36" i="9"/>
  <c r="F35" i="9"/>
  <c r="F34" i="9"/>
  <c r="F29" i="7"/>
  <c r="F29" i="5"/>
  <c r="G31" i="4"/>
  <c r="H31" i="4"/>
  <c r="I31" i="4"/>
  <c r="J31" i="4"/>
  <c r="K31" i="4"/>
  <c r="F31" i="4"/>
  <c r="G102" i="3"/>
  <c r="H102" i="3"/>
  <c r="I102" i="3"/>
  <c r="J102" i="3"/>
  <c r="F102" i="3"/>
  <c r="F26" i="8"/>
  <c r="F25" i="8"/>
  <c r="F27" i="8" s="1"/>
  <c r="AI26" i="8"/>
  <c r="AK26" i="8"/>
  <c r="Q26" i="8"/>
  <c r="AH26" i="8"/>
  <c r="AJ26" i="8"/>
  <c r="AF26" i="8"/>
  <c r="AD26" i="8"/>
  <c r="AG26" i="8"/>
  <c r="AE26" i="8"/>
  <c r="Z26" i="8"/>
  <c r="Y26" i="8"/>
  <c r="R26" i="8"/>
  <c r="AC26" i="8"/>
  <c r="AB26" i="8"/>
  <c r="N26" i="8"/>
  <c r="W26" i="8"/>
  <c r="AA26" i="8"/>
  <c r="U26" i="8"/>
  <c r="O26" i="8"/>
  <c r="P26" i="8"/>
  <c r="X26" i="8"/>
  <c r="M26" i="8"/>
  <c r="T26" i="8"/>
  <c r="S26" i="8"/>
  <c r="V26" i="8"/>
  <c r="I26" i="8"/>
  <c r="K26" i="8"/>
  <c r="L26" i="8"/>
  <c r="J26" i="8"/>
  <c r="H26" i="8"/>
  <c r="G26" i="8"/>
  <c r="AI25" i="8"/>
  <c r="AI27" i="8" s="1"/>
  <c r="AK25" i="8"/>
  <c r="AK27" i="8" s="1"/>
  <c r="Q25" i="8"/>
  <c r="Q27" i="8" s="1"/>
  <c r="AH25" i="8"/>
  <c r="AH27" i="8" s="1"/>
  <c r="AJ25" i="8"/>
  <c r="AJ27" i="8" s="1"/>
  <c r="AF25" i="8"/>
  <c r="AF27" i="8" s="1"/>
  <c r="AD25" i="8"/>
  <c r="AD27" i="8" s="1"/>
  <c r="AG25" i="8"/>
  <c r="AG27" i="8" s="1"/>
  <c r="AE25" i="8"/>
  <c r="AE27" i="8" s="1"/>
  <c r="Z25" i="8"/>
  <c r="Z27" i="8" s="1"/>
  <c r="Y25" i="8"/>
  <c r="Y27" i="8" s="1"/>
  <c r="R25" i="8"/>
  <c r="R27" i="8" s="1"/>
  <c r="AC25" i="8"/>
  <c r="AC27" i="8" s="1"/>
  <c r="AB25" i="8"/>
  <c r="AB27" i="8" s="1"/>
  <c r="N25" i="8"/>
  <c r="N27" i="8" s="1"/>
  <c r="W25" i="8"/>
  <c r="W27" i="8" s="1"/>
  <c r="AA25" i="8"/>
  <c r="AA27" i="8" s="1"/>
  <c r="U25" i="8"/>
  <c r="U27" i="8" s="1"/>
  <c r="O25" i="8"/>
  <c r="O27" i="8" s="1"/>
  <c r="P25" i="8"/>
  <c r="P27" i="8" s="1"/>
  <c r="X25" i="8"/>
  <c r="X27" i="8" s="1"/>
  <c r="M25" i="8"/>
  <c r="M27" i="8" s="1"/>
  <c r="T25" i="8"/>
  <c r="T27" i="8" s="1"/>
  <c r="S25" i="8"/>
  <c r="S27" i="8" s="1"/>
  <c r="V25" i="8"/>
  <c r="V27" i="8" s="1"/>
  <c r="I25" i="8"/>
  <c r="I27" i="8" s="1"/>
  <c r="K25" i="8"/>
  <c r="K27" i="8" s="1"/>
  <c r="L25" i="8"/>
  <c r="L27" i="8" s="1"/>
  <c r="J25" i="8"/>
  <c r="J27" i="8" s="1"/>
  <c r="H25" i="8"/>
  <c r="H27" i="8" s="1"/>
  <c r="G25" i="8"/>
  <c r="G27" i="8" s="1"/>
  <c r="H27" i="7"/>
  <c r="H26" i="7"/>
  <c r="H28" i="7" s="1"/>
  <c r="AK27" i="7"/>
  <c r="AJ27" i="7"/>
  <c r="AI27" i="7"/>
  <c r="AG27" i="7"/>
  <c r="AH27" i="7"/>
  <c r="Y27" i="7"/>
  <c r="AC27" i="7"/>
  <c r="AB27" i="7"/>
  <c r="AA27" i="7"/>
  <c r="AE27" i="7"/>
  <c r="Z27" i="7"/>
  <c r="Q27" i="7"/>
  <c r="W27" i="7"/>
  <c r="AF27" i="7"/>
  <c r="AD27" i="7"/>
  <c r="X27" i="7"/>
  <c r="V27" i="7"/>
  <c r="P27" i="7"/>
  <c r="U27" i="7"/>
  <c r="T27" i="7"/>
  <c r="R27" i="7"/>
  <c r="N27" i="7"/>
  <c r="O27" i="7"/>
  <c r="S27" i="7"/>
  <c r="M27" i="7"/>
  <c r="L27" i="7"/>
  <c r="J27" i="7"/>
  <c r="K27" i="7"/>
  <c r="I27" i="7"/>
  <c r="G27" i="7"/>
  <c r="F27" i="7"/>
  <c r="AK26" i="7"/>
  <c r="AK28" i="7" s="1"/>
  <c r="AJ26" i="7"/>
  <c r="AJ28" i="7" s="1"/>
  <c r="AI26" i="7"/>
  <c r="AI28" i="7" s="1"/>
  <c r="AG26" i="7"/>
  <c r="AG28" i="7" s="1"/>
  <c r="AH26" i="7"/>
  <c r="AH28" i="7" s="1"/>
  <c r="Y26" i="7"/>
  <c r="Y28" i="7" s="1"/>
  <c r="AC26" i="7"/>
  <c r="AC28" i="7" s="1"/>
  <c r="AB26" i="7"/>
  <c r="AB28" i="7" s="1"/>
  <c r="AA26" i="7"/>
  <c r="AA28" i="7" s="1"/>
  <c r="AE26" i="7"/>
  <c r="AE28" i="7" s="1"/>
  <c r="Z26" i="7"/>
  <c r="Z28" i="7" s="1"/>
  <c r="Q26" i="7"/>
  <c r="Q28" i="7" s="1"/>
  <c r="W26" i="7"/>
  <c r="W28" i="7" s="1"/>
  <c r="AF26" i="7"/>
  <c r="AF28" i="7" s="1"/>
  <c r="AD26" i="7"/>
  <c r="AD28" i="7" s="1"/>
  <c r="X26" i="7"/>
  <c r="X28" i="7" s="1"/>
  <c r="V26" i="7"/>
  <c r="V28" i="7" s="1"/>
  <c r="P26" i="7"/>
  <c r="P28" i="7" s="1"/>
  <c r="U26" i="7"/>
  <c r="U28" i="7" s="1"/>
  <c r="T26" i="7"/>
  <c r="T28" i="7" s="1"/>
  <c r="R26" i="7"/>
  <c r="R28" i="7" s="1"/>
  <c r="N26" i="7"/>
  <c r="N28" i="7" s="1"/>
  <c r="O26" i="7"/>
  <c r="O28" i="7" s="1"/>
  <c r="S26" i="7"/>
  <c r="S28" i="7" s="1"/>
  <c r="M26" i="7"/>
  <c r="M28" i="7" s="1"/>
  <c r="L26" i="7"/>
  <c r="L28" i="7" s="1"/>
  <c r="J26" i="7"/>
  <c r="J28" i="7" s="1"/>
  <c r="K26" i="7"/>
  <c r="K28" i="7" s="1"/>
  <c r="I26" i="7"/>
  <c r="I28" i="7" s="1"/>
  <c r="G26" i="7"/>
  <c r="G28" i="7" s="1"/>
  <c r="F26" i="7"/>
  <c r="F28" i="7" s="1"/>
  <c r="H26" i="5"/>
  <c r="G26" i="5"/>
  <c r="G28" i="5" s="1"/>
  <c r="I26" i="5"/>
  <c r="J26" i="5"/>
  <c r="J28" i="5" s="1"/>
  <c r="L26" i="5"/>
  <c r="L28" i="5" s="1"/>
  <c r="K26" i="5"/>
  <c r="K28" i="5" s="1"/>
  <c r="M26" i="5"/>
  <c r="M28" i="5" s="1"/>
  <c r="T26" i="5"/>
  <c r="R26" i="5"/>
  <c r="S26" i="5"/>
  <c r="N26" i="5"/>
  <c r="O26" i="5"/>
  <c r="Q26" i="5"/>
  <c r="Q28" i="5" s="1"/>
  <c r="U26" i="5"/>
  <c r="U28" i="5" s="1"/>
  <c r="P26" i="5"/>
  <c r="P28" i="5" s="1"/>
  <c r="W26" i="5"/>
  <c r="V26" i="5"/>
  <c r="X26" i="5"/>
  <c r="Y26" i="5"/>
  <c r="AA26" i="5"/>
  <c r="Z26" i="5"/>
  <c r="Z28" i="5" s="1"/>
  <c r="AI26" i="5"/>
  <c r="AI28" i="5" s="1"/>
  <c r="AC26" i="5"/>
  <c r="AC28" i="5" s="1"/>
  <c r="AB26" i="5"/>
  <c r="AF26" i="5"/>
  <c r="AE26" i="5"/>
  <c r="AD26" i="5"/>
  <c r="AG26" i="5"/>
  <c r="AK26" i="5"/>
  <c r="AK28" i="5" s="1"/>
  <c r="AH26" i="5"/>
  <c r="AH28" i="5" s="1"/>
  <c r="AJ26" i="5"/>
  <c r="AJ28" i="5" s="1"/>
  <c r="H27" i="5"/>
  <c r="G27" i="5"/>
  <c r="I27" i="5"/>
  <c r="J27" i="5"/>
  <c r="L27" i="5"/>
  <c r="K27" i="5"/>
  <c r="M27" i="5"/>
  <c r="T27" i="5"/>
  <c r="R27" i="5"/>
  <c r="S27" i="5"/>
  <c r="N27" i="5"/>
  <c r="O27" i="5"/>
  <c r="Q27" i="5"/>
  <c r="U27" i="5"/>
  <c r="P27" i="5"/>
  <c r="W27" i="5"/>
  <c r="V27" i="5"/>
  <c r="X27" i="5"/>
  <c r="Y27" i="5"/>
  <c r="AA27" i="5"/>
  <c r="Z27" i="5"/>
  <c r="AI27" i="5"/>
  <c r="AC27" i="5"/>
  <c r="AB27" i="5"/>
  <c r="AF27" i="5"/>
  <c r="AE27" i="5"/>
  <c r="AD27" i="5"/>
  <c r="AG27" i="5"/>
  <c r="AK27" i="5"/>
  <c r="AH27" i="5"/>
  <c r="AJ27" i="5"/>
  <c r="H28" i="5"/>
  <c r="I28" i="5"/>
  <c r="T28" i="5"/>
  <c r="R28" i="5"/>
  <c r="S28" i="5"/>
  <c r="N28" i="5"/>
  <c r="O28" i="5"/>
  <c r="W28" i="5"/>
  <c r="V28" i="5"/>
  <c r="X28" i="5"/>
  <c r="Y28" i="5"/>
  <c r="AA28" i="5"/>
  <c r="AB28" i="5"/>
  <c r="AF28" i="5"/>
  <c r="AE28" i="5"/>
  <c r="AD28" i="5"/>
  <c r="AG28" i="5"/>
  <c r="F27" i="5"/>
  <c r="F26" i="5"/>
  <c r="F28" i="5" s="1"/>
  <c r="G28" i="4"/>
  <c r="H28" i="4"/>
  <c r="I28" i="4"/>
  <c r="J28" i="4"/>
  <c r="J30" i="4" s="1"/>
  <c r="K28" i="4"/>
  <c r="K30" i="4" s="1"/>
  <c r="M28" i="4"/>
  <c r="N28" i="4"/>
  <c r="N30" i="4" s="1"/>
  <c r="L28" i="4"/>
  <c r="L30" i="4" s="1"/>
  <c r="P28" i="4"/>
  <c r="P30" i="4" s="1"/>
  <c r="R28" i="4"/>
  <c r="R30" i="4" s="1"/>
  <c r="O28" i="4"/>
  <c r="Q28" i="4"/>
  <c r="Q30" i="4" s="1"/>
  <c r="V28" i="4"/>
  <c r="V30" i="4" s="1"/>
  <c r="U28" i="4"/>
  <c r="T28" i="4"/>
  <c r="X28" i="4"/>
  <c r="X30" i="4" s="1"/>
  <c r="W28" i="4"/>
  <c r="S28" i="4"/>
  <c r="Y28" i="4"/>
  <c r="AE28" i="4"/>
  <c r="AE30" i="4" s="1"/>
  <c r="AA28" i="4"/>
  <c r="AA30" i="4" s="1"/>
  <c r="AH28" i="4"/>
  <c r="AB28" i="4"/>
  <c r="AB30" i="4" s="1"/>
  <c r="AC28" i="4"/>
  <c r="AC30" i="4" s="1"/>
  <c r="Z28" i="4"/>
  <c r="Z30" i="4" s="1"/>
  <c r="AD28" i="4"/>
  <c r="AF28" i="4"/>
  <c r="AG28" i="4"/>
  <c r="AG30" i="4" s="1"/>
  <c r="AI28" i="4"/>
  <c r="AI30" i="4" s="1"/>
  <c r="AJ28" i="4"/>
  <c r="AK28" i="4"/>
  <c r="G29" i="4"/>
  <c r="H29" i="4"/>
  <c r="I29" i="4"/>
  <c r="J29" i="4"/>
  <c r="K29" i="4"/>
  <c r="M29" i="4"/>
  <c r="N29" i="4"/>
  <c r="L29" i="4"/>
  <c r="P29" i="4"/>
  <c r="R29" i="4"/>
  <c r="O29" i="4"/>
  <c r="Q29" i="4"/>
  <c r="V29" i="4"/>
  <c r="U29" i="4"/>
  <c r="T29" i="4"/>
  <c r="X29" i="4"/>
  <c r="W29" i="4"/>
  <c r="S29" i="4"/>
  <c r="Y29" i="4"/>
  <c r="AE29" i="4"/>
  <c r="AA29" i="4"/>
  <c r="AH29" i="4"/>
  <c r="AB29" i="4"/>
  <c r="AC29" i="4"/>
  <c r="Z29" i="4"/>
  <c r="AD29" i="4"/>
  <c r="AF29" i="4"/>
  <c r="AG29" i="4"/>
  <c r="AI29" i="4"/>
  <c r="AJ29" i="4"/>
  <c r="AK29" i="4"/>
  <c r="G30" i="4"/>
  <c r="H30" i="4"/>
  <c r="I30" i="4"/>
  <c r="M30" i="4"/>
  <c r="O30" i="4"/>
  <c r="U30" i="4"/>
  <c r="T30" i="4"/>
  <c r="W30" i="4"/>
  <c r="S30" i="4"/>
  <c r="Y30" i="4"/>
  <c r="AH30" i="4"/>
  <c r="AD30" i="4"/>
  <c r="AF30" i="4"/>
  <c r="AJ30" i="4"/>
  <c r="AK30" i="4"/>
  <c r="F30" i="4"/>
  <c r="F29" i="4"/>
  <c r="F28" i="4"/>
  <c r="N99" i="3"/>
  <c r="H99" i="3"/>
  <c r="H101" i="3" s="1"/>
  <c r="K99" i="3"/>
  <c r="K101" i="3" s="1"/>
  <c r="AF99" i="3"/>
  <c r="AF101" i="3" s="1"/>
  <c r="F99" i="3"/>
  <c r="F101" i="3" s="1"/>
  <c r="X99" i="3"/>
  <c r="X101" i="3" s="1"/>
  <c r="AE99" i="3"/>
  <c r="AE101" i="3" s="1"/>
  <c r="AK99" i="3"/>
  <c r="Y99" i="3"/>
  <c r="J99" i="3"/>
  <c r="AD99" i="3"/>
  <c r="AD101" i="3" s="1"/>
  <c r="AA99" i="3"/>
  <c r="AA101" i="3" s="1"/>
  <c r="AH99" i="3"/>
  <c r="AH101" i="3" s="1"/>
  <c r="M99" i="3"/>
  <c r="M101" i="3" s="1"/>
  <c r="T99" i="3"/>
  <c r="T101" i="3" s="1"/>
  <c r="AC99" i="3"/>
  <c r="P99" i="3"/>
  <c r="P101" i="3" s="1"/>
  <c r="G99" i="3"/>
  <c r="G101" i="3" s="1"/>
  <c r="U99" i="3"/>
  <c r="L99" i="3"/>
  <c r="L101" i="3" s="1"/>
  <c r="Q99" i="3"/>
  <c r="Q101" i="3" s="1"/>
  <c r="Z99" i="3"/>
  <c r="Z101" i="3" s="1"/>
  <c r="AJ99" i="3"/>
  <c r="AJ101" i="3" s="1"/>
  <c r="AB99" i="3"/>
  <c r="AG99" i="3"/>
  <c r="AG101" i="3" s="1"/>
  <c r="I99" i="3"/>
  <c r="I101" i="3" s="1"/>
  <c r="V99" i="3"/>
  <c r="V101" i="3" s="1"/>
  <c r="W99" i="3"/>
  <c r="W101" i="3" s="1"/>
  <c r="R99" i="3"/>
  <c r="R101" i="3" s="1"/>
  <c r="S99" i="3"/>
  <c r="S101" i="3" s="1"/>
  <c r="AI99" i="3"/>
  <c r="AI101" i="3" s="1"/>
  <c r="N100" i="3"/>
  <c r="H100" i="3"/>
  <c r="K100" i="3"/>
  <c r="AF100" i="3"/>
  <c r="F100" i="3"/>
  <c r="X100" i="3"/>
  <c r="AE100" i="3"/>
  <c r="AK100" i="3"/>
  <c r="Y100" i="3"/>
  <c r="J100" i="3"/>
  <c r="AD100" i="3"/>
  <c r="AA100" i="3"/>
  <c r="AH100" i="3"/>
  <c r="M100" i="3"/>
  <c r="T100" i="3"/>
  <c r="AC100" i="3"/>
  <c r="P100" i="3"/>
  <c r="G100" i="3"/>
  <c r="U100" i="3"/>
  <c r="L100" i="3"/>
  <c r="Q100" i="3"/>
  <c r="Z100" i="3"/>
  <c r="AJ100" i="3"/>
  <c r="AB100" i="3"/>
  <c r="AG100" i="3"/>
  <c r="I100" i="3"/>
  <c r="V100" i="3"/>
  <c r="W100" i="3"/>
  <c r="R100" i="3"/>
  <c r="S100" i="3"/>
  <c r="AI100" i="3"/>
  <c r="N101" i="3"/>
  <c r="AK101" i="3"/>
  <c r="Y101" i="3"/>
  <c r="J101" i="3"/>
  <c r="AC101" i="3"/>
  <c r="U101" i="3"/>
  <c r="AB101" i="3"/>
  <c r="O100" i="3"/>
  <c r="O99" i="3"/>
  <c r="O101" i="3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A34" i="1"/>
</calcChain>
</file>

<file path=xl/sharedStrings.xml><?xml version="1.0" encoding="utf-8"?>
<sst xmlns="http://schemas.openxmlformats.org/spreadsheetml/2006/main" count="1542" uniqueCount="178">
  <si>
    <t>BP10</t>
  </si>
  <si>
    <t>BP11</t>
  </si>
  <si>
    <t>BP12</t>
  </si>
  <si>
    <t>BP13</t>
  </si>
  <si>
    <t>BP15</t>
  </si>
  <si>
    <t>BP16</t>
  </si>
  <si>
    <t>BP17</t>
  </si>
  <si>
    <t>BP19</t>
  </si>
  <si>
    <t>BP20</t>
  </si>
  <si>
    <t>BP21</t>
  </si>
  <si>
    <t>BP22</t>
  </si>
  <si>
    <t>BP23</t>
  </si>
  <si>
    <t>BP24</t>
  </si>
  <si>
    <t>BP25</t>
  </si>
  <si>
    <t>BP26</t>
  </si>
  <si>
    <t>BP27</t>
  </si>
  <si>
    <t>BP28</t>
  </si>
  <si>
    <t>BP29</t>
  </si>
  <si>
    <t>BP30</t>
  </si>
  <si>
    <t>BP31</t>
  </si>
  <si>
    <t>BP316</t>
  </si>
  <si>
    <t>BP317</t>
  </si>
  <si>
    <t>BP318</t>
  </si>
  <si>
    <t>BP319</t>
  </si>
  <si>
    <t>BP32</t>
  </si>
  <si>
    <t>BP320</t>
  </si>
  <si>
    <t>BP321</t>
  </si>
  <si>
    <t>BP322</t>
  </si>
  <si>
    <t>BP323</t>
  </si>
  <si>
    <t>BP324</t>
  </si>
  <si>
    <t>BP325</t>
  </si>
  <si>
    <t>BP326</t>
  </si>
  <si>
    <t>BP327</t>
  </si>
  <si>
    <t>BP328</t>
  </si>
  <si>
    <t>BP329</t>
  </si>
  <si>
    <t>BP33</t>
  </si>
  <si>
    <t>BP330</t>
  </si>
  <si>
    <t>BP331</t>
  </si>
  <si>
    <t>BP332</t>
  </si>
  <si>
    <t>BP333</t>
  </si>
  <si>
    <t>BP334</t>
  </si>
  <si>
    <t>BP335</t>
  </si>
  <si>
    <t>BP336</t>
  </si>
  <si>
    <t>BP337</t>
  </si>
  <si>
    <t>BP338</t>
  </si>
  <si>
    <t>BP339</t>
  </si>
  <si>
    <t>BP34</t>
  </si>
  <si>
    <t>BP340</t>
  </si>
  <si>
    <t>BP341</t>
  </si>
  <si>
    <t>BP342</t>
  </si>
  <si>
    <t>BP343</t>
  </si>
  <si>
    <t>BP344</t>
  </si>
  <si>
    <t>BP345</t>
  </si>
  <si>
    <t>BP346</t>
  </si>
  <si>
    <t>BP347</t>
  </si>
  <si>
    <t>BP348</t>
  </si>
  <si>
    <t>BP35</t>
  </si>
  <si>
    <t>BP36</t>
  </si>
  <si>
    <t>BP37</t>
  </si>
  <si>
    <t>BP38</t>
  </si>
  <si>
    <t>BP5</t>
  </si>
  <si>
    <t>BP6</t>
  </si>
  <si>
    <t>BP690</t>
  </si>
  <si>
    <t>BP691</t>
  </si>
  <si>
    <t>BP692</t>
  </si>
  <si>
    <t>BP693</t>
  </si>
  <si>
    <t>BP694</t>
  </si>
  <si>
    <t>BP695</t>
  </si>
  <si>
    <t>BP696</t>
  </si>
  <si>
    <t>BP697</t>
  </si>
  <si>
    <t>BP699</t>
  </si>
  <si>
    <t>BP7</t>
  </si>
  <si>
    <t>BP700</t>
  </si>
  <si>
    <t>BP701</t>
  </si>
  <si>
    <t>BP702</t>
  </si>
  <si>
    <t>BP703</t>
  </si>
  <si>
    <t>BP704</t>
  </si>
  <si>
    <t>BP705</t>
  </si>
  <si>
    <t>BP706</t>
  </si>
  <si>
    <t>BP707</t>
  </si>
  <si>
    <t>BP708</t>
  </si>
  <si>
    <t>BP709</t>
  </si>
  <si>
    <t>BP710</t>
  </si>
  <si>
    <t>BP711</t>
  </si>
  <si>
    <t>BP712</t>
  </si>
  <si>
    <t>BP713</t>
  </si>
  <si>
    <t>BP714</t>
  </si>
  <si>
    <t>BP715</t>
  </si>
  <si>
    <t>BP716</t>
  </si>
  <si>
    <t>BP717</t>
  </si>
  <si>
    <t>BP718</t>
  </si>
  <si>
    <t>BP719</t>
  </si>
  <si>
    <t>BP720</t>
  </si>
  <si>
    <t>BP721</t>
  </si>
  <si>
    <t>BP722</t>
  </si>
  <si>
    <t>BP8</t>
  </si>
  <si>
    <t>BP9</t>
  </si>
  <si>
    <t>Family</t>
  </si>
  <si>
    <t xml:space="preserve"> f__Mycosphaerellaceae</t>
  </si>
  <si>
    <t xml:space="preserve"> f__Didymellaceae</t>
  </si>
  <si>
    <t xml:space="preserve"> f__Aspergillaceae</t>
  </si>
  <si>
    <t xml:space="preserve"> f__Trichocomaceae</t>
  </si>
  <si>
    <t xml:space="preserve"> f__Sclerotiniaceae</t>
  </si>
  <si>
    <t xml:space="preserve"> f__Debaryomycetaceae</t>
  </si>
  <si>
    <t xml:space="preserve"> f__Dipodascaceae</t>
  </si>
  <si>
    <t xml:space="preserve"> f__Metschnikowiaceae</t>
  </si>
  <si>
    <t xml:space="preserve"> f__Phaffomycetaceae</t>
  </si>
  <si>
    <t xml:space="preserve"> f__Pichiaceae</t>
  </si>
  <si>
    <t xml:space="preserve"> f__Saccharomycetaceae</t>
  </si>
  <si>
    <t xml:space="preserve"> f__Saccharomycodaceae</t>
  </si>
  <si>
    <t xml:space="preserve"> f__Trichomonascaceae</t>
  </si>
  <si>
    <t xml:space="preserve"> f__Schizosaccharomycetaceae</t>
  </si>
  <si>
    <t xml:space="preserve"> f__Glomerellaceae</t>
  </si>
  <si>
    <t xml:space="preserve"> f__Clavicipitaceae</t>
  </si>
  <si>
    <t xml:space="preserve"> f__Cordycipitaceae</t>
  </si>
  <si>
    <t xml:space="preserve"> f__Hypocreaceae</t>
  </si>
  <si>
    <t xml:space="preserve"> f__Nectriaceae</t>
  </si>
  <si>
    <t xml:space="preserve"> f__Ophiocordycipitaceae</t>
  </si>
  <si>
    <t xml:space="preserve"> f__Pyriculariaceae</t>
  </si>
  <si>
    <t xml:space="preserve"> f__Chaetomiaceae</t>
  </si>
  <si>
    <t xml:space="preserve"> f__Sordariaceae</t>
  </si>
  <si>
    <t xml:space="preserve"> f__Marasmiaceae</t>
  </si>
  <si>
    <t xml:space="preserve"> f__Strophariaceae</t>
  </si>
  <si>
    <t xml:space="preserve"> f__Ceratobasidiaceae</t>
  </si>
  <si>
    <t xml:space="preserve"> f__Malasseziaceae</t>
  </si>
  <si>
    <t xml:space="preserve"> f__Pucciniaceae</t>
  </si>
  <si>
    <t xml:space="preserve"> f__Cryptococcaceae</t>
  </si>
  <si>
    <t xml:space="preserve"> f__Trichosporonaceae</t>
  </si>
  <si>
    <t xml:space="preserve"> f__Ustilaginaceae</t>
  </si>
  <si>
    <t xml:space="preserve"> f__Unikaryonidae</t>
  </si>
  <si>
    <t>Samples</t>
  </si>
  <si>
    <t xml:space="preserve"> Mycosphaerellaceae</t>
  </si>
  <si>
    <t xml:space="preserve"> Didymellaceae</t>
  </si>
  <si>
    <t xml:space="preserve"> Aspergillaceae</t>
  </si>
  <si>
    <t xml:space="preserve"> Trichocomaceae</t>
  </si>
  <si>
    <t xml:space="preserve"> Sclerotiniaceae</t>
  </si>
  <si>
    <t xml:space="preserve"> Debaryomycetaceae</t>
  </si>
  <si>
    <t xml:space="preserve"> Dipodascaceae</t>
  </si>
  <si>
    <t xml:space="preserve"> Metschnikowiaceae</t>
  </si>
  <si>
    <t xml:space="preserve"> Phaffomycetaceae</t>
  </si>
  <si>
    <t xml:space="preserve"> Pichiaceae</t>
  </si>
  <si>
    <t xml:space="preserve"> Saccharomycetaceae</t>
  </si>
  <si>
    <t xml:space="preserve"> Saccharomycodaceae</t>
  </si>
  <si>
    <t xml:space="preserve"> Trichomonascaceae</t>
  </si>
  <si>
    <t xml:space="preserve"> Schizosaccharomycetaceae</t>
  </si>
  <si>
    <t xml:space="preserve"> Glomerellaceae</t>
  </si>
  <si>
    <t xml:space="preserve"> Clavicipitaceae</t>
  </si>
  <si>
    <t xml:space="preserve"> Cordycipitaceae</t>
  </si>
  <si>
    <t xml:space="preserve"> Hypocreaceae</t>
  </si>
  <si>
    <t xml:space="preserve"> Nectriaceae</t>
  </si>
  <si>
    <t xml:space="preserve"> Ophiocordycipitaceae</t>
  </si>
  <si>
    <t xml:space="preserve"> Pyriculariaceae</t>
  </si>
  <si>
    <t xml:space="preserve"> Chaetomiaceae</t>
  </si>
  <si>
    <t xml:space="preserve"> Sordariaceae</t>
  </si>
  <si>
    <t xml:space="preserve"> Marasmiaceae</t>
  </si>
  <si>
    <t xml:space="preserve"> Strophariaceae</t>
  </si>
  <si>
    <t xml:space="preserve"> Ceratobasidiaceae</t>
  </si>
  <si>
    <t xml:space="preserve"> Malasseziaceae</t>
  </si>
  <si>
    <t xml:space="preserve"> Pucciniaceae</t>
  </si>
  <si>
    <t xml:space="preserve"> Cryptococcaceae</t>
  </si>
  <si>
    <t xml:space="preserve"> Trichosporonaceae</t>
  </si>
  <si>
    <t xml:space="preserve"> Ustilaginaceae</t>
  </si>
  <si>
    <t xml:space="preserve"> Unikaryonidae</t>
  </si>
  <si>
    <t>average</t>
  </si>
  <si>
    <t>stdv</t>
  </si>
  <si>
    <t>percentage</t>
  </si>
  <si>
    <t>Age</t>
  </si>
  <si>
    <t>Treatment</t>
  </si>
  <si>
    <t>Cage</t>
  </si>
  <si>
    <t>Phase</t>
  </si>
  <si>
    <t>Probiotic</t>
  </si>
  <si>
    <t>Starter</t>
  </si>
  <si>
    <t>BMD</t>
  </si>
  <si>
    <t>Basal Diet</t>
  </si>
  <si>
    <t>Essential oils</t>
  </si>
  <si>
    <t>Grower</t>
  </si>
  <si>
    <t>percentage average</t>
  </si>
  <si>
    <t xml:space="preserve">percentage stdv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</si>
</sst>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4"/>
  <sheetViews>
    <sheetView workbookViewId="0">
      <selection activeCell="CS1" sqref="A1:CS1"/>
    </sheetView>
  </sheetViews>
  <sheetFormatPr baseColWidth="10" defaultColWidth="8.83203125" defaultRowHeight="15" x14ac:dyDescent="0.2"/>
  <cols>
    <col min="98" max="98" width="24.33203125" bestFit="1" customWidth="1"/>
  </cols>
  <sheetData>
    <row r="1" spans="1:9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2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2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2</v>
      </c>
      <c r="X2">
        <v>7</v>
      </c>
      <c r="Y2">
        <v>1</v>
      </c>
      <c r="Z2">
        <v>1</v>
      </c>
      <c r="AA2">
        <v>23</v>
      </c>
      <c r="AB2">
        <v>6</v>
      </c>
      <c r="AC2">
        <v>0</v>
      </c>
      <c r="AD2">
        <v>1</v>
      </c>
      <c r="AE2">
        <v>0</v>
      </c>
      <c r="AF2">
        <v>0</v>
      </c>
      <c r="AG2">
        <v>0</v>
      </c>
      <c r="AH2">
        <v>2</v>
      </c>
      <c r="AI2">
        <v>2</v>
      </c>
      <c r="AJ2">
        <v>0</v>
      </c>
      <c r="AK2">
        <v>0</v>
      </c>
      <c r="AL2">
        <v>0</v>
      </c>
      <c r="AM2">
        <v>1</v>
      </c>
      <c r="AN2">
        <v>3</v>
      </c>
      <c r="AO2">
        <v>9</v>
      </c>
      <c r="AP2">
        <v>0</v>
      </c>
      <c r="AQ2">
        <v>6</v>
      </c>
      <c r="AR2">
        <v>5</v>
      </c>
      <c r="AS2">
        <v>4</v>
      </c>
      <c r="AT2">
        <v>2</v>
      </c>
      <c r="AU2">
        <v>1</v>
      </c>
      <c r="AV2">
        <v>3</v>
      </c>
      <c r="AW2">
        <v>1</v>
      </c>
      <c r="AX2">
        <v>3</v>
      </c>
      <c r="AY2">
        <v>4</v>
      </c>
      <c r="AZ2">
        <v>0</v>
      </c>
      <c r="BA2">
        <v>1</v>
      </c>
      <c r="BB2">
        <v>1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3</v>
      </c>
      <c r="BL2">
        <v>9</v>
      </c>
      <c r="BM2">
        <v>7</v>
      </c>
      <c r="BN2">
        <v>1</v>
      </c>
      <c r="BO2">
        <v>5</v>
      </c>
      <c r="BP2">
        <v>3</v>
      </c>
      <c r="BQ2">
        <v>2</v>
      </c>
      <c r="BR2">
        <v>1</v>
      </c>
      <c r="BS2">
        <v>7</v>
      </c>
      <c r="BT2">
        <v>0</v>
      </c>
      <c r="BU2">
        <v>7</v>
      </c>
      <c r="BV2">
        <v>6</v>
      </c>
      <c r="BW2">
        <v>0</v>
      </c>
      <c r="BX2">
        <v>0</v>
      </c>
      <c r="BY2">
        <v>23</v>
      </c>
      <c r="BZ2">
        <v>4</v>
      </c>
      <c r="CA2">
        <v>0</v>
      </c>
      <c r="CB2">
        <v>2</v>
      </c>
      <c r="CC2">
        <v>0</v>
      </c>
      <c r="CD2">
        <v>2</v>
      </c>
      <c r="CE2">
        <v>0</v>
      </c>
      <c r="CF2">
        <v>2</v>
      </c>
      <c r="CG2">
        <v>2</v>
      </c>
      <c r="CH2">
        <v>1</v>
      </c>
      <c r="CI2">
        <v>0</v>
      </c>
      <c r="CJ2">
        <v>2</v>
      </c>
      <c r="CK2">
        <v>2</v>
      </c>
      <c r="CL2">
        <v>0</v>
      </c>
      <c r="CM2">
        <v>0</v>
      </c>
      <c r="CN2">
        <v>0</v>
      </c>
      <c r="CO2">
        <v>1</v>
      </c>
      <c r="CP2">
        <v>2</v>
      </c>
      <c r="CQ2">
        <v>2</v>
      </c>
      <c r="CR2">
        <v>0</v>
      </c>
      <c r="CS2">
        <v>0</v>
      </c>
      <c r="CT2" t="s">
        <v>98</v>
      </c>
    </row>
    <row r="3" spans="1:98" x14ac:dyDescent="0.2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2</v>
      </c>
      <c r="S3">
        <v>0</v>
      </c>
      <c r="T3">
        <v>0</v>
      </c>
      <c r="U3">
        <v>5</v>
      </c>
      <c r="V3">
        <v>1</v>
      </c>
      <c r="W3">
        <v>0</v>
      </c>
      <c r="X3">
        <v>1</v>
      </c>
      <c r="Y3">
        <v>1</v>
      </c>
      <c r="Z3">
        <v>3</v>
      </c>
      <c r="AA3">
        <v>11</v>
      </c>
      <c r="AB3">
        <v>0</v>
      </c>
      <c r="AC3">
        <v>0</v>
      </c>
      <c r="AD3">
        <v>0</v>
      </c>
      <c r="AE3">
        <v>2</v>
      </c>
      <c r="AF3">
        <v>3</v>
      </c>
      <c r="AG3">
        <v>0</v>
      </c>
      <c r="AH3">
        <v>4</v>
      </c>
      <c r="AI3">
        <v>0</v>
      </c>
      <c r="AJ3">
        <v>0</v>
      </c>
      <c r="AK3">
        <v>0</v>
      </c>
      <c r="AL3">
        <v>1</v>
      </c>
      <c r="AM3">
        <v>0</v>
      </c>
      <c r="AN3">
        <v>1</v>
      </c>
      <c r="AO3">
        <v>2</v>
      </c>
      <c r="AP3">
        <v>1</v>
      </c>
      <c r="AQ3">
        <v>0</v>
      </c>
      <c r="AR3">
        <v>5</v>
      </c>
      <c r="AS3">
        <v>1</v>
      </c>
      <c r="AT3">
        <v>3</v>
      </c>
      <c r="AU3">
        <v>0</v>
      </c>
      <c r="AV3">
        <v>0</v>
      </c>
      <c r="AW3">
        <v>2</v>
      </c>
      <c r="AX3">
        <v>0</v>
      </c>
      <c r="AY3">
        <v>1</v>
      </c>
      <c r="AZ3">
        <v>1</v>
      </c>
      <c r="BA3">
        <v>1</v>
      </c>
      <c r="BB3">
        <v>2</v>
      </c>
      <c r="BC3">
        <v>0</v>
      </c>
      <c r="BD3">
        <v>5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2</v>
      </c>
      <c r="BM3">
        <v>2</v>
      </c>
      <c r="BN3">
        <v>0</v>
      </c>
      <c r="BO3">
        <v>2</v>
      </c>
      <c r="BP3">
        <v>8</v>
      </c>
      <c r="BQ3">
        <v>0</v>
      </c>
      <c r="BR3">
        <v>0</v>
      </c>
      <c r="BS3">
        <v>11</v>
      </c>
      <c r="BT3">
        <v>3</v>
      </c>
      <c r="BU3">
        <v>0</v>
      </c>
      <c r="BV3">
        <v>20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4</v>
      </c>
      <c r="CF3">
        <v>1</v>
      </c>
      <c r="CG3">
        <v>1</v>
      </c>
      <c r="CH3">
        <v>7</v>
      </c>
      <c r="CI3">
        <v>0</v>
      </c>
      <c r="CJ3">
        <v>0</v>
      </c>
      <c r="CK3">
        <v>6</v>
      </c>
      <c r="CL3">
        <v>0</v>
      </c>
      <c r="CM3">
        <v>1</v>
      </c>
      <c r="CN3">
        <v>0</v>
      </c>
      <c r="CO3">
        <v>1</v>
      </c>
      <c r="CP3">
        <v>1</v>
      </c>
      <c r="CQ3">
        <v>0</v>
      </c>
      <c r="CR3">
        <v>0</v>
      </c>
      <c r="CS3">
        <v>0</v>
      </c>
      <c r="CT3" t="s">
        <v>99</v>
      </c>
    </row>
    <row r="4" spans="1:98" x14ac:dyDescent="0.2">
      <c r="A4">
        <v>5</v>
      </c>
      <c r="B4">
        <v>11</v>
      </c>
      <c r="C4">
        <v>9</v>
      </c>
      <c r="D4">
        <v>1</v>
      </c>
      <c r="E4">
        <v>2</v>
      </c>
      <c r="F4">
        <v>5</v>
      </c>
      <c r="G4">
        <v>5</v>
      </c>
      <c r="H4">
        <v>0</v>
      </c>
      <c r="I4">
        <v>14</v>
      </c>
      <c r="J4">
        <v>3</v>
      </c>
      <c r="K4">
        <v>15</v>
      </c>
      <c r="L4">
        <v>10</v>
      </c>
      <c r="M4">
        <v>3</v>
      </c>
      <c r="N4">
        <v>28</v>
      </c>
      <c r="O4">
        <v>5</v>
      </c>
      <c r="P4">
        <v>6</v>
      </c>
      <c r="Q4">
        <v>2</v>
      </c>
      <c r="R4">
        <v>5</v>
      </c>
      <c r="S4">
        <v>11</v>
      </c>
      <c r="T4">
        <v>1</v>
      </c>
      <c r="U4">
        <v>15</v>
      </c>
      <c r="V4">
        <v>27</v>
      </c>
      <c r="W4">
        <v>18</v>
      </c>
      <c r="X4">
        <v>9</v>
      </c>
      <c r="Y4">
        <v>10</v>
      </c>
      <c r="Z4">
        <v>8</v>
      </c>
      <c r="AA4">
        <v>16</v>
      </c>
      <c r="AB4">
        <v>27</v>
      </c>
      <c r="AC4">
        <v>3</v>
      </c>
      <c r="AD4">
        <v>5</v>
      </c>
      <c r="AE4">
        <v>10</v>
      </c>
      <c r="AF4">
        <v>4</v>
      </c>
      <c r="AG4">
        <v>6</v>
      </c>
      <c r="AH4">
        <v>6</v>
      </c>
      <c r="AI4">
        <v>7</v>
      </c>
      <c r="AJ4">
        <v>12</v>
      </c>
      <c r="AK4">
        <v>3</v>
      </c>
      <c r="AL4">
        <v>16</v>
      </c>
      <c r="AM4">
        <v>12</v>
      </c>
      <c r="AN4">
        <v>5</v>
      </c>
      <c r="AO4">
        <v>12</v>
      </c>
      <c r="AP4">
        <v>6</v>
      </c>
      <c r="AQ4">
        <v>12</v>
      </c>
      <c r="AR4">
        <v>20</v>
      </c>
      <c r="AS4">
        <v>5</v>
      </c>
      <c r="AT4">
        <v>38</v>
      </c>
      <c r="AU4">
        <v>17</v>
      </c>
      <c r="AV4">
        <v>12</v>
      </c>
      <c r="AW4">
        <v>8</v>
      </c>
      <c r="AX4">
        <v>5</v>
      </c>
      <c r="AY4">
        <v>14</v>
      </c>
      <c r="AZ4">
        <v>2</v>
      </c>
      <c r="BA4">
        <v>7</v>
      </c>
      <c r="BB4">
        <v>31</v>
      </c>
      <c r="BC4">
        <v>0</v>
      </c>
      <c r="BD4">
        <v>23</v>
      </c>
      <c r="BE4">
        <v>8</v>
      </c>
      <c r="BF4">
        <v>2</v>
      </c>
      <c r="BG4">
        <v>18</v>
      </c>
      <c r="BH4">
        <v>7</v>
      </c>
      <c r="BI4">
        <v>5</v>
      </c>
      <c r="BJ4">
        <v>6</v>
      </c>
      <c r="BK4">
        <v>11</v>
      </c>
      <c r="BL4">
        <v>24</v>
      </c>
      <c r="BM4">
        <v>13</v>
      </c>
      <c r="BN4">
        <v>6</v>
      </c>
      <c r="BO4">
        <v>8</v>
      </c>
      <c r="BP4">
        <v>2</v>
      </c>
      <c r="BQ4">
        <v>2</v>
      </c>
      <c r="BR4">
        <v>1</v>
      </c>
      <c r="BS4">
        <v>8</v>
      </c>
      <c r="BT4">
        <v>3</v>
      </c>
      <c r="BU4">
        <v>17</v>
      </c>
      <c r="BV4">
        <v>13</v>
      </c>
      <c r="BW4">
        <v>3</v>
      </c>
      <c r="BX4">
        <v>0</v>
      </c>
      <c r="BY4">
        <v>14</v>
      </c>
      <c r="BZ4">
        <v>8</v>
      </c>
      <c r="CA4">
        <v>24</v>
      </c>
      <c r="CB4">
        <v>1</v>
      </c>
      <c r="CC4">
        <v>0</v>
      </c>
      <c r="CD4">
        <v>13</v>
      </c>
      <c r="CE4">
        <v>14</v>
      </c>
      <c r="CF4">
        <v>10</v>
      </c>
      <c r="CG4">
        <v>8</v>
      </c>
      <c r="CH4">
        <v>37</v>
      </c>
      <c r="CI4">
        <v>1</v>
      </c>
      <c r="CJ4">
        <v>5</v>
      </c>
      <c r="CK4">
        <v>14</v>
      </c>
      <c r="CL4">
        <v>0</v>
      </c>
      <c r="CM4">
        <v>0</v>
      </c>
      <c r="CN4">
        <v>0</v>
      </c>
      <c r="CO4">
        <v>3</v>
      </c>
      <c r="CP4">
        <v>8</v>
      </c>
      <c r="CQ4">
        <v>1</v>
      </c>
      <c r="CR4">
        <v>1</v>
      </c>
      <c r="CS4">
        <v>1</v>
      </c>
      <c r="CT4" t="s">
        <v>100</v>
      </c>
    </row>
    <row r="5" spans="1:98" x14ac:dyDescent="0.2">
      <c r="A5">
        <v>0</v>
      </c>
      <c r="B5">
        <v>1</v>
      </c>
      <c r="C5">
        <v>1</v>
      </c>
      <c r="D5">
        <v>0</v>
      </c>
      <c r="E5">
        <v>0</v>
      </c>
      <c r="F5">
        <v>2</v>
      </c>
      <c r="G5">
        <v>2</v>
      </c>
      <c r="H5">
        <v>0</v>
      </c>
      <c r="I5">
        <v>1</v>
      </c>
      <c r="J5">
        <v>0</v>
      </c>
      <c r="K5">
        <v>0</v>
      </c>
      <c r="L5">
        <v>3</v>
      </c>
      <c r="M5">
        <v>0</v>
      </c>
      <c r="N5">
        <v>1</v>
      </c>
      <c r="O5">
        <v>2</v>
      </c>
      <c r="P5">
        <v>0</v>
      </c>
      <c r="Q5">
        <v>1</v>
      </c>
      <c r="R5">
        <v>1</v>
      </c>
      <c r="S5">
        <v>1</v>
      </c>
      <c r="T5">
        <v>0</v>
      </c>
      <c r="U5">
        <v>21</v>
      </c>
      <c r="V5">
        <v>9</v>
      </c>
      <c r="W5">
        <v>7</v>
      </c>
      <c r="X5">
        <v>3</v>
      </c>
      <c r="Y5">
        <v>1</v>
      </c>
      <c r="Z5">
        <v>0</v>
      </c>
      <c r="AA5">
        <v>11</v>
      </c>
      <c r="AB5">
        <v>0</v>
      </c>
      <c r="AC5">
        <v>3</v>
      </c>
      <c r="AD5">
        <v>34</v>
      </c>
      <c r="AE5">
        <v>5</v>
      </c>
      <c r="AF5">
        <v>1</v>
      </c>
      <c r="AG5">
        <v>1</v>
      </c>
      <c r="AH5">
        <v>2</v>
      </c>
      <c r="AI5">
        <v>4</v>
      </c>
      <c r="AJ5">
        <v>3</v>
      </c>
      <c r="AK5">
        <v>2</v>
      </c>
      <c r="AL5">
        <v>2</v>
      </c>
      <c r="AM5">
        <v>53</v>
      </c>
      <c r="AN5">
        <v>1</v>
      </c>
      <c r="AO5">
        <v>8</v>
      </c>
      <c r="AP5">
        <v>2</v>
      </c>
      <c r="AQ5">
        <v>4</v>
      </c>
      <c r="AR5">
        <v>7</v>
      </c>
      <c r="AS5">
        <v>2</v>
      </c>
      <c r="AT5">
        <v>2</v>
      </c>
      <c r="AU5">
        <v>0</v>
      </c>
      <c r="AV5">
        <v>2</v>
      </c>
      <c r="AW5">
        <v>1</v>
      </c>
      <c r="AX5">
        <v>2</v>
      </c>
      <c r="AY5">
        <v>4</v>
      </c>
      <c r="AZ5">
        <v>2</v>
      </c>
      <c r="BA5">
        <v>2</v>
      </c>
      <c r="BB5">
        <v>30</v>
      </c>
      <c r="BC5">
        <v>0</v>
      </c>
      <c r="BD5">
        <v>4</v>
      </c>
      <c r="BE5">
        <v>0</v>
      </c>
      <c r="BF5">
        <v>0</v>
      </c>
      <c r="BG5">
        <v>4</v>
      </c>
      <c r="BH5">
        <v>1</v>
      </c>
      <c r="BI5">
        <v>1</v>
      </c>
      <c r="BJ5">
        <v>0</v>
      </c>
      <c r="BK5">
        <v>54</v>
      </c>
      <c r="BL5">
        <v>9</v>
      </c>
      <c r="BM5">
        <v>6</v>
      </c>
      <c r="BN5">
        <v>0</v>
      </c>
      <c r="BO5">
        <v>5</v>
      </c>
      <c r="BP5">
        <v>0</v>
      </c>
      <c r="BQ5">
        <v>50</v>
      </c>
      <c r="BR5">
        <v>1</v>
      </c>
      <c r="BS5">
        <v>21</v>
      </c>
      <c r="BT5">
        <v>0</v>
      </c>
      <c r="BU5">
        <v>15</v>
      </c>
      <c r="BV5">
        <v>25</v>
      </c>
      <c r="BW5">
        <v>0</v>
      </c>
      <c r="BX5">
        <v>0</v>
      </c>
      <c r="BY5">
        <v>27</v>
      </c>
      <c r="BZ5">
        <v>14</v>
      </c>
      <c r="CA5">
        <v>9</v>
      </c>
      <c r="CB5">
        <v>1</v>
      </c>
      <c r="CC5">
        <v>0</v>
      </c>
      <c r="CD5">
        <v>8</v>
      </c>
      <c r="CE5">
        <v>6</v>
      </c>
      <c r="CF5">
        <v>57</v>
      </c>
      <c r="CG5">
        <v>15</v>
      </c>
      <c r="CH5">
        <v>21</v>
      </c>
      <c r="CI5">
        <v>0</v>
      </c>
      <c r="CJ5">
        <v>0</v>
      </c>
      <c r="CK5">
        <v>4</v>
      </c>
      <c r="CL5">
        <v>0</v>
      </c>
      <c r="CM5">
        <v>1</v>
      </c>
      <c r="CN5">
        <v>7</v>
      </c>
      <c r="CO5">
        <v>5</v>
      </c>
      <c r="CP5">
        <v>15</v>
      </c>
      <c r="CQ5">
        <v>4</v>
      </c>
      <c r="CR5">
        <v>0</v>
      </c>
      <c r="CS5">
        <v>0</v>
      </c>
      <c r="CT5" t="s">
        <v>101</v>
      </c>
    </row>
    <row r="6" spans="1:98" x14ac:dyDescent="0.2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3</v>
      </c>
      <c r="X6">
        <v>1</v>
      </c>
      <c r="Y6">
        <v>0</v>
      </c>
      <c r="Z6">
        <v>0</v>
      </c>
      <c r="AA6">
        <v>2</v>
      </c>
      <c r="AB6">
        <v>3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1</v>
      </c>
      <c r="AS6">
        <v>0</v>
      </c>
      <c r="AT6">
        <v>0</v>
      </c>
      <c r="AU6">
        <v>0</v>
      </c>
      <c r="AV6">
        <v>0</v>
      </c>
      <c r="AW6">
        <v>3</v>
      </c>
      <c r="AX6">
        <v>2</v>
      </c>
      <c r="AY6">
        <v>0</v>
      </c>
      <c r="AZ6">
        <v>0</v>
      </c>
      <c r="BA6">
        <v>0</v>
      </c>
      <c r="BB6">
        <v>4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1</v>
      </c>
      <c r="BJ6">
        <v>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 t="s">
        <v>102</v>
      </c>
    </row>
    <row r="7" spans="1:98" x14ac:dyDescent="0.2">
      <c r="A7">
        <v>1</v>
      </c>
      <c r="B7">
        <v>12</v>
      </c>
      <c r="C7">
        <v>111</v>
      </c>
      <c r="D7">
        <v>0</v>
      </c>
      <c r="E7">
        <v>5</v>
      </c>
      <c r="F7">
        <v>1</v>
      </c>
      <c r="G7">
        <v>0</v>
      </c>
      <c r="H7">
        <v>0</v>
      </c>
      <c r="I7">
        <v>2</v>
      </c>
      <c r="J7">
        <v>20</v>
      </c>
      <c r="K7">
        <v>3</v>
      </c>
      <c r="L7">
        <v>111</v>
      </c>
      <c r="M7">
        <v>3</v>
      </c>
      <c r="N7">
        <v>9</v>
      </c>
      <c r="O7">
        <v>10</v>
      </c>
      <c r="P7">
        <v>1</v>
      </c>
      <c r="Q7">
        <v>12</v>
      </c>
      <c r="R7">
        <v>83</v>
      </c>
      <c r="S7">
        <v>74</v>
      </c>
      <c r="T7">
        <v>6</v>
      </c>
      <c r="U7">
        <v>6</v>
      </c>
      <c r="V7">
        <v>80</v>
      </c>
      <c r="W7">
        <v>16</v>
      </c>
      <c r="X7">
        <v>13</v>
      </c>
      <c r="Y7">
        <v>128</v>
      </c>
      <c r="Z7">
        <v>0</v>
      </c>
      <c r="AA7">
        <v>11</v>
      </c>
      <c r="AB7">
        <v>1</v>
      </c>
      <c r="AC7">
        <v>0</v>
      </c>
      <c r="AD7">
        <v>1</v>
      </c>
      <c r="AE7">
        <v>5</v>
      </c>
      <c r="AF7">
        <v>76</v>
      </c>
      <c r="AG7">
        <v>2</v>
      </c>
      <c r="AH7">
        <v>22</v>
      </c>
      <c r="AI7">
        <v>262</v>
      </c>
      <c r="AJ7">
        <v>124</v>
      </c>
      <c r="AK7">
        <v>3</v>
      </c>
      <c r="AL7">
        <v>4</v>
      </c>
      <c r="AM7">
        <v>4</v>
      </c>
      <c r="AN7">
        <v>0</v>
      </c>
      <c r="AO7">
        <v>1</v>
      </c>
      <c r="AP7">
        <v>0</v>
      </c>
      <c r="AQ7">
        <v>12</v>
      </c>
      <c r="AR7">
        <v>2</v>
      </c>
      <c r="AS7">
        <v>1</v>
      </c>
      <c r="AT7">
        <v>10</v>
      </c>
      <c r="AU7">
        <v>53</v>
      </c>
      <c r="AV7">
        <v>2</v>
      </c>
      <c r="AW7">
        <v>3</v>
      </c>
      <c r="AX7">
        <v>1</v>
      </c>
      <c r="AY7">
        <v>1</v>
      </c>
      <c r="AZ7">
        <v>0</v>
      </c>
      <c r="BA7">
        <v>0</v>
      </c>
      <c r="BB7">
        <v>1</v>
      </c>
      <c r="BC7">
        <v>0</v>
      </c>
      <c r="BD7">
        <v>4</v>
      </c>
      <c r="BE7">
        <v>1</v>
      </c>
      <c r="BF7">
        <v>103</v>
      </c>
      <c r="BG7">
        <v>86</v>
      </c>
      <c r="BH7">
        <v>110</v>
      </c>
      <c r="BI7">
        <v>0</v>
      </c>
      <c r="BJ7">
        <v>130</v>
      </c>
      <c r="BK7">
        <v>4</v>
      </c>
      <c r="BL7">
        <v>2</v>
      </c>
      <c r="BM7">
        <v>2</v>
      </c>
      <c r="BN7">
        <v>0</v>
      </c>
      <c r="BO7">
        <v>1</v>
      </c>
      <c r="BP7">
        <v>1</v>
      </c>
      <c r="BQ7">
        <v>1</v>
      </c>
      <c r="BR7">
        <v>0</v>
      </c>
      <c r="BS7">
        <v>2</v>
      </c>
      <c r="BT7">
        <v>9</v>
      </c>
      <c r="BU7">
        <v>3</v>
      </c>
      <c r="BV7">
        <v>10</v>
      </c>
      <c r="BW7">
        <v>0</v>
      </c>
      <c r="BX7">
        <v>0</v>
      </c>
      <c r="BY7">
        <v>3</v>
      </c>
      <c r="BZ7">
        <v>4</v>
      </c>
      <c r="CA7">
        <v>1</v>
      </c>
      <c r="CB7">
        <v>0</v>
      </c>
      <c r="CC7">
        <v>0</v>
      </c>
      <c r="CD7">
        <v>2</v>
      </c>
      <c r="CE7">
        <v>4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1</v>
      </c>
      <c r="CO7">
        <v>0</v>
      </c>
      <c r="CP7">
        <v>1</v>
      </c>
      <c r="CQ7">
        <v>0</v>
      </c>
      <c r="CR7">
        <v>3</v>
      </c>
      <c r="CS7">
        <v>8</v>
      </c>
      <c r="CT7" t="s">
        <v>103</v>
      </c>
    </row>
    <row r="8" spans="1:9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9</v>
      </c>
      <c r="X8">
        <v>10</v>
      </c>
      <c r="Y8">
        <v>0</v>
      </c>
      <c r="Z8">
        <v>0</v>
      </c>
      <c r="AA8">
        <v>0</v>
      </c>
      <c r="AB8">
        <v>0</v>
      </c>
      <c r="AC8">
        <v>3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1</v>
      </c>
      <c r="AM8">
        <v>1</v>
      </c>
      <c r="AN8">
        <v>2</v>
      </c>
      <c r="AO8">
        <v>0</v>
      </c>
      <c r="AP8">
        <v>1</v>
      </c>
      <c r="AQ8">
        <v>2</v>
      </c>
      <c r="AR8">
        <v>3</v>
      </c>
      <c r="AS8">
        <v>0</v>
      </c>
      <c r="AT8">
        <v>4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2</v>
      </c>
      <c r="BL8">
        <v>0</v>
      </c>
      <c r="BM8">
        <v>5</v>
      </c>
      <c r="BN8">
        <v>0</v>
      </c>
      <c r="BO8">
        <v>1</v>
      </c>
      <c r="BP8">
        <v>0</v>
      </c>
      <c r="BQ8">
        <v>0</v>
      </c>
      <c r="BR8">
        <v>2</v>
      </c>
      <c r="BS8">
        <v>2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</v>
      </c>
      <c r="CG8">
        <v>1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3</v>
      </c>
      <c r="CR8">
        <v>0</v>
      </c>
      <c r="CS8">
        <v>0</v>
      </c>
      <c r="CT8" t="s">
        <v>104</v>
      </c>
    </row>
    <row r="9" spans="1:98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3</v>
      </c>
      <c r="X9">
        <v>4</v>
      </c>
      <c r="Y9">
        <v>0</v>
      </c>
      <c r="Z9">
        <v>1</v>
      </c>
      <c r="AA9">
        <v>0</v>
      </c>
      <c r="AB9">
        <v>0</v>
      </c>
      <c r="AC9">
        <v>1</v>
      </c>
      <c r="AD9">
        <v>6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1</v>
      </c>
      <c r="AN9">
        <v>0</v>
      </c>
      <c r="AO9">
        <v>3</v>
      </c>
      <c r="AP9">
        <v>0</v>
      </c>
      <c r="AQ9">
        <v>4</v>
      </c>
      <c r="AR9">
        <v>1</v>
      </c>
      <c r="AS9">
        <v>0</v>
      </c>
      <c r="AT9">
        <v>1</v>
      </c>
      <c r="AU9">
        <v>0</v>
      </c>
      <c r="AV9">
        <v>0</v>
      </c>
      <c r="AW9">
        <v>4</v>
      </c>
      <c r="AX9">
        <v>0</v>
      </c>
      <c r="AY9">
        <v>1</v>
      </c>
      <c r="AZ9">
        <v>0</v>
      </c>
      <c r="BA9">
        <v>1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2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 t="s">
        <v>105</v>
      </c>
    </row>
    <row r="10" spans="1:9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 t="s">
        <v>106</v>
      </c>
    </row>
    <row r="11" spans="1:9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</v>
      </c>
      <c r="V11">
        <v>6</v>
      </c>
      <c r="W11">
        <v>0</v>
      </c>
      <c r="X11">
        <v>3</v>
      </c>
      <c r="Y11">
        <v>0</v>
      </c>
      <c r="Z11">
        <v>0</v>
      </c>
      <c r="AA11">
        <v>1</v>
      </c>
      <c r="AB11">
        <v>2</v>
      </c>
      <c r="AC11">
        <v>0</v>
      </c>
      <c r="AD11">
        <v>0</v>
      </c>
      <c r="AE11">
        <v>1</v>
      </c>
      <c r="AF11">
        <v>4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3</v>
      </c>
      <c r="AO11">
        <v>3</v>
      </c>
      <c r="AP11">
        <v>0</v>
      </c>
      <c r="AQ11">
        <v>2</v>
      </c>
      <c r="AR11">
        <v>2</v>
      </c>
      <c r="AS11">
        <v>1</v>
      </c>
      <c r="AT11">
        <v>0</v>
      </c>
      <c r="AU11">
        <v>0</v>
      </c>
      <c r="AV11">
        <v>5</v>
      </c>
      <c r="AW11">
        <v>0</v>
      </c>
      <c r="AX11">
        <v>0</v>
      </c>
      <c r="AY11">
        <v>0</v>
      </c>
      <c r="AZ11">
        <v>0</v>
      </c>
      <c r="BA11">
        <v>6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3</v>
      </c>
      <c r="BV11">
        <v>2</v>
      </c>
      <c r="BW11">
        <v>0</v>
      </c>
      <c r="BX11">
        <v>0</v>
      </c>
      <c r="BY11">
        <v>0</v>
      </c>
      <c r="BZ11">
        <v>2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3</v>
      </c>
      <c r="CG11">
        <v>3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4</v>
      </c>
      <c r="CQ11">
        <v>0</v>
      </c>
      <c r="CR11">
        <v>0</v>
      </c>
      <c r="CS11">
        <v>0</v>
      </c>
      <c r="CT11" t="s">
        <v>107</v>
      </c>
    </row>
    <row r="12" spans="1:98" x14ac:dyDescent="0.2">
      <c r="A12">
        <v>0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0</v>
      </c>
      <c r="M12">
        <v>20</v>
      </c>
      <c r="N12">
        <v>0</v>
      </c>
      <c r="O12">
        <v>0</v>
      </c>
      <c r="P12">
        <v>2</v>
      </c>
      <c r="Q12">
        <v>0</v>
      </c>
      <c r="R12">
        <v>0</v>
      </c>
      <c r="S12">
        <v>20</v>
      </c>
      <c r="T12">
        <v>0</v>
      </c>
      <c r="U12">
        <v>16</v>
      </c>
      <c r="V12">
        <v>12</v>
      </c>
      <c r="W12">
        <v>12</v>
      </c>
      <c r="X12">
        <v>23</v>
      </c>
      <c r="Y12">
        <v>6</v>
      </c>
      <c r="Z12">
        <v>2</v>
      </c>
      <c r="AA12">
        <v>28</v>
      </c>
      <c r="AB12">
        <v>3</v>
      </c>
      <c r="AC12">
        <v>9</v>
      </c>
      <c r="AD12">
        <v>3</v>
      </c>
      <c r="AE12">
        <v>5</v>
      </c>
      <c r="AF12">
        <v>1</v>
      </c>
      <c r="AG12">
        <v>3</v>
      </c>
      <c r="AH12">
        <v>9</v>
      </c>
      <c r="AI12">
        <v>5</v>
      </c>
      <c r="AJ12">
        <v>0</v>
      </c>
      <c r="AK12">
        <v>1</v>
      </c>
      <c r="AL12">
        <v>11</v>
      </c>
      <c r="AM12">
        <v>16</v>
      </c>
      <c r="AN12">
        <v>21</v>
      </c>
      <c r="AO12">
        <v>10</v>
      </c>
      <c r="AP12">
        <v>5</v>
      </c>
      <c r="AQ12">
        <v>26</v>
      </c>
      <c r="AR12">
        <v>12</v>
      </c>
      <c r="AS12">
        <v>1</v>
      </c>
      <c r="AT12">
        <v>13</v>
      </c>
      <c r="AU12">
        <v>0</v>
      </c>
      <c r="AV12">
        <v>7</v>
      </c>
      <c r="AW12">
        <v>9</v>
      </c>
      <c r="AX12">
        <v>5</v>
      </c>
      <c r="AY12">
        <v>8</v>
      </c>
      <c r="AZ12">
        <v>9</v>
      </c>
      <c r="BA12">
        <v>5</v>
      </c>
      <c r="BB12">
        <v>20</v>
      </c>
      <c r="BC12">
        <v>0</v>
      </c>
      <c r="BD12">
        <v>24</v>
      </c>
      <c r="BE12">
        <v>0</v>
      </c>
      <c r="BF12">
        <v>1</v>
      </c>
      <c r="BG12">
        <v>2</v>
      </c>
      <c r="BH12">
        <v>0</v>
      </c>
      <c r="BI12">
        <v>0</v>
      </c>
      <c r="BJ12">
        <v>0</v>
      </c>
      <c r="BK12">
        <v>2</v>
      </c>
      <c r="BL12">
        <v>14</v>
      </c>
      <c r="BM12">
        <v>10</v>
      </c>
      <c r="BN12">
        <v>0</v>
      </c>
      <c r="BO12">
        <v>7</v>
      </c>
      <c r="BP12">
        <v>5</v>
      </c>
      <c r="BQ12">
        <v>5</v>
      </c>
      <c r="BR12">
        <v>1</v>
      </c>
      <c r="BS12">
        <v>23</v>
      </c>
      <c r="BT12">
        <v>0</v>
      </c>
      <c r="BU12">
        <v>13</v>
      </c>
      <c r="BV12">
        <v>4</v>
      </c>
      <c r="BW12">
        <v>0</v>
      </c>
      <c r="BX12">
        <v>0</v>
      </c>
      <c r="BY12">
        <v>16</v>
      </c>
      <c r="BZ12">
        <v>19</v>
      </c>
      <c r="CA12">
        <v>7</v>
      </c>
      <c r="CB12">
        <v>4</v>
      </c>
      <c r="CC12">
        <v>2</v>
      </c>
      <c r="CD12">
        <v>9</v>
      </c>
      <c r="CE12">
        <v>7</v>
      </c>
      <c r="CF12">
        <v>13</v>
      </c>
      <c r="CG12">
        <v>6</v>
      </c>
      <c r="CH12">
        <v>20</v>
      </c>
      <c r="CI12">
        <v>2</v>
      </c>
      <c r="CJ12">
        <v>3</v>
      </c>
      <c r="CK12">
        <v>4</v>
      </c>
      <c r="CL12">
        <v>0</v>
      </c>
      <c r="CM12">
        <v>1</v>
      </c>
      <c r="CN12">
        <v>0</v>
      </c>
      <c r="CO12">
        <v>0</v>
      </c>
      <c r="CP12">
        <v>12</v>
      </c>
      <c r="CQ12">
        <v>6</v>
      </c>
      <c r="CR12">
        <v>0</v>
      </c>
      <c r="CS12">
        <v>0</v>
      </c>
      <c r="CT12" t="s">
        <v>108</v>
      </c>
    </row>
    <row r="13" spans="1:9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2</v>
      </c>
      <c r="W13">
        <v>1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1</v>
      </c>
      <c r="AG13">
        <v>3</v>
      </c>
      <c r="AH13">
        <v>3</v>
      </c>
      <c r="AI13">
        <v>0</v>
      </c>
      <c r="AJ13">
        <v>0</v>
      </c>
      <c r="AK13">
        <v>0</v>
      </c>
      <c r="AL13">
        <v>2</v>
      </c>
      <c r="AM13">
        <v>2</v>
      </c>
      <c r="AN13">
        <v>1</v>
      </c>
      <c r="AO13">
        <v>3</v>
      </c>
      <c r="AP13">
        <v>3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6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 t="s">
        <v>109</v>
      </c>
    </row>
    <row r="14" spans="1:9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2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3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6</v>
      </c>
      <c r="AN14">
        <v>3</v>
      </c>
      <c r="AO14">
        <v>9</v>
      </c>
      <c r="AP14">
        <v>0</v>
      </c>
      <c r="AQ14">
        <v>0</v>
      </c>
      <c r="AR14">
        <v>6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4</v>
      </c>
      <c r="AY14">
        <v>2</v>
      </c>
      <c r="AZ14">
        <v>0</v>
      </c>
      <c r="BA14">
        <v>0</v>
      </c>
      <c r="BB14">
        <v>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2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3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3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 t="s">
        <v>110</v>
      </c>
    </row>
    <row r="15" spans="1:9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0</v>
      </c>
      <c r="W15">
        <v>3</v>
      </c>
      <c r="X15">
        <v>1</v>
      </c>
      <c r="Y15">
        <v>0</v>
      </c>
      <c r="Z15">
        <v>0</v>
      </c>
      <c r="AA15">
        <v>3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3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 t="s">
        <v>111</v>
      </c>
    </row>
    <row r="16" spans="1:98" x14ac:dyDescent="0.2">
      <c r="A16">
        <v>0</v>
      </c>
      <c r="B16">
        <v>2</v>
      </c>
      <c r="C16">
        <v>0</v>
      </c>
      <c r="D16">
        <v>0</v>
      </c>
      <c r="E16">
        <v>0</v>
      </c>
      <c r="F16">
        <v>1</v>
      </c>
      <c r="G16">
        <v>3</v>
      </c>
      <c r="H16">
        <v>0</v>
      </c>
      <c r="I16">
        <v>1</v>
      </c>
      <c r="J16">
        <v>0</v>
      </c>
      <c r="K16">
        <v>2</v>
      </c>
      <c r="L16">
        <v>1</v>
      </c>
      <c r="M16">
        <v>1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  <c r="V16">
        <v>13</v>
      </c>
      <c r="W16">
        <v>4</v>
      </c>
      <c r="X16">
        <v>1</v>
      </c>
      <c r="Y16">
        <v>2</v>
      </c>
      <c r="Z16">
        <v>0</v>
      </c>
      <c r="AA16">
        <v>10</v>
      </c>
      <c r="AB16">
        <v>2</v>
      </c>
      <c r="AC16">
        <v>0</v>
      </c>
      <c r="AD16">
        <v>4</v>
      </c>
      <c r="AE16">
        <v>6</v>
      </c>
      <c r="AF16">
        <v>4</v>
      </c>
      <c r="AG16">
        <v>4</v>
      </c>
      <c r="AH16">
        <v>4</v>
      </c>
      <c r="AI16">
        <v>3</v>
      </c>
      <c r="AJ16">
        <v>0</v>
      </c>
      <c r="AK16">
        <v>0</v>
      </c>
      <c r="AL16">
        <v>20</v>
      </c>
      <c r="AM16">
        <v>1</v>
      </c>
      <c r="AN16">
        <v>1</v>
      </c>
      <c r="AO16">
        <v>1</v>
      </c>
      <c r="AP16">
        <v>0</v>
      </c>
      <c r="AQ16">
        <v>25</v>
      </c>
      <c r="AR16">
        <v>3</v>
      </c>
      <c r="AS16">
        <v>2</v>
      </c>
      <c r="AT16">
        <v>11</v>
      </c>
      <c r="AU16">
        <v>0</v>
      </c>
      <c r="AV16">
        <v>11</v>
      </c>
      <c r="AW16">
        <v>2</v>
      </c>
      <c r="AX16">
        <v>3</v>
      </c>
      <c r="AY16">
        <v>3</v>
      </c>
      <c r="AZ16">
        <v>6</v>
      </c>
      <c r="BA16">
        <v>0</v>
      </c>
      <c r="BB16">
        <v>8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4</v>
      </c>
      <c r="BL16">
        <v>7</v>
      </c>
      <c r="BM16">
        <v>4</v>
      </c>
      <c r="BN16">
        <v>1</v>
      </c>
      <c r="BO16">
        <v>8</v>
      </c>
      <c r="BP16">
        <v>1</v>
      </c>
      <c r="BQ16">
        <v>8</v>
      </c>
      <c r="BR16">
        <v>1</v>
      </c>
      <c r="BS16">
        <v>10</v>
      </c>
      <c r="BT16">
        <v>0</v>
      </c>
      <c r="BU16">
        <v>7</v>
      </c>
      <c r="BV16">
        <v>7</v>
      </c>
      <c r="BW16">
        <v>0</v>
      </c>
      <c r="BX16">
        <v>0</v>
      </c>
      <c r="BY16">
        <v>7</v>
      </c>
      <c r="BZ16">
        <v>4</v>
      </c>
      <c r="CA16">
        <v>2</v>
      </c>
      <c r="CB16">
        <v>1</v>
      </c>
      <c r="CC16">
        <v>1</v>
      </c>
      <c r="CD16">
        <v>3</v>
      </c>
      <c r="CE16">
        <v>11</v>
      </c>
      <c r="CF16">
        <v>6</v>
      </c>
      <c r="CG16">
        <v>5</v>
      </c>
      <c r="CH16">
        <v>3</v>
      </c>
      <c r="CI16">
        <v>0</v>
      </c>
      <c r="CJ16">
        <v>2</v>
      </c>
      <c r="CK16">
        <v>8</v>
      </c>
      <c r="CL16">
        <v>0</v>
      </c>
      <c r="CM16">
        <v>1</v>
      </c>
      <c r="CN16">
        <v>0</v>
      </c>
      <c r="CO16">
        <v>0</v>
      </c>
      <c r="CP16">
        <v>6</v>
      </c>
      <c r="CQ16">
        <v>2</v>
      </c>
      <c r="CR16">
        <v>0</v>
      </c>
      <c r="CS16">
        <v>1</v>
      </c>
      <c r="CT16" t="s">
        <v>112</v>
      </c>
    </row>
    <row r="17" spans="1:98" x14ac:dyDescent="0.2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</v>
      </c>
      <c r="V17">
        <v>3</v>
      </c>
      <c r="W17">
        <v>0</v>
      </c>
      <c r="X17">
        <v>1</v>
      </c>
      <c r="Y17">
        <v>0</v>
      </c>
      <c r="Z17">
        <v>0</v>
      </c>
      <c r="AA17">
        <v>10</v>
      </c>
      <c r="AB17">
        <v>0</v>
      </c>
      <c r="AC17">
        <v>0</v>
      </c>
      <c r="AD17">
        <v>1</v>
      </c>
      <c r="AE17">
        <v>2</v>
      </c>
      <c r="AF17">
        <v>0</v>
      </c>
      <c r="AG17">
        <v>0</v>
      </c>
      <c r="AH17">
        <v>5</v>
      </c>
      <c r="AI17">
        <v>5</v>
      </c>
      <c r="AJ17">
        <v>2</v>
      </c>
      <c r="AK17">
        <v>1</v>
      </c>
      <c r="AL17">
        <v>1</v>
      </c>
      <c r="AM17">
        <v>1</v>
      </c>
      <c r="AN17">
        <v>4</v>
      </c>
      <c r="AO17">
        <v>1</v>
      </c>
      <c r="AP17">
        <v>3</v>
      </c>
      <c r="AQ17">
        <v>1</v>
      </c>
      <c r="AR17">
        <v>2</v>
      </c>
      <c r="AS17">
        <v>0</v>
      </c>
      <c r="AT17">
        <v>2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2</v>
      </c>
      <c r="BB17">
        <v>1</v>
      </c>
      <c r="BC17">
        <v>0</v>
      </c>
      <c r="BD17">
        <v>14</v>
      </c>
      <c r="BE17">
        <v>1</v>
      </c>
      <c r="BF17">
        <v>0</v>
      </c>
      <c r="BG17">
        <v>0</v>
      </c>
      <c r="BH17">
        <v>0</v>
      </c>
      <c r="BI17">
        <v>2</v>
      </c>
      <c r="BJ17">
        <v>0</v>
      </c>
      <c r="BK17">
        <v>2</v>
      </c>
      <c r="BL17">
        <v>8</v>
      </c>
      <c r="BM17">
        <v>7</v>
      </c>
      <c r="BN17">
        <v>0</v>
      </c>
      <c r="BO17">
        <v>2</v>
      </c>
      <c r="BP17">
        <v>1</v>
      </c>
      <c r="BQ17">
        <v>1</v>
      </c>
      <c r="BR17">
        <v>0</v>
      </c>
      <c r="BS17">
        <v>3</v>
      </c>
      <c r="BT17">
        <v>0</v>
      </c>
      <c r="BU17">
        <v>5</v>
      </c>
      <c r="BV17">
        <v>4</v>
      </c>
      <c r="BW17">
        <v>0</v>
      </c>
      <c r="BX17">
        <v>0</v>
      </c>
      <c r="BY17">
        <v>8</v>
      </c>
      <c r="BZ17">
        <v>3</v>
      </c>
      <c r="CA17">
        <v>3</v>
      </c>
      <c r="CB17">
        <v>2</v>
      </c>
      <c r="CC17">
        <v>0</v>
      </c>
      <c r="CD17">
        <v>5</v>
      </c>
      <c r="CE17">
        <v>2</v>
      </c>
      <c r="CF17">
        <v>5</v>
      </c>
      <c r="CG17">
        <v>6</v>
      </c>
      <c r="CH17">
        <v>2</v>
      </c>
      <c r="CI17">
        <v>0</v>
      </c>
      <c r="CJ17">
        <v>0</v>
      </c>
      <c r="CK17">
        <v>9</v>
      </c>
      <c r="CL17">
        <v>1</v>
      </c>
      <c r="CM17">
        <v>0</v>
      </c>
      <c r="CN17">
        <v>1</v>
      </c>
      <c r="CO17">
        <v>1</v>
      </c>
      <c r="CP17">
        <v>1</v>
      </c>
      <c r="CQ17">
        <v>4</v>
      </c>
      <c r="CR17">
        <v>0</v>
      </c>
      <c r="CS17">
        <v>0</v>
      </c>
      <c r="CT17" t="s">
        <v>113</v>
      </c>
    </row>
    <row r="18" spans="1:98" x14ac:dyDescent="0.2">
      <c r="A18">
        <v>1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2</v>
      </c>
      <c r="AJ18">
        <v>0</v>
      </c>
      <c r="AK18">
        <v>2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4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2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 t="s">
        <v>114</v>
      </c>
    </row>
    <row r="19" spans="1:98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6</v>
      </c>
      <c r="X19">
        <v>5</v>
      </c>
      <c r="Y19">
        <v>0</v>
      </c>
      <c r="Z19">
        <v>2</v>
      </c>
      <c r="AA19">
        <v>2</v>
      </c>
      <c r="AB19">
        <v>1</v>
      </c>
      <c r="AC19">
        <v>0</v>
      </c>
      <c r="AD19">
        <v>0</v>
      </c>
      <c r="AE19">
        <v>24</v>
      </c>
      <c r="AF19">
        <v>6</v>
      </c>
      <c r="AG19">
        <v>0</v>
      </c>
      <c r="AH19">
        <v>0</v>
      </c>
      <c r="AI19">
        <v>6</v>
      </c>
      <c r="AJ19">
        <v>0</v>
      </c>
      <c r="AK19">
        <v>2</v>
      </c>
      <c r="AL19">
        <v>0</v>
      </c>
      <c r="AM19">
        <v>0</v>
      </c>
      <c r="AN19">
        <v>4</v>
      </c>
      <c r="AO19">
        <v>2</v>
      </c>
      <c r="AP19">
        <v>1</v>
      </c>
      <c r="AQ19">
        <v>7</v>
      </c>
      <c r="AR19">
        <v>7</v>
      </c>
      <c r="AS19">
        <v>0</v>
      </c>
      <c r="AT19">
        <v>1</v>
      </c>
      <c r="AU19">
        <v>0</v>
      </c>
      <c r="AV19">
        <v>3</v>
      </c>
      <c r="AW19">
        <v>2</v>
      </c>
      <c r="AX19">
        <v>1</v>
      </c>
      <c r="AY19">
        <v>2</v>
      </c>
      <c r="AZ19">
        <v>4</v>
      </c>
      <c r="BA19">
        <v>2</v>
      </c>
      <c r="BB19">
        <v>2</v>
      </c>
      <c r="BC19">
        <v>1</v>
      </c>
      <c r="BD19">
        <v>6</v>
      </c>
      <c r="BE19">
        <v>0</v>
      </c>
      <c r="BF19">
        <v>0</v>
      </c>
      <c r="BG19">
        <v>1</v>
      </c>
      <c r="BH19">
        <v>0</v>
      </c>
      <c r="BI19">
        <v>3</v>
      </c>
      <c r="BJ19">
        <v>0</v>
      </c>
      <c r="BK19">
        <v>6</v>
      </c>
      <c r="BL19">
        <v>3</v>
      </c>
      <c r="BM19">
        <v>1</v>
      </c>
      <c r="BN19">
        <v>0</v>
      </c>
      <c r="BO19">
        <v>3</v>
      </c>
      <c r="BP19">
        <v>0</v>
      </c>
      <c r="BQ19">
        <v>0</v>
      </c>
      <c r="BR19">
        <v>0</v>
      </c>
      <c r="BS19">
        <v>8</v>
      </c>
      <c r="BT19">
        <v>0</v>
      </c>
      <c r="BU19">
        <v>3</v>
      </c>
      <c r="BV19">
        <v>1</v>
      </c>
      <c r="BW19">
        <v>1</v>
      </c>
      <c r="BX19">
        <v>0</v>
      </c>
      <c r="BY19">
        <v>4</v>
      </c>
      <c r="BZ19">
        <v>3</v>
      </c>
      <c r="CA19">
        <v>1</v>
      </c>
      <c r="CB19">
        <v>1</v>
      </c>
      <c r="CC19">
        <v>2</v>
      </c>
      <c r="CD19">
        <v>1</v>
      </c>
      <c r="CE19">
        <v>2</v>
      </c>
      <c r="CF19">
        <v>2</v>
      </c>
      <c r="CG19">
        <v>8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1</v>
      </c>
      <c r="CO19">
        <v>0</v>
      </c>
      <c r="CP19">
        <v>8</v>
      </c>
      <c r="CQ19">
        <v>0</v>
      </c>
      <c r="CR19">
        <v>0</v>
      </c>
      <c r="CS19">
        <v>0</v>
      </c>
      <c r="CT19" t="s">
        <v>115</v>
      </c>
    </row>
    <row r="20" spans="1:98" x14ac:dyDescent="0.2">
      <c r="A20">
        <v>1</v>
      </c>
      <c r="B20">
        <v>19</v>
      </c>
      <c r="C20">
        <v>4</v>
      </c>
      <c r="D20">
        <v>2</v>
      </c>
      <c r="E20">
        <v>4</v>
      </c>
      <c r="F20">
        <v>23</v>
      </c>
      <c r="G20">
        <v>3</v>
      </c>
      <c r="H20">
        <v>2</v>
      </c>
      <c r="I20">
        <v>0</v>
      </c>
      <c r="J20">
        <v>2</v>
      </c>
      <c r="K20">
        <v>91</v>
      </c>
      <c r="L20">
        <v>38</v>
      </c>
      <c r="M20">
        <v>9</v>
      </c>
      <c r="N20">
        <v>24</v>
      </c>
      <c r="O20">
        <v>3</v>
      </c>
      <c r="P20">
        <v>6</v>
      </c>
      <c r="Q20">
        <v>26</v>
      </c>
      <c r="R20">
        <v>5</v>
      </c>
      <c r="S20">
        <v>20</v>
      </c>
      <c r="T20">
        <v>4</v>
      </c>
      <c r="U20">
        <v>23</v>
      </c>
      <c r="V20">
        <v>5</v>
      </c>
      <c r="W20">
        <v>2</v>
      </c>
      <c r="X20">
        <v>10</v>
      </c>
      <c r="Y20">
        <v>24</v>
      </c>
      <c r="Z20">
        <v>3</v>
      </c>
      <c r="AA20">
        <v>8</v>
      </c>
      <c r="AB20">
        <v>2</v>
      </c>
      <c r="AC20">
        <v>3</v>
      </c>
      <c r="AD20">
        <v>8</v>
      </c>
      <c r="AE20">
        <v>9</v>
      </c>
      <c r="AF20">
        <v>4</v>
      </c>
      <c r="AG20">
        <v>16</v>
      </c>
      <c r="AH20">
        <v>60</v>
      </c>
      <c r="AI20">
        <v>8</v>
      </c>
      <c r="AJ20">
        <v>7</v>
      </c>
      <c r="AK20">
        <v>2</v>
      </c>
      <c r="AL20">
        <v>6</v>
      </c>
      <c r="AM20">
        <v>9</v>
      </c>
      <c r="AN20">
        <v>9</v>
      </c>
      <c r="AO20">
        <v>9</v>
      </c>
      <c r="AP20">
        <v>5</v>
      </c>
      <c r="AQ20">
        <v>15</v>
      </c>
      <c r="AR20">
        <v>14</v>
      </c>
      <c r="AS20">
        <v>2</v>
      </c>
      <c r="AT20">
        <v>6</v>
      </c>
      <c r="AU20">
        <v>3</v>
      </c>
      <c r="AV20">
        <v>5</v>
      </c>
      <c r="AW20">
        <v>7</v>
      </c>
      <c r="AX20">
        <v>6</v>
      </c>
      <c r="AY20">
        <v>6</v>
      </c>
      <c r="AZ20">
        <v>3</v>
      </c>
      <c r="BA20">
        <v>1</v>
      </c>
      <c r="BB20">
        <v>29</v>
      </c>
      <c r="BC20">
        <v>2</v>
      </c>
      <c r="BD20">
        <v>10</v>
      </c>
      <c r="BE20">
        <v>6</v>
      </c>
      <c r="BF20">
        <v>0</v>
      </c>
      <c r="BG20">
        <v>17</v>
      </c>
      <c r="BH20">
        <v>3</v>
      </c>
      <c r="BI20">
        <v>6</v>
      </c>
      <c r="BJ20">
        <v>17</v>
      </c>
      <c r="BK20">
        <v>23</v>
      </c>
      <c r="BL20">
        <v>13</v>
      </c>
      <c r="BM20">
        <v>16</v>
      </c>
      <c r="BN20">
        <v>1</v>
      </c>
      <c r="BO20">
        <v>7</v>
      </c>
      <c r="BP20">
        <v>4</v>
      </c>
      <c r="BQ20">
        <v>18</v>
      </c>
      <c r="BR20">
        <v>2</v>
      </c>
      <c r="BS20">
        <v>24</v>
      </c>
      <c r="BT20">
        <v>8</v>
      </c>
      <c r="BU20">
        <v>21</v>
      </c>
      <c r="BV20">
        <v>15</v>
      </c>
      <c r="BW20">
        <v>0</v>
      </c>
      <c r="BX20">
        <v>0</v>
      </c>
      <c r="BY20">
        <v>13</v>
      </c>
      <c r="BZ20">
        <v>23</v>
      </c>
      <c r="CA20">
        <v>2</v>
      </c>
      <c r="CB20">
        <v>2</v>
      </c>
      <c r="CC20">
        <v>2</v>
      </c>
      <c r="CD20">
        <v>27</v>
      </c>
      <c r="CE20">
        <v>15</v>
      </c>
      <c r="CF20">
        <v>55</v>
      </c>
      <c r="CG20">
        <v>16</v>
      </c>
      <c r="CH20">
        <v>17</v>
      </c>
      <c r="CI20">
        <v>1</v>
      </c>
      <c r="CJ20">
        <v>3</v>
      </c>
      <c r="CK20">
        <v>13</v>
      </c>
      <c r="CL20">
        <v>8</v>
      </c>
      <c r="CM20">
        <v>5</v>
      </c>
      <c r="CN20">
        <v>5</v>
      </c>
      <c r="CO20">
        <v>2</v>
      </c>
      <c r="CP20">
        <v>37</v>
      </c>
      <c r="CQ20">
        <v>5</v>
      </c>
      <c r="CR20">
        <v>3</v>
      </c>
      <c r="CS20">
        <v>0</v>
      </c>
      <c r="CT20" t="s">
        <v>116</v>
      </c>
    </row>
    <row r="21" spans="1:9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6</v>
      </c>
      <c r="H21">
        <v>0</v>
      </c>
      <c r="I21">
        <v>2</v>
      </c>
      <c r="J21">
        <v>0</v>
      </c>
      <c r="K21">
        <v>0</v>
      </c>
      <c r="L21">
        <v>1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18</v>
      </c>
      <c r="X21">
        <v>1</v>
      </c>
      <c r="Y21">
        <v>2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1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2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2</v>
      </c>
      <c r="AZ21">
        <v>0</v>
      </c>
      <c r="BA21">
        <v>3</v>
      </c>
      <c r="BB21">
        <v>1</v>
      </c>
      <c r="BC21">
        <v>0</v>
      </c>
      <c r="BD21">
        <v>2</v>
      </c>
      <c r="BE21">
        <v>0</v>
      </c>
      <c r="BF21">
        <v>0</v>
      </c>
      <c r="BG21">
        <v>2</v>
      </c>
      <c r="BH21">
        <v>1</v>
      </c>
      <c r="BI21">
        <v>2</v>
      </c>
      <c r="BJ21">
        <v>0</v>
      </c>
      <c r="BK21">
        <v>1</v>
      </c>
      <c r="BL21">
        <v>0</v>
      </c>
      <c r="BM21">
        <v>13</v>
      </c>
      <c r="BN21">
        <v>0</v>
      </c>
      <c r="BO21">
        <v>4</v>
      </c>
      <c r="BP21">
        <v>0</v>
      </c>
      <c r="BQ21">
        <v>3</v>
      </c>
      <c r="BR21">
        <v>0</v>
      </c>
      <c r="BS21">
        <v>0</v>
      </c>
      <c r="BT21">
        <v>1</v>
      </c>
      <c r="BU21">
        <v>5</v>
      </c>
      <c r="BV21">
        <v>8</v>
      </c>
      <c r="BW21">
        <v>0</v>
      </c>
      <c r="BX21">
        <v>0</v>
      </c>
      <c r="BY21">
        <v>6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0</v>
      </c>
      <c r="CH21">
        <v>2</v>
      </c>
      <c r="CI21">
        <v>0</v>
      </c>
      <c r="CJ21">
        <v>0</v>
      </c>
      <c r="CK21">
        <v>7</v>
      </c>
      <c r="CL21">
        <v>4</v>
      </c>
      <c r="CM21">
        <v>0</v>
      </c>
      <c r="CN21">
        <v>3</v>
      </c>
      <c r="CO21">
        <v>0</v>
      </c>
      <c r="CP21">
        <v>1</v>
      </c>
      <c r="CQ21">
        <v>1</v>
      </c>
      <c r="CR21">
        <v>0</v>
      </c>
      <c r="CS21">
        <v>0</v>
      </c>
      <c r="CT21" t="s">
        <v>117</v>
      </c>
    </row>
    <row r="22" spans="1:98" x14ac:dyDescent="0.2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8</v>
      </c>
      <c r="V22">
        <v>7</v>
      </c>
      <c r="W22">
        <v>3</v>
      </c>
      <c r="X22">
        <v>4</v>
      </c>
      <c r="Y22">
        <v>0</v>
      </c>
      <c r="Z22">
        <v>0</v>
      </c>
      <c r="AA22">
        <v>16</v>
      </c>
      <c r="AB22">
        <v>5</v>
      </c>
      <c r="AC22">
        <v>0</v>
      </c>
      <c r="AD22">
        <v>12</v>
      </c>
      <c r="AE22">
        <v>3</v>
      </c>
      <c r="AF22">
        <v>0</v>
      </c>
      <c r="AG22">
        <v>1</v>
      </c>
      <c r="AH22">
        <v>5</v>
      </c>
      <c r="AI22">
        <v>1</v>
      </c>
      <c r="AJ22">
        <v>0</v>
      </c>
      <c r="AK22">
        <v>1</v>
      </c>
      <c r="AL22">
        <v>5</v>
      </c>
      <c r="AM22">
        <v>39</v>
      </c>
      <c r="AN22">
        <v>6</v>
      </c>
      <c r="AO22">
        <v>5</v>
      </c>
      <c r="AP22">
        <v>5</v>
      </c>
      <c r="AQ22">
        <v>9</v>
      </c>
      <c r="AR22">
        <v>6</v>
      </c>
      <c r="AS22">
        <v>1</v>
      </c>
      <c r="AT22">
        <v>9</v>
      </c>
      <c r="AU22">
        <v>0</v>
      </c>
      <c r="AV22">
        <v>2</v>
      </c>
      <c r="AW22">
        <v>2</v>
      </c>
      <c r="AX22">
        <v>3</v>
      </c>
      <c r="AY22">
        <v>4</v>
      </c>
      <c r="AZ22">
        <v>1</v>
      </c>
      <c r="BA22">
        <v>5</v>
      </c>
      <c r="BB22">
        <v>8</v>
      </c>
      <c r="BC22">
        <v>1</v>
      </c>
      <c r="BD22">
        <v>20</v>
      </c>
      <c r="BE22">
        <v>0</v>
      </c>
      <c r="BF22">
        <v>3</v>
      </c>
      <c r="BG22">
        <v>1</v>
      </c>
      <c r="BH22">
        <v>0</v>
      </c>
      <c r="BI22">
        <v>0</v>
      </c>
      <c r="BJ22">
        <v>0</v>
      </c>
      <c r="BK22">
        <v>19</v>
      </c>
      <c r="BL22">
        <v>27</v>
      </c>
      <c r="BM22">
        <v>1</v>
      </c>
      <c r="BN22">
        <v>1</v>
      </c>
      <c r="BO22">
        <v>5</v>
      </c>
      <c r="BP22">
        <v>0</v>
      </c>
      <c r="BQ22">
        <v>27</v>
      </c>
      <c r="BR22">
        <v>1</v>
      </c>
      <c r="BS22">
        <v>8</v>
      </c>
      <c r="BT22">
        <v>0</v>
      </c>
      <c r="BU22">
        <v>8</v>
      </c>
      <c r="BV22">
        <v>19</v>
      </c>
      <c r="BW22">
        <v>0</v>
      </c>
      <c r="BX22">
        <v>0</v>
      </c>
      <c r="BY22">
        <v>11</v>
      </c>
      <c r="BZ22">
        <v>23</v>
      </c>
      <c r="CA22">
        <v>6</v>
      </c>
      <c r="CB22">
        <v>2</v>
      </c>
      <c r="CC22">
        <v>3</v>
      </c>
      <c r="CD22">
        <v>22</v>
      </c>
      <c r="CE22">
        <v>9</v>
      </c>
      <c r="CF22">
        <v>28</v>
      </c>
      <c r="CG22">
        <v>11</v>
      </c>
      <c r="CH22">
        <v>8</v>
      </c>
      <c r="CI22">
        <v>2</v>
      </c>
      <c r="CJ22">
        <v>1</v>
      </c>
      <c r="CK22">
        <v>5</v>
      </c>
      <c r="CL22">
        <v>1</v>
      </c>
      <c r="CM22">
        <v>1</v>
      </c>
      <c r="CN22">
        <v>1</v>
      </c>
      <c r="CO22">
        <v>2</v>
      </c>
      <c r="CP22">
        <v>4</v>
      </c>
      <c r="CQ22">
        <v>3</v>
      </c>
      <c r="CR22">
        <v>0</v>
      </c>
      <c r="CS22">
        <v>0</v>
      </c>
      <c r="CT22" t="s">
        <v>118</v>
      </c>
    </row>
    <row r="23" spans="1:98" x14ac:dyDescent="0.2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</v>
      </c>
      <c r="V23">
        <v>2</v>
      </c>
      <c r="W23">
        <v>3</v>
      </c>
      <c r="X23">
        <v>2</v>
      </c>
      <c r="Y23">
        <v>0</v>
      </c>
      <c r="Z23">
        <v>0</v>
      </c>
      <c r="AA23">
        <v>10</v>
      </c>
      <c r="AB23">
        <v>6</v>
      </c>
      <c r="AC23">
        <v>0</v>
      </c>
      <c r="AD23">
        <v>1</v>
      </c>
      <c r="AE23">
        <v>9</v>
      </c>
      <c r="AF23">
        <v>1</v>
      </c>
      <c r="AG23">
        <v>1</v>
      </c>
      <c r="AH23">
        <v>6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7</v>
      </c>
      <c r="AO23">
        <v>3</v>
      </c>
      <c r="AP23">
        <v>5</v>
      </c>
      <c r="AQ23">
        <v>2</v>
      </c>
      <c r="AR23">
        <v>5</v>
      </c>
      <c r="AS23">
        <v>0</v>
      </c>
      <c r="AT23">
        <v>1</v>
      </c>
      <c r="AU23">
        <v>0</v>
      </c>
      <c r="AV23">
        <v>8</v>
      </c>
      <c r="AW23">
        <v>3</v>
      </c>
      <c r="AX23">
        <v>2</v>
      </c>
      <c r="AY23">
        <v>5</v>
      </c>
      <c r="AZ23">
        <v>0</v>
      </c>
      <c r="BA23">
        <v>2</v>
      </c>
      <c r="BB23">
        <v>2</v>
      </c>
      <c r="BC23">
        <v>0</v>
      </c>
      <c r="BD23">
        <v>9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3</v>
      </c>
      <c r="BM23">
        <v>1</v>
      </c>
      <c r="BN23">
        <v>0</v>
      </c>
      <c r="BO23">
        <v>3</v>
      </c>
      <c r="BP23">
        <v>0</v>
      </c>
      <c r="BQ23">
        <v>4</v>
      </c>
      <c r="BR23">
        <v>0</v>
      </c>
      <c r="BS23">
        <v>4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1</v>
      </c>
      <c r="BZ23">
        <v>3</v>
      </c>
      <c r="CA23">
        <v>1</v>
      </c>
      <c r="CB23">
        <v>0</v>
      </c>
      <c r="CC23">
        <v>0</v>
      </c>
      <c r="CD23">
        <v>7</v>
      </c>
      <c r="CE23">
        <v>8</v>
      </c>
      <c r="CF23">
        <v>1</v>
      </c>
      <c r="CG23">
        <v>8</v>
      </c>
      <c r="CH23">
        <v>4</v>
      </c>
      <c r="CI23">
        <v>2</v>
      </c>
      <c r="CJ23">
        <v>1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0</v>
      </c>
      <c r="CQ23">
        <v>5</v>
      </c>
      <c r="CR23">
        <v>1</v>
      </c>
      <c r="CS23">
        <v>0</v>
      </c>
      <c r="CT23" t="s">
        <v>119</v>
      </c>
    </row>
    <row r="24" spans="1:98" x14ac:dyDescent="0.2">
      <c r="A24">
        <v>0</v>
      </c>
      <c r="B24">
        <v>0</v>
      </c>
      <c r="C24">
        <v>1</v>
      </c>
      <c r="D24">
        <v>0</v>
      </c>
      <c r="E24">
        <v>4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6</v>
      </c>
      <c r="AB24">
        <v>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2</v>
      </c>
      <c r="BH24">
        <v>0</v>
      </c>
      <c r="BI24">
        <v>0</v>
      </c>
      <c r="BJ24">
        <v>1</v>
      </c>
      <c r="BK24">
        <v>4</v>
      </c>
      <c r="BL24">
        <v>6</v>
      </c>
      <c r="BM24">
        <v>1</v>
      </c>
      <c r="BN24">
        <v>0</v>
      </c>
      <c r="BO24">
        <v>0</v>
      </c>
      <c r="BP24">
        <v>0</v>
      </c>
      <c r="BQ24">
        <v>2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2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 t="s">
        <v>120</v>
      </c>
    </row>
    <row r="25" spans="1:9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 t="s">
        <v>121</v>
      </c>
    </row>
    <row r="26" spans="1:9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2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 t="s">
        <v>122</v>
      </c>
    </row>
    <row r="27" spans="1:9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2</v>
      </c>
      <c r="W27">
        <v>2</v>
      </c>
      <c r="X27">
        <v>1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2</v>
      </c>
      <c r="AW27">
        <v>1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4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 t="s">
        <v>123</v>
      </c>
    </row>
    <row r="28" spans="1:98" x14ac:dyDescent="0.2">
      <c r="A28">
        <v>2</v>
      </c>
      <c r="B28">
        <v>4</v>
      </c>
      <c r="C28">
        <v>6</v>
      </c>
      <c r="D28">
        <v>0</v>
      </c>
      <c r="E28">
        <v>1</v>
      </c>
      <c r="F28">
        <v>2</v>
      </c>
      <c r="G28">
        <v>9</v>
      </c>
      <c r="H28">
        <v>0</v>
      </c>
      <c r="I28">
        <v>0</v>
      </c>
      <c r="J28">
        <v>4</v>
      </c>
      <c r="K28">
        <v>12</v>
      </c>
      <c r="L28">
        <v>4</v>
      </c>
      <c r="M28">
        <v>4</v>
      </c>
      <c r="N28">
        <v>1</v>
      </c>
      <c r="O28">
        <v>9</v>
      </c>
      <c r="P28">
        <v>5</v>
      </c>
      <c r="Q28">
        <v>7</v>
      </c>
      <c r="R28">
        <v>4</v>
      </c>
      <c r="S28">
        <v>3</v>
      </c>
      <c r="T28">
        <v>0</v>
      </c>
      <c r="U28">
        <v>4</v>
      </c>
      <c r="V28">
        <v>8</v>
      </c>
      <c r="W28">
        <v>0</v>
      </c>
      <c r="X28">
        <v>3</v>
      </c>
      <c r="Y28">
        <v>4</v>
      </c>
      <c r="Z28">
        <v>0</v>
      </c>
      <c r="AA28">
        <v>12</v>
      </c>
      <c r="AB28">
        <v>4</v>
      </c>
      <c r="AC28">
        <v>18</v>
      </c>
      <c r="AD28">
        <v>1</v>
      </c>
      <c r="AE28">
        <v>15</v>
      </c>
      <c r="AF28">
        <v>1</v>
      </c>
      <c r="AG28">
        <v>1</v>
      </c>
      <c r="AH28">
        <v>14</v>
      </c>
      <c r="AI28">
        <v>1</v>
      </c>
      <c r="AJ28">
        <v>0</v>
      </c>
      <c r="AK28">
        <v>1</v>
      </c>
      <c r="AL28">
        <v>7</v>
      </c>
      <c r="AM28">
        <v>6</v>
      </c>
      <c r="AN28">
        <v>9</v>
      </c>
      <c r="AO28">
        <v>0</v>
      </c>
      <c r="AP28">
        <v>8</v>
      </c>
      <c r="AQ28">
        <v>4</v>
      </c>
      <c r="AR28">
        <v>2</v>
      </c>
      <c r="AS28">
        <v>2</v>
      </c>
      <c r="AT28">
        <v>4</v>
      </c>
      <c r="AU28">
        <v>30</v>
      </c>
      <c r="AV28">
        <v>2</v>
      </c>
      <c r="AW28">
        <v>2</v>
      </c>
      <c r="AX28">
        <v>3</v>
      </c>
      <c r="AY28">
        <v>1</v>
      </c>
      <c r="AZ28">
        <v>1</v>
      </c>
      <c r="BA28">
        <v>2</v>
      </c>
      <c r="BB28">
        <v>3</v>
      </c>
      <c r="BC28">
        <v>1</v>
      </c>
      <c r="BD28">
        <v>2</v>
      </c>
      <c r="BE28">
        <v>4</v>
      </c>
      <c r="BF28">
        <v>3</v>
      </c>
      <c r="BG28">
        <v>8</v>
      </c>
      <c r="BH28">
        <v>1</v>
      </c>
      <c r="BI28">
        <v>3</v>
      </c>
      <c r="BJ28">
        <v>1</v>
      </c>
      <c r="BK28">
        <v>39</v>
      </c>
      <c r="BL28">
        <v>24</v>
      </c>
      <c r="BM28">
        <v>9</v>
      </c>
      <c r="BN28">
        <v>2</v>
      </c>
      <c r="BO28">
        <v>3</v>
      </c>
      <c r="BP28">
        <v>1</v>
      </c>
      <c r="BQ28">
        <v>25</v>
      </c>
      <c r="BR28">
        <v>0</v>
      </c>
      <c r="BS28">
        <v>7</v>
      </c>
      <c r="BT28">
        <v>0</v>
      </c>
      <c r="BU28">
        <v>20</v>
      </c>
      <c r="BV28">
        <v>4</v>
      </c>
      <c r="BW28">
        <v>4</v>
      </c>
      <c r="BX28">
        <v>0</v>
      </c>
      <c r="BY28">
        <v>16</v>
      </c>
      <c r="BZ28">
        <v>34</v>
      </c>
      <c r="CA28">
        <v>19</v>
      </c>
      <c r="CB28">
        <v>2</v>
      </c>
      <c r="CC28">
        <v>3</v>
      </c>
      <c r="CD28">
        <v>22</v>
      </c>
      <c r="CE28">
        <v>18</v>
      </c>
      <c r="CF28">
        <v>3</v>
      </c>
      <c r="CG28">
        <v>24</v>
      </c>
      <c r="CH28">
        <v>7</v>
      </c>
      <c r="CI28">
        <v>0</v>
      </c>
      <c r="CJ28">
        <v>2</v>
      </c>
      <c r="CK28">
        <v>1</v>
      </c>
      <c r="CL28">
        <v>0</v>
      </c>
      <c r="CM28">
        <v>5</v>
      </c>
      <c r="CN28">
        <v>5</v>
      </c>
      <c r="CO28">
        <v>7</v>
      </c>
      <c r="CP28">
        <v>31</v>
      </c>
      <c r="CQ28">
        <v>1</v>
      </c>
      <c r="CR28">
        <v>2</v>
      </c>
      <c r="CS28">
        <v>0</v>
      </c>
      <c r="CT28" t="s">
        <v>124</v>
      </c>
    </row>
    <row r="29" spans="1:98" x14ac:dyDescent="0.2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3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1</v>
      </c>
      <c r="X29">
        <v>5</v>
      </c>
      <c r="Y29">
        <v>1</v>
      </c>
      <c r="Z29">
        <v>0</v>
      </c>
      <c r="AA29">
        <v>5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4</v>
      </c>
      <c r="AI29">
        <v>1</v>
      </c>
      <c r="AJ29">
        <v>0</v>
      </c>
      <c r="AK29">
        <v>0</v>
      </c>
      <c r="AL29">
        <v>0</v>
      </c>
      <c r="AM29">
        <v>3</v>
      </c>
      <c r="AN29">
        <v>3</v>
      </c>
      <c r="AO29">
        <v>1</v>
      </c>
      <c r="AP29">
        <v>0</v>
      </c>
      <c r="AQ29">
        <v>23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4</v>
      </c>
      <c r="AX29">
        <v>1</v>
      </c>
      <c r="AY29">
        <v>2</v>
      </c>
      <c r="AZ29">
        <v>3</v>
      </c>
      <c r="BA29">
        <v>1</v>
      </c>
      <c r="BB29">
        <v>3</v>
      </c>
      <c r="BC29">
        <v>1</v>
      </c>
      <c r="BD29">
        <v>11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1</v>
      </c>
      <c r="BZ29">
        <v>1</v>
      </c>
      <c r="CA29">
        <v>1</v>
      </c>
      <c r="CB29">
        <v>0</v>
      </c>
      <c r="CC29">
        <v>0</v>
      </c>
      <c r="CD29">
        <v>1</v>
      </c>
      <c r="CE29">
        <v>2</v>
      </c>
      <c r="CF29">
        <v>0</v>
      </c>
      <c r="CG29">
        <v>1</v>
      </c>
      <c r="CH29">
        <v>2</v>
      </c>
      <c r="CI29">
        <v>0</v>
      </c>
      <c r="CJ29">
        <v>0</v>
      </c>
      <c r="CK29">
        <v>2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 t="s">
        <v>125</v>
      </c>
    </row>
    <row r="30" spans="1:98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6</v>
      </c>
      <c r="H30">
        <v>0</v>
      </c>
      <c r="I30">
        <v>0</v>
      </c>
      <c r="J30">
        <v>0</v>
      </c>
      <c r="K30">
        <v>2</v>
      </c>
      <c r="L30">
        <v>0</v>
      </c>
      <c r="M30">
        <v>7</v>
      </c>
      <c r="N30">
        <v>0</v>
      </c>
      <c r="O30">
        <v>0</v>
      </c>
      <c r="P30">
        <v>0</v>
      </c>
      <c r="Q30">
        <v>0</v>
      </c>
      <c r="R30">
        <v>0</v>
      </c>
      <c r="S30">
        <v>8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2</v>
      </c>
      <c r="AA30">
        <v>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</v>
      </c>
      <c r="AQ30">
        <v>0</v>
      </c>
      <c r="AR30">
        <v>3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2</v>
      </c>
      <c r="BN30">
        <v>1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4</v>
      </c>
      <c r="BV30">
        <v>1</v>
      </c>
      <c r="BW30">
        <v>1</v>
      </c>
      <c r="BX30">
        <v>0</v>
      </c>
      <c r="BY30">
        <v>1</v>
      </c>
      <c r="BZ30">
        <v>0</v>
      </c>
      <c r="CA30">
        <v>2</v>
      </c>
      <c r="CB30">
        <v>0</v>
      </c>
      <c r="CC30">
        <v>1</v>
      </c>
      <c r="CD30">
        <v>0</v>
      </c>
      <c r="CE30">
        <v>1</v>
      </c>
      <c r="CF30">
        <v>1</v>
      </c>
      <c r="CG30">
        <v>1</v>
      </c>
      <c r="CH30">
        <v>0</v>
      </c>
      <c r="CI30">
        <v>0</v>
      </c>
      <c r="CJ30">
        <v>0</v>
      </c>
      <c r="CK30">
        <v>6</v>
      </c>
      <c r="CL30">
        <v>0</v>
      </c>
      <c r="CM30">
        <v>0</v>
      </c>
      <c r="CN30">
        <v>0</v>
      </c>
      <c r="CO30">
        <v>0</v>
      </c>
      <c r="CP30">
        <v>5</v>
      </c>
      <c r="CQ30">
        <v>0</v>
      </c>
      <c r="CR30">
        <v>0</v>
      </c>
      <c r="CS30">
        <v>0</v>
      </c>
      <c r="CT30" t="s">
        <v>126</v>
      </c>
    </row>
    <row r="31" spans="1:9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17</v>
      </c>
      <c r="W31">
        <v>1</v>
      </c>
      <c r="X31">
        <v>1</v>
      </c>
      <c r="Y31">
        <v>0</v>
      </c>
      <c r="Z31">
        <v>0</v>
      </c>
      <c r="AA31">
        <v>42</v>
      </c>
      <c r="AB31">
        <v>2</v>
      </c>
      <c r="AC31">
        <v>0</v>
      </c>
      <c r="AD31">
        <v>12</v>
      </c>
      <c r="AE31">
        <v>3</v>
      </c>
      <c r="AF31">
        <v>0</v>
      </c>
      <c r="AG31">
        <v>2</v>
      </c>
      <c r="AH31">
        <v>0</v>
      </c>
      <c r="AI31">
        <v>0</v>
      </c>
      <c r="AJ31">
        <v>1</v>
      </c>
      <c r="AK31">
        <v>1</v>
      </c>
      <c r="AL31">
        <v>4</v>
      </c>
      <c r="AM31">
        <v>4</v>
      </c>
      <c r="AN31">
        <v>16</v>
      </c>
      <c r="AO31">
        <v>12</v>
      </c>
      <c r="AP31">
        <v>1</v>
      </c>
      <c r="AQ31">
        <v>43</v>
      </c>
      <c r="AR31">
        <v>3</v>
      </c>
      <c r="AS31">
        <v>0</v>
      </c>
      <c r="AT31">
        <v>22</v>
      </c>
      <c r="AU31">
        <v>0</v>
      </c>
      <c r="AV31">
        <v>2</v>
      </c>
      <c r="AW31">
        <v>1</v>
      </c>
      <c r="AX31">
        <v>2</v>
      </c>
      <c r="AY31">
        <v>1</v>
      </c>
      <c r="AZ31">
        <v>0</v>
      </c>
      <c r="BA31">
        <v>0</v>
      </c>
      <c r="BB31">
        <v>24</v>
      </c>
      <c r="BC31">
        <v>0</v>
      </c>
      <c r="BD31">
        <v>1</v>
      </c>
      <c r="BE31">
        <v>0</v>
      </c>
      <c r="BF31">
        <v>0</v>
      </c>
      <c r="BG31">
        <v>2</v>
      </c>
      <c r="BH31">
        <v>0</v>
      </c>
      <c r="BI31">
        <v>0</v>
      </c>
      <c r="BJ31">
        <v>0</v>
      </c>
      <c r="BK31">
        <v>5</v>
      </c>
      <c r="BL31">
        <v>1</v>
      </c>
      <c r="BM31">
        <v>1</v>
      </c>
      <c r="BN31">
        <v>0</v>
      </c>
      <c r="BO31">
        <v>2</v>
      </c>
      <c r="BP31">
        <v>0</v>
      </c>
      <c r="BQ31">
        <v>1</v>
      </c>
      <c r="BR31">
        <v>0</v>
      </c>
      <c r="BS31">
        <v>17</v>
      </c>
      <c r="BT31">
        <v>0</v>
      </c>
      <c r="BU31">
        <v>3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2</v>
      </c>
      <c r="CB31">
        <v>1</v>
      </c>
      <c r="CC31">
        <v>0</v>
      </c>
      <c r="CD31">
        <v>7</v>
      </c>
      <c r="CE31">
        <v>4</v>
      </c>
      <c r="CF31">
        <v>1</v>
      </c>
      <c r="CG31">
        <v>1</v>
      </c>
      <c r="CH31">
        <v>2</v>
      </c>
      <c r="CI31">
        <v>0</v>
      </c>
      <c r="CJ31">
        <v>0</v>
      </c>
      <c r="CK31">
        <v>2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2</v>
      </c>
      <c r="CR31">
        <v>0</v>
      </c>
      <c r="CS31">
        <v>0</v>
      </c>
      <c r="CT31" t="s">
        <v>127</v>
      </c>
    </row>
    <row r="32" spans="1:98" x14ac:dyDescent="0.2">
      <c r="A32">
        <v>0</v>
      </c>
      <c r="B32">
        <v>3</v>
      </c>
      <c r="C32">
        <v>0</v>
      </c>
      <c r="D32">
        <v>2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11</v>
      </c>
      <c r="V32">
        <v>3</v>
      </c>
      <c r="W32">
        <v>2</v>
      </c>
      <c r="X32">
        <v>4</v>
      </c>
      <c r="Y32">
        <v>0</v>
      </c>
      <c r="Z32">
        <v>0</v>
      </c>
      <c r="AA32">
        <v>6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4</v>
      </c>
      <c r="AI32">
        <v>0</v>
      </c>
      <c r="AJ32">
        <v>0</v>
      </c>
      <c r="AK32">
        <v>0</v>
      </c>
      <c r="AL32">
        <v>1</v>
      </c>
      <c r="AM32">
        <v>5</v>
      </c>
      <c r="AN32">
        <v>0</v>
      </c>
      <c r="AO32">
        <v>3</v>
      </c>
      <c r="AP32">
        <v>0</v>
      </c>
      <c r="AQ32">
        <v>7</v>
      </c>
      <c r="AR32">
        <v>5</v>
      </c>
      <c r="AS32">
        <v>0</v>
      </c>
      <c r="AT32">
        <v>3</v>
      </c>
      <c r="AU32">
        <v>0</v>
      </c>
      <c r="AV32">
        <v>9</v>
      </c>
      <c r="AW32">
        <v>1</v>
      </c>
      <c r="AX32">
        <v>0</v>
      </c>
      <c r="AY32">
        <v>4</v>
      </c>
      <c r="AZ32">
        <v>3</v>
      </c>
      <c r="BA32">
        <v>0</v>
      </c>
      <c r="BB32">
        <v>10</v>
      </c>
      <c r="BC32">
        <v>0</v>
      </c>
      <c r="BD32">
        <v>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7</v>
      </c>
      <c r="BL32">
        <v>7</v>
      </c>
      <c r="BM32">
        <v>0</v>
      </c>
      <c r="BN32">
        <v>0</v>
      </c>
      <c r="BO32">
        <v>1</v>
      </c>
      <c r="BP32">
        <v>1</v>
      </c>
      <c r="BQ32">
        <v>2</v>
      </c>
      <c r="BR32">
        <v>0</v>
      </c>
      <c r="BS32">
        <v>1</v>
      </c>
      <c r="BT32">
        <v>7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0</v>
      </c>
      <c r="CC32">
        <v>0</v>
      </c>
      <c r="CD32">
        <v>3</v>
      </c>
      <c r="CE32">
        <v>2</v>
      </c>
      <c r="CF32">
        <v>3</v>
      </c>
      <c r="CG32">
        <v>2</v>
      </c>
      <c r="CH32">
        <v>3</v>
      </c>
      <c r="CI32">
        <v>0</v>
      </c>
      <c r="CJ32">
        <v>1</v>
      </c>
      <c r="CK32">
        <v>2</v>
      </c>
      <c r="CL32">
        <v>1</v>
      </c>
      <c r="CM32">
        <v>0</v>
      </c>
      <c r="CN32">
        <v>0</v>
      </c>
      <c r="CO32">
        <v>0</v>
      </c>
      <c r="CP32">
        <v>7</v>
      </c>
      <c r="CQ32">
        <v>2</v>
      </c>
      <c r="CR32">
        <v>0</v>
      </c>
      <c r="CS32">
        <v>0</v>
      </c>
      <c r="CT32" t="s">
        <v>128</v>
      </c>
    </row>
    <row r="33" spans="1:98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 t="s">
        <v>129</v>
      </c>
    </row>
    <row r="34" spans="1:98" x14ac:dyDescent="0.2">
      <c r="A34">
        <f>SUM(A2:A33)</f>
        <v>10</v>
      </c>
      <c r="B34">
        <f t="shared" ref="B34:BM34" si="0">SUM(B2:B33)</f>
        <v>56</v>
      </c>
      <c r="C34">
        <f t="shared" si="0"/>
        <v>134</v>
      </c>
      <c r="D34">
        <f t="shared" si="0"/>
        <v>11</v>
      </c>
      <c r="E34">
        <f t="shared" si="0"/>
        <v>18</v>
      </c>
      <c r="F34">
        <f t="shared" si="0"/>
        <v>39</v>
      </c>
      <c r="G34">
        <f t="shared" si="0"/>
        <v>58</v>
      </c>
      <c r="H34">
        <f t="shared" si="0"/>
        <v>6</v>
      </c>
      <c r="I34">
        <f t="shared" si="0"/>
        <v>22</v>
      </c>
      <c r="J34">
        <f t="shared" si="0"/>
        <v>31</v>
      </c>
      <c r="K34">
        <f t="shared" si="0"/>
        <v>139</v>
      </c>
      <c r="L34">
        <f t="shared" si="0"/>
        <v>172</v>
      </c>
      <c r="M34">
        <f t="shared" si="0"/>
        <v>51</v>
      </c>
      <c r="N34">
        <f t="shared" si="0"/>
        <v>71</v>
      </c>
      <c r="O34">
        <f t="shared" si="0"/>
        <v>33</v>
      </c>
      <c r="P34">
        <f t="shared" si="0"/>
        <v>22</v>
      </c>
      <c r="Q34">
        <f t="shared" si="0"/>
        <v>50</v>
      </c>
      <c r="R34">
        <f t="shared" si="0"/>
        <v>101</v>
      </c>
      <c r="S34">
        <f t="shared" si="0"/>
        <v>138</v>
      </c>
      <c r="T34">
        <f t="shared" si="0"/>
        <v>11</v>
      </c>
      <c r="U34">
        <f t="shared" si="0"/>
        <v>154</v>
      </c>
      <c r="V34">
        <f t="shared" si="0"/>
        <v>207</v>
      </c>
      <c r="W34">
        <f t="shared" si="0"/>
        <v>116</v>
      </c>
      <c r="X34">
        <f t="shared" si="0"/>
        <v>118</v>
      </c>
      <c r="Y34">
        <f t="shared" si="0"/>
        <v>182</v>
      </c>
      <c r="Z34">
        <f t="shared" si="0"/>
        <v>24</v>
      </c>
      <c r="AA34">
        <f t="shared" si="0"/>
        <v>238</v>
      </c>
      <c r="AB34">
        <f t="shared" si="0"/>
        <v>76</v>
      </c>
      <c r="AC34">
        <f t="shared" si="0"/>
        <v>43</v>
      </c>
      <c r="AD34">
        <f t="shared" si="0"/>
        <v>93</v>
      </c>
      <c r="AE34">
        <f t="shared" si="0"/>
        <v>104</v>
      </c>
      <c r="AF34">
        <f t="shared" si="0"/>
        <v>111</v>
      </c>
      <c r="AG34">
        <f t="shared" si="0"/>
        <v>45</v>
      </c>
      <c r="AH34">
        <f t="shared" si="0"/>
        <v>155</v>
      </c>
      <c r="AI34">
        <f t="shared" si="0"/>
        <v>311</v>
      </c>
      <c r="AJ34">
        <f t="shared" si="0"/>
        <v>150</v>
      </c>
      <c r="AK34">
        <f t="shared" si="0"/>
        <v>19</v>
      </c>
      <c r="AL34">
        <f t="shared" si="0"/>
        <v>82</v>
      </c>
      <c r="AM34">
        <f t="shared" si="0"/>
        <v>165</v>
      </c>
      <c r="AN34">
        <f t="shared" si="0"/>
        <v>103</v>
      </c>
      <c r="AO34">
        <f t="shared" si="0"/>
        <v>99</v>
      </c>
      <c r="AP34">
        <f t="shared" si="0"/>
        <v>51</v>
      </c>
      <c r="AQ34">
        <f t="shared" si="0"/>
        <v>208</v>
      </c>
      <c r="AR34">
        <f t="shared" si="0"/>
        <v>120</v>
      </c>
      <c r="AS34">
        <f t="shared" si="0"/>
        <v>22</v>
      </c>
      <c r="AT34">
        <f t="shared" si="0"/>
        <v>138</v>
      </c>
      <c r="AU34">
        <f t="shared" si="0"/>
        <v>104</v>
      </c>
      <c r="AV34">
        <f t="shared" si="0"/>
        <v>81</v>
      </c>
      <c r="AW34">
        <f t="shared" si="0"/>
        <v>58</v>
      </c>
      <c r="AX34">
        <f t="shared" si="0"/>
        <v>52</v>
      </c>
      <c r="AY34">
        <f t="shared" si="0"/>
        <v>69</v>
      </c>
      <c r="AZ34">
        <f t="shared" si="0"/>
        <v>36</v>
      </c>
      <c r="BA34">
        <f t="shared" si="0"/>
        <v>42</v>
      </c>
      <c r="BB34">
        <f t="shared" si="0"/>
        <v>185</v>
      </c>
      <c r="BC34">
        <f t="shared" si="0"/>
        <v>9</v>
      </c>
      <c r="BD34">
        <f t="shared" si="0"/>
        <v>157</v>
      </c>
      <c r="BE34">
        <f t="shared" si="0"/>
        <v>21</v>
      </c>
      <c r="BF34">
        <f t="shared" si="0"/>
        <v>112</v>
      </c>
      <c r="BG34">
        <f t="shared" si="0"/>
        <v>144</v>
      </c>
      <c r="BH34">
        <f t="shared" si="0"/>
        <v>124</v>
      </c>
      <c r="BI34">
        <f t="shared" si="0"/>
        <v>25</v>
      </c>
      <c r="BJ34">
        <f t="shared" si="0"/>
        <v>159</v>
      </c>
      <c r="BK34">
        <f t="shared" si="0"/>
        <v>196</v>
      </c>
      <c r="BL34">
        <f t="shared" si="0"/>
        <v>167</v>
      </c>
      <c r="BM34">
        <f t="shared" si="0"/>
        <v>103</v>
      </c>
      <c r="BN34">
        <f t="shared" ref="BN34:CS34" si="1">SUM(BN2:BN33)</f>
        <v>14</v>
      </c>
      <c r="BO34">
        <f t="shared" si="1"/>
        <v>68</v>
      </c>
      <c r="BP34">
        <f t="shared" si="1"/>
        <v>28</v>
      </c>
      <c r="BQ34">
        <f t="shared" si="1"/>
        <v>156</v>
      </c>
      <c r="BR34">
        <f t="shared" si="1"/>
        <v>10</v>
      </c>
      <c r="BS34">
        <f t="shared" si="1"/>
        <v>165</v>
      </c>
      <c r="BT34">
        <f t="shared" si="1"/>
        <v>32</v>
      </c>
      <c r="BU34">
        <f t="shared" si="1"/>
        <v>144</v>
      </c>
      <c r="BV34">
        <f t="shared" si="1"/>
        <v>141</v>
      </c>
      <c r="BW34">
        <f t="shared" si="1"/>
        <v>10</v>
      </c>
      <c r="BX34">
        <f t="shared" si="1"/>
        <v>1</v>
      </c>
      <c r="BY34">
        <f t="shared" si="1"/>
        <v>156</v>
      </c>
      <c r="BZ34">
        <f t="shared" si="1"/>
        <v>149</v>
      </c>
      <c r="CA34">
        <f t="shared" si="1"/>
        <v>82</v>
      </c>
      <c r="CB34">
        <f t="shared" si="1"/>
        <v>21</v>
      </c>
      <c r="CC34">
        <f t="shared" si="1"/>
        <v>14</v>
      </c>
      <c r="CD34">
        <f t="shared" si="1"/>
        <v>137</v>
      </c>
      <c r="CE34">
        <f t="shared" si="1"/>
        <v>113</v>
      </c>
      <c r="CF34">
        <f t="shared" si="1"/>
        <v>199</v>
      </c>
      <c r="CG34">
        <f t="shared" si="1"/>
        <v>122</v>
      </c>
      <c r="CH34">
        <f t="shared" si="1"/>
        <v>138</v>
      </c>
      <c r="CI34">
        <f t="shared" si="1"/>
        <v>8</v>
      </c>
      <c r="CJ34">
        <f t="shared" si="1"/>
        <v>23</v>
      </c>
      <c r="CK34">
        <f t="shared" si="1"/>
        <v>87</v>
      </c>
      <c r="CL34">
        <f t="shared" si="1"/>
        <v>20</v>
      </c>
      <c r="CM34">
        <f t="shared" si="1"/>
        <v>16</v>
      </c>
      <c r="CN34">
        <f t="shared" si="1"/>
        <v>25</v>
      </c>
      <c r="CO34">
        <f t="shared" si="1"/>
        <v>23</v>
      </c>
      <c r="CP34">
        <f t="shared" si="1"/>
        <v>146</v>
      </c>
      <c r="CQ34">
        <f t="shared" si="1"/>
        <v>43</v>
      </c>
      <c r="CR34">
        <f t="shared" si="1"/>
        <v>10</v>
      </c>
      <c r="CS34">
        <f t="shared" si="1"/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C12F-FB70-704D-B051-7D13BC99965D}">
  <dimension ref="A1:AK28"/>
  <sheetViews>
    <sheetView topLeftCell="A24" workbookViewId="0">
      <selection activeCell="I27" sqref="I27"/>
    </sheetView>
  </sheetViews>
  <sheetFormatPr baseColWidth="10" defaultRowHeight="15" x14ac:dyDescent="0.2"/>
  <sheetData>
    <row r="1" spans="1:37" s="4" customFormat="1" x14ac:dyDescent="0.2">
      <c r="A1" s="4" t="s">
        <v>130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136</v>
      </c>
      <c r="G1" s="4" t="s">
        <v>149</v>
      </c>
      <c r="H1" s="4" t="s">
        <v>133</v>
      </c>
      <c r="I1" s="4" t="s">
        <v>141</v>
      </c>
      <c r="J1" s="4" t="s">
        <v>157</v>
      </c>
      <c r="K1" s="4" t="s">
        <v>151</v>
      </c>
      <c r="L1" s="4" t="s">
        <v>134</v>
      </c>
      <c r="M1" s="4" t="s">
        <v>145</v>
      </c>
      <c r="N1" s="4" t="s">
        <v>131</v>
      </c>
      <c r="O1" s="4" t="s">
        <v>132</v>
      </c>
      <c r="P1" s="4" t="s">
        <v>161</v>
      </c>
      <c r="Q1" s="4" t="s">
        <v>155</v>
      </c>
      <c r="R1" s="4" t="s">
        <v>146</v>
      </c>
      <c r="S1" s="4" t="s">
        <v>160</v>
      </c>
      <c r="T1" s="4" t="s">
        <v>150</v>
      </c>
      <c r="U1" s="4" t="s">
        <v>148</v>
      </c>
      <c r="V1" s="4" t="s">
        <v>152</v>
      </c>
      <c r="W1" s="4" t="s">
        <v>137</v>
      </c>
      <c r="X1" s="4" t="s">
        <v>159</v>
      </c>
      <c r="Y1" s="4" t="s">
        <v>143</v>
      </c>
      <c r="Z1" s="4" t="s">
        <v>142</v>
      </c>
      <c r="AA1" s="4" t="s">
        <v>158</v>
      </c>
      <c r="AB1" s="4" t="s">
        <v>147</v>
      </c>
      <c r="AC1" s="4" t="s">
        <v>140</v>
      </c>
      <c r="AD1" s="4" t="s">
        <v>153</v>
      </c>
      <c r="AE1" s="4" t="s">
        <v>135</v>
      </c>
      <c r="AF1" s="4" t="s">
        <v>138</v>
      </c>
      <c r="AG1" s="4" t="s">
        <v>156</v>
      </c>
      <c r="AH1" s="4" t="s">
        <v>144</v>
      </c>
      <c r="AI1" s="4" t="s">
        <v>162</v>
      </c>
      <c r="AJ1" s="4" t="s">
        <v>154</v>
      </c>
      <c r="AK1" s="4" t="s">
        <v>139</v>
      </c>
    </row>
    <row r="2" spans="1:37" x14ac:dyDescent="0.2">
      <c r="A2" t="s">
        <v>0</v>
      </c>
      <c r="B2">
        <v>1</v>
      </c>
      <c r="C2" t="s">
        <v>170</v>
      </c>
      <c r="D2">
        <v>118</v>
      </c>
      <c r="E2" t="s">
        <v>171</v>
      </c>
      <c r="F2">
        <v>0.1</v>
      </c>
      <c r="G2">
        <v>0.1</v>
      </c>
      <c r="H2">
        <v>0.5</v>
      </c>
      <c r="I2">
        <v>0</v>
      </c>
      <c r="J2">
        <v>0.2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7</v>
      </c>
      <c r="B3">
        <v>1</v>
      </c>
      <c r="C3" t="s">
        <v>170</v>
      </c>
      <c r="D3">
        <v>107</v>
      </c>
      <c r="E3" t="s">
        <v>171</v>
      </c>
      <c r="F3">
        <v>0</v>
      </c>
      <c r="G3">
        <v>0.33333333333333331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0.16666666666666666</v>
      </c>
      <c r="Q3">
        <v>0.5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11</v>
      </c>
      <c r="B4">
        <v>1</v>
      </c>
      <c r="C4" t="s">
        <v>170</v>
      </c>
      <c r="D4">
        <v>189</v>
      </c>
      <c r="E4" t="s">
        <v>171</v>
      </c>
      <c r="F4">
        <v>0.64534883720930236</v>
      </c>
      <c r="G4">
        <v>0.22093023255813954</v>
      </c>
      <c r="H4">
        <v>5.8139534883720929E-2</v>
      </c>
      <c r="I4">
        <v>0</v>
      </c>
      <c r="J4">
        <v>2.3255813953488372E-2</v>
      </c>
      <c r="K4">
        <v>0</v>
      </c>
      <c r="L4">
        <v>1.7441860465116279E-2</v>
      </c>
      <c r="M4">
        <v>5.8139534883720929E-3</v>
      </c>
      <c r="N4">
        <v>5.8139534883720929E-3</v>
      </c>
      <c r="O4">
        <v>0</v>
      </c>
      <c r="P4">
        <v>0</v>
      </c>
      <c r="Q4">
        <v>0</v>
      </c>
      <c r="R4">
        <v>0</v>
      </c>
      <c r="S4">
        <v>1.1627906976744186E-2</v>
      </c>
      <c r="T4">
        <v>5.8139534883720929E-3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5.8139534883720929E-3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14</v>
      </c>
      <c r="B5">
        <v>1</v>
      </c>
      <c r="C5" t="s">
        <v>170</v>
      </c>
      <c r="D5">
        <v>192</v>
      </c>
      <c r="E5" t="s">
        <v>171</v>
      </c>
      <c r="F5">
        <v>0.30303030303030304</v>
      </c>
      <c r="G5">
        <v>9.0909090909090912E-2</v>
      </c>
      <c r="H5">
        <v>0.15151515151515152</v>
      </c>
      <c r="I5">
        <v>0</v>
      </c>
      <c r="J5">
        <v>0.27272727272727271</v>
      </c>
      <c r="K5">
        <v>3.0303030303030304E-2</v>
      </c>
      <c r="L5">
        <v>6.0606060606060608E-2</v>
      </c>
      <c r="M5">
        <v>0</v>
      </c>
      <c r="N5">
        <v>0</v>
      </c>
      <c r="O5">
        <v>0</v>
      </c>
      <c r="P5">
        <v>0</v>
      </c>
      <c r="Q5">
        <v>3.0303030303030304E-2</v>
      </c>
      <c r="R5">
        <v>0</v>
      </c>
      <c r="S5">
        <v>0</v>
      </c>
      <c r="T5">
        <v>0</v>
      </c>
      <c r="U5">
        <v>3.0303030303030304E-2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3.0303030303030304E-2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19</v>
      </c>
      <c r="B6">
        <v>1</v>
      </c>
      <c r="C6" t="s">
        <v>170</v>
      </c>
      <c r="D6">
        <v>177</v>
      </c>
      <c r="E6" t="s">
        <v>171</v>
      </c>
      <c r="F6">
        <v>0.54545454545454541</v>
      </c>
      <c r="G6">
        <v>0.36363636363636365</v>
      </c>
      <c r="H6">
        <v>9.0909090909090912E-2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22</v>
      </c>
      <c r="B7">
        <v>10</v>
      </c>
      <c r="C7" t="s">
        <v>170</v>
      </c>
      <c r="D7">
        <v>115</v>
      </c>
      <c r="E7" t="s">
        <v>171</v>
      </c>
      <c r="F7">
        <v>0.13793103448275862</v>
      </c>
      <c r="G7">
        <v>1.7241379310344827E-2</v>
      </c>
      <c r="H7">
        <v>0.15517241379310345</v>
      </c>
      <c r="I7">
        <v>0.10344827586206896</v>
      </c>
      <c r="J7">
        <v>0</v>
      </c>
      <c r="K7">
        <v>2.5862068965517241E-2</v>
      </c>
      <c r="L7">
        <v>6.0344827586206899E-2</v>
      </c>
      <c r="M7">
        <v>3.4482758620689655E-2</v>
      </c>
      <c r="N7">
        <v>1.7241379310344827E-2</v>
      </c>
      <c r="O7">
        <v>0</v>
      </c>
      <c r="P7">
        <v>1.7241379310344827E-2</v>
      </c>
      <c r="Q7">
        <v>0</v>
      </c>
      <c r="R7">
        <v>0</v>
      </c>
      <c r="S7">
        <v>8.6206896551724137E-3</v>
      </c>
      <c r="T7">
        <v>0.15517241379310345</v>
      </c>
      <c r="U7">
        <v>5.1724137931034482E-2</v>
      </c>
      <c r="V7">
        <v>2.5862068965517241E-2</v>
      </c>
      <c r="W7">
        <v>7.7586206896551727E-2</v>
      </c>
      <c r="X7">
        <v>0</v>
      </c>
      <c r="Y7">
        <v>0</v>
      </c>
      <c r="Z7">
        <v>8.6206896551724137E-3</v>
      </c>
      <c r="AA7">
        <v>8.6206896551724137E-3</v>
      </c>
      <c r="AB7">
        <v>0</v>
      </c>
      <c r="AC7">
        <v>0</v>
      </c>
      <c r="AD7">
        <v>0</v>
      </c>
      <c r="AE7">
        <v>2.5862068965517241E-2</v>
      </c>
      <c r="AF7">
        <v>2.5862068965517241E-2</v>
      </c>
      <c r="AG7">
        <v>1.7241379310344827E-2</v>
      </c>
      <c r="AH7">
        <v>2.5862068965517241E-2</v>
      </c>
      <c r="AI7">
        <v>0</v>
      </c>
      <c r="AJ7">
        <v>0</v>
      </c>
      <c r="AK7">
        <v>0</v>
      </c>
    </row>
    <row r="8" spans="1:37" x14ac:dyDescent="0.2">
      <c r="A8" t="s">
        <v>26</v>
      </c>
      <c r="B8">
        <v>10</v>
      </c>
      <c r="C8" t="s">
        <v>170</v>
      </c>
      <c r="D8">
        <v>118</v>
      </c>
      <c r="E8" t="s">
        <v>171</v>
      </c>
      <c r="F8">
        <v>4.6218487394957986E-2</v>
      </c>
      <c r="G8">
        <v>3.3613445378151259E-2</v>
      </c>
      <c r="H8">
        <v>6.7226890756302518E-2</v>
      </c>
      <c r="I8">
        <v>0.11764705882352941</v>
      </c>
      <c r="J8">
        <v>5.0420168067226892E-2</v>
      </c>
      <c r="K8">
        <v>6.7226890756302518E-2</v>
      </c>
      <c r="L8">
        <v>4.6218487394957986E-2</v>
      </c>
      <c r="M8">
        <v>4.2016806722689079E-2</v>
      </c>
      <c r="N8">
        <v>9.6638655462184878E-2</v>
      </c>
      <c r="O8">
        <v>4.6218487394957986E-2</v>
      </c>
      <c r="P8">
        <v>2.5210084033613446E-2</v>
      </c>
      <c r="Q8">
        <v>0</v>
      </c>
      <c r="R8">
        <v>4.2016806722689079E-2</v>
      </c>
      <c r="S8">
        <v>0.17647058823529413</v>
      </c>
      <c r="T8">
        <v>0</v>
      </c>
      <c r="U8">
        <v>8.4033613445378148E-3</v>
      </c>
      <c r="V8">
        <v>4.2016806722689079E-2</v>
      </c>
      <c r="W8">
        <v>0</v>
      </c>
      <c r="X8">
        <v>1.680672268907563E-2</v>
      </c>
      <c r="Y8">
        <v>0</v>
      </c>
      <c r="Z8">
        <v>0</v>
      </c>
      <c r="AA8">
        <v>2.100840336134454E-2</v>
      </c>
      <c r="AB8">
        <v>0</v>
      </c>
      <c r="AC8">
        <v>4.2016806722689074E-3</v>
      </c>
      <c r="AD8">
        <v>2.5210084033613446E-2</v>
      </c>
      <c r="AE8">
        <v>8.4033613445378148E-3</v>
      </c>
      <c r="AF8">
        <v>0</v>
      </c>
      <c r="AG8">
        <v>4.2016806722689074E-3</v>
      </c>
      <c r="AH8">
        <v>1.2605042016806723E-2</v>
      </c>
      <c r="AI8">
        <v>0</v>
      </c>
      <c r="AJ8">
        <v>0</v>
      </c>
      <c r="AK8">
        <v>0</v>
      </c>
    </row>
    <row r="9" spans="1:37" x14ac:dyDescent="0.2">
      <c r="A9" t="s">
        <v>31</v>
      </c>
      <c r="B9">
        <v>10</v>
      </c>
      <c r="C9" t="s">
        <v>170</v>
      </c>
      <c r="D9">
        <v>102</v>
      </c>
      <c r="E9" t="s">
        <v>171</v>
      </c>
      <c r="F9">
        <v>0.68468468468468469</v>
      </c>
      <c r="G9">
        <v>3.6036036036036036E-2</v>
      </c>
      <c r="H9">
        <v>3.6036036036036036E-2</v>
      </c>
      <c r="I9">
        <v>9.0090090090090089E-3</v>
      </c>
      <c r="J9">
        <v>9.0090090090090089E-3</v>
      </c>
      <c r="K9">
        <v>0</v>
      </c>
      <c r="L9">
        <v>9.0090090090090089E-3</v>
      </c>
      <c r="M9">
        <v>3.6036036036036036E-2</v>
      </c>
      <c r="N9">
        <v>0</v>
      </c>
      <c r="O9">
        <v>2.7027027027027029E-2</v>
      </c>
      <c r="P9">
        <v>0</v>
      </c>
      <c r="Q9">
        <v>0</v>
      </c>
      <c r="R9">
        <v>0</v>
      </c>
      <c r="S9">
        <v>0</v>
      </c>
      <c r="T9">
        <v>1.8018018018018018E-2</v>
      </c>
      <c r="U9">
        <v>5.4054054054054057E-2</v>
      </c>
      <c r="V9">
        <v>9.0090090090090089E-3</v>
      </c>
      <c r="W9">
        <v>9.0090090090090089E-3</v>
      </c>
      <c r="X9">
        <v>0</v>
      </c>
      <c r="Y9">
        <v>0</v>
      </c>
      <c r="Z9">
        <v>9.0090090090090089E-3</v>
      </c>
      <c r="AA9">
        <v>0</v>
      </c>
      <c r="AB9">
        <v>0</v>
      </c>
      <c r="AC9">
        <v>3.6036036036036036E-2</v>
      </c>
      <c r="AD9">
        <v>0</v>
      </c>
      <c r="AE9">
        <v>9.0090090090090089E-3</v>
      </c>
      <c r="AF9">
        <v>9.0090090090090089E-3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37</v>
      </c>
      <c r="B10">
        <v>10</v>
      </c>
      <c r="C10" t="s">
        <v>170</v>
      </c>
      <c r="D10">
        <v>107</v>
      </c>
      <c r="E10" t="s">
        <v>171</v>
      </c>
      <c r="F10">
        <v>4.878048780487805E-2</v>
      </c>
      <c r="G10">
        <v>7.3170731707317069E-2</v>
      </c>
      <c r="H10">
        <v>0.1951219512195122</v>
      </c>
      <c r="I10">
        <v>0.13414634146341464</v>
      </c>
      <c r="J10">
        <v>8.5365853658536592E-2</v>
      </c>
      <c r="K10">
        <v>6.097560975609756E-2</v>
      </c>
      <c r="L10">
        <v>2.4390243902439025E-2</v>
      </c>
      <c r="M10">
        <v>0.24390243902439024</v>
      </c>
      <c r="N10">
        <v>0</v>
      </c>
      <c r="O10">
        <v>1.2195121951219513E-2</v>
      </c>
      <c r="P10">
        <v>1.2195121951219513E-2</v>
      </c>
      <c r="Q10">
        <v>0</v>
      </c>
      <c r="R10">
        <v>1.2195121951219513E-2</v>
      </c>
      <c r="S10">
        <v>4.878048780487805E-2</v>
      </c>
      <c r="T10">
        <v>1.2195121951219513E-2</v>
      </c>
      <c r="U10">
        <v>0</v>
      </c>
      <c r="V10">
        <v>0</v>
      </c>
      <c r="W10">
        <v>1.2195121951219513E-2</v>
      </c>
      <c r="X10">
        <v>0</v>
      </c>
      <c r="Y10">
        <v>0</v>
      </c>
      <c r="Z10">
        <v>2.4390243902439025E-2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40</v>
      </c>
      <c r="B11">
        <v>10</v>
      </c>
      <c r="C11" t="s">
        <v>170</v>
      </c>
      <c r="D11">
        <v>189</v>
      </c>
      <c r="E11" t="s">
        <v>171</v>
      </c>
      <c r="F11">
        <v>1.0101010101010102E-2</v>
      </c>
      <c r="G11">
        <v>9.0909090909090912E-2</v>
      </c>
      <c r="H11">
        <v>0.12121212121212122</v>
      </c>
      <c r="I11">
        <v>0.10101010101010101</v>
      </c>
      <c r="J11">
        <v>0</v>
      </c>
      <c r="K11">
        <v>5.0505050505050504E-2</v>
      </c>
      <c r="L11">
        <v>8.0808080808080815E-2</v>
      </c>
      <c r="M11">
        <v>1.0101010101010102E-2</v>
      </c>
      <c r="N11">
        <v>9.0909090909090912E-2</v>
      </c>
      <c r="O11">
        <v>2.0202020202020204E-2</v>
      </c>
      <c r="P11">
        <v>3.0303030303030304E-2</v>
      </c>
      <c r="Q11">
        <v>0</v>
      </c>
      <c r="R11">
        <v>1.0101010101010102E-2</v>
      </c>
      <c r="S11">
        <v>0.12121212121212122</v>
      </c>
      <c r="T11">
        <v>0</v>
      </c>
      <c r="U11">
        <v>2.0202020202020204E-2</v>
      </c>
      <c r="V11">
        <v>3.0303030303030304E-2</v>
      </c>
      <c r="W11">
        <v>0</v>
      </c>
      <c r="X11">
        <v>0</v>
      </c>
      <c r="Y11">
        <v>9.0909090909090912E-2</v>
      </c>
      <c r="Z11">
        <v>3.0303030303030304E-2</v>
      </c>
      <c r="AA11">
        <v>1.0101010101010102E-2</v>
      </c>
      <c r="AB11">
        <v>0</v>
      </c>
      <c r="AC11">
        <v>3.0303030303030304E-2</v>
      </c>
      <c r="AD11">
        <v>1.0101010101010102E-2</v>
      </c>
      <c r="AE11">
        <v>0</v>
      </c>
      <c r="AF11">
        <v>3.0303030303030304E-2</v>
      </c>
      <c r="AG11">
        <v>0</v>
      </c>
      <c r="AH11">
        <v>1.0101010101010102E-2</v>
      </c>
      <c r="AI11">
        <v>0</v>
      </c>
      <c r="AJ11">
        <v>0</v>
      </c>
      <c r="AK11">
        <v>0</v>
      </c>
    </row>
    <row r="12" spans="1:37" x14ac:dyDescent="0.2">
      <c r="A12" t="s">
        <v>43</v>
      </c>
      <c r="B12">
        <v>10</v>
      </c>
      <c r="C12" t="s">
        <v>170</v>
      </c>
      <c r="D12">
        <v>192</v>
      </c>
      <c r="E12" t="s">
        <v>171</v>
      </c>
      <c r="F12">
        <v>1.6666666666666666E-2</v>
      </c>
      <c r="G12">
        <v>0.11666666666666667</v>
      </c>
      <c r="H12">
        <v>0.16666666666666666</v>
      </c>
      <c r="I12">
        <v>0.1</v>
      </c>
      <c r="J12">
        <v>1.6666666666666666E-2</v>
      </c>
      <c r="K12">
        <v>0.05</v>
      </c>
      <c r="L12">
        <v>5.8333333333333334E-2</v>
      </c>
      <c r="M12">
        <v>2.5000000000000001E-2</v>
      </c>
      <c r="N12">
        <v>4.1666666666666664E-2</v>
      </c>
      <c r="O12">
        <v>4.1666666666666664E-2</v>
      </c>
      <c r="P12">
        <v>4.1666666666666664E-2</v>
      </c>
      <c r="Q12">
        <v>0</v>
      </c>
      <c r="R12">
        <v>1.6666666666666666E-2</v>
      </c>
      <c r="S12">
        <v>2.5000000000000001E-2</v>
      </c>
      <c r="T12">
        <v>0</v>
      </c>
      <c r="U12">
        <v>5.8333333333333334E-2</v>
      </c>
      <c r="V12">
        <v>4.1666666666666664E-2</v>
      </c>
      <c r="W12">
        <v>2.5000000000000001E-2</v>
      </c>
      <c r="X12">
        <v>2.5000000000000001E-2</v>
      </c>
      <c r="Y12">
        <v>0.05</v>
      </c>
      <c r="Z12">
        <v>8.3333333333333332E-3</v>
      </c>
      <c r="AA12">
        <v>8.3333333333333332E-3</v>
      </c>
      <c r="AB12">
        <v>8.3333333333333332E-3</v>
      </c>
      <c r="AC12">
        <v>1.6666666666666666E-2</v>
      </c>
      <c r="AD12">
        <v>8.3333333333333332E-3</v>
      </c>
      <c r="AE12">
        <v>8.3333333333333332E-3</v>
      </c>
      <c r="AF12">
        <v>8.3333333333333332E-3</v>
      </c>
      <c r="AG12">
        <v>8.3333333333333332E-3</v>
      </c>
      <c r="AH12">
        <v>8.3333333333333332E-3</v>
      </c>
      <c r="AI12">
        <v>0</v>
      </c>
      <c r="AJ12">
        <v>0</v>
      </c>
      <c r="AK12">
        <v>0</v>
      </c>
    </row>
    <row r="13" spans="1:37" x14ac:dyDescent="0.2">
      <c r="A13" t="s">
        <v>49</v>
      </c>
      <c r="B13">
        <v>10</v>
      </c>
      <c r="C13" t="s">
        <v>170</v>
      </c>
      <c r="D13">
        <v>177</v>
      </c>
      <c r="E13" t="s">
        <v>171</v>
      </c>
      <c r="F13">
        <v>1.9230769230769232E-2</v>
      </c>
      <c r="G13">
        <v>0.11538461538461539</v>
      </c>
      <c r="H13">
        <v>9.6153846153846159E-2</v>
      </c>
      <c r="I13">
        <v>9.6153846153846159E-2</v>
      </c>
      <c r="J13">
        <v>5.7692307692307696E-2</v>
      </c>
      <c r="K13">
        <v>5.7692307692307696E-2</v>
      </c>
      <c r="L13">
        <v>3.8461538461538464E-2</v>
      </c>
      <c r="M13">
        <v>5.7692307692307696E-2</v>
      </c>
      <c r="N13">
        <v>5.7692307692307696E-2</v>
      </c>
      <c r="O13">
        <v>0</v>
      </c>
      <c r="P13">
        <v>0</v>
      </c>
      <c r="Q13">
        <v>1.9230769230769232E-2</v>
      </c>
      <c r="R13">
        <v>1.9230769230769232E-2</v>
      </c>
      <c r="S13">
        <v>3.8461538461538464E-2</v>
      </c>
      <c r="T13">
        <v>0</v>
      </c>
      <c r="U13">
        <v>1.9230769230769232E-2</v>
      </c>
      <c r="V13">
        <v>3.8461538461538464E-2</v>
      </c>
      <c r="W13">
        <v>1.9230769230769232E-2</v>
      </c>
      <c r="X13">
        <v>0</v>
      </c>
      <c r="Y13">
        <v>7.6923076923076927E-2</v>
      </c>
      <c r="Z13">
        <v>0.11538461538461539</v>
      </c>
      <c r="AA13">
        <v>1.9230769230769232E-2</v>
      </c>
      <c r="AB13">
        <v>0</v>
      </c>
      <c r="AC13">
        <v>0</v>
      </c>
      <c r="AD13">
        <v>0</v>
      </c>
      <c r="AE13">
        <v>3.8461538461538464E-2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55</v>
      </c>
      <c r="B14">
        <v>10</v>
      </c>
      <c r="C14" t="s">
        <v>170</v>
      </c>
      <c r="D14">
        <v>183</v>
      </c>
      <c r="E14" t="s">
        <v>171</v>
      </c>
      <c r="F14">
        <v>2.5477707006369428E-2</v>
      </c>
      <c r="G14">
        <v>6.3694267515923567E-2</v>
      </c>
      <c r="H14">
        <v>0.1464968152866242</v>
      </c>
      <c r="I14">
        <v>0.15286624203821655</v>
      </c>
      <c r="J14">
        <v>1.2738853503184714E-2</v>
      </c>
      <c r="K14">
        <v>0.12738853503184713</v>
      </c>
      <c r="L14">
        <v>2.5477707006369428E-2</v>
      </c>
      <c r="M14">
        <v>3.1847133757961783E-2</v>
      </c>
      <c r="N14">
        <v>3.1847133757961783E-2</v>
      </c>
      <c r="O14">
        <v>3.1847133757961783E-2</v>
      </c>
      <c r="P14">
        <v>1.2738853503184714E-2</v>
      </c>
      <c r="Q14">
        <v>0</v>
      </c>
      <c r="R14">
        <v>8.9171974522292988E-2</v>
      </c>
      <c r="S14">
        <v>6.369426751592357E-3</v>
      </c>
      <c r="T14">
        <v>1.2738853503184714E-2</v>
      </c>
      <c r="U14">
        <v>3.8216560509554139E-2</v>
      </c>
      <c r="V14">
        <v>5.7324840764331211E-2</v>
      </c>
      <c r="W14">
        <v>2.5477707006369428E-2</v>
      </c>
      <c r="X14">
        <v>0</v>
      </c>
      <c r="Y14">
        <v>0</v>
      </c>
      <c r="Z14">
        <v>0</v>
      </c>
      <c r="AA14">
        <v>7.0063694267515922E-2</v>
      </c>
      <c r="AB14">
        <v>6.369426751592357E-3</v>
      </c>
      <c r="AC14">
        <v>0</v>
      </c>
      <c r="AD14">
        <v>0</v>
      </c>
      <c r="AE14">
        <v>0</v>
      </c>
      <c r="AF14">
        <v>0</v>
      </c>
      <c r="AG14">
        <v>2.5477707006369428E-2</v>
      </c>
      <c r="AH14">
        <v>6.369426751592357E-3</v>
      </c>
      <c r="AI14">
        <v>0</v>
      </c>
      <c r="AJ14">
        <v>0</v>
      </c>
      <c r="AK14">
        <v>0</v>
      </c>
    </row>
    <row r="15" spans="1:37" x14ac:dyDescent="0.2">
      <c r="A15" t="s">
        <v>58</v>
      </c>
      <c r="B15">
        <v>1</v>
      </c>
      <c r="C15" t="s">
        <v>170</v>
      </c>
      <c r="D15">
        <v>183</v>
      </c>
      <c r="E15" t="s">
        <v>171</v>
      </c>
      <c r="F15">
        <v>0.59722222222222221</v>
      </c>
      <c r="G15">
        <v>0.11805555555555555</v>
      </c>
      <c r="H15">
        <v>0.125</v>
      </c>
      <c r="I15">
        <v>1.3888888888888888E-2</v>
      </c>
      <c r="J15">
        <v>5.5555555555555552E-2</v>
      </c>
      <c r="K15">
        <v>6.9444444444444441E-3</v>
      </c>
      <c r="L15">
        <v>2.7777777777777776E-2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1.3888888888888888E-2</v>
      </c>
      <c r="T15">
        <v>1.3888888888888888E-2</v>
      </c>
      <c r="U15">
        <v>6.9444444444444441E-3</v>
      </c>
      <c r="V15">
        <v>6.9444444444444441E-3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1.3888888888888888E-2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64</v>
      </c>
      <c r="B16">
        <v>21</v>
      </c>
      <c r="C16" t="s">
        <v>170</v>
      </c>
      <c r="D16">
        <v>115</v>
      </c>
      <c r="E16" t="s">
        <v>175</v>
      </c>
      <c r="F16">
        <v>1.9417475728155338E-2</v>
      </c>
      <c r="G16">
        <v>0.1553398058252427</v>
      </c>
      <c r="H16">
        <v>0.12621359223300971</v>
      </c>
      <c r="I16">
        <v>9.7087378640776698E-2</v>
      </c>
      <c r="J16">
        <v>8.7378640776699032E-2</v>
      </c>
      <c r="K16">
        <v>9.7087378640776691E-3</v>
      </c>
      <c r="L16">
        <v>5.8252427184466021E-2</v>
      </c>
      <c r="M16">
        <v>3.8834951456310676E-2</v>
      </c>
      <c r="N16">
        <v>6.7961165048543687E-2</v>
      </c>
      <c r="O16">
        <v>1.9417475728155338E-2</v>
      </c>
      <c r="P16">
        <v>0</v>
      </c>
      <c r="Q16">
        <v>0</v>
      </c>
      <c r="R16">
        <v>6.7961165048543687E-2</v>
      </c>
      <c r="S16">
        <v>9.7087378640776691E-3</v>
      </c>
      <c r="T16">
        <v>0.12621359223300971</v>
      </c>
      <c r="U16">
        <v>9.7087378640776691E-3</v>
      </c>
      <c r="V16">
        <v>9.7087378640776691E-3</v>
      </c>
      <c r="W16">
        <v>4.8543689320388349E-2</v>
      </c>
      <c r="X16">
        <v>1.9417475728155338E-2</v>
      </c>
      <c r="Y16">
        <v>0</v>
      </c>
      <c r="Z16">
        <v>9.7087378640776691E-3</v>
      </c>
      <c r="AA16">
        <v>0</v>
      </c>
      <c r="AB16">
        <v>0</v>
      </c>
      <c r="AC16">
        <v>9.7087378640776691E-3</v>
      </c>
      <c r="AD16">
        <v>9.7087378640776691E-3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67</v>
      </c>
      <c r="B17">
        <v>21</v>
      </c>
      <c r="C17" t="s">
        <v>170</v>
      </c>
      <c r="D17">
        <v>118</v>
      </c>
      <c r="E17" t="s">
        <v>175</v>
      </c>
      <c r="F17">
        <v>3.5714285714285712E-2</v>
      </c>
      <c r="G17">
        <v>0.14285714285714285</v>
      </c>
      <c r="H17">
        <v>7.1428571428571425E-2</v>
      </c>
      <c r="I17">
        <v>0.17857142857142858</v>
      </c>
      <c r="J17">
        <v>3.5714285714285712E-2</v>
      </c>
      <c r="K17">
        <v>0</v>
      </c>
      <c r="L17">
        <v>0</v>
      </c>
      <c r="M17">
        <v>3.5714285714285712E-2</v>
      </c>
      <c r="N17">
        <v>0.10714285714285714</v>
      </c>
      <c r="O17">
        <v>0.2857142857142857</v>
      </c>
      <c r="P17">
        <v>3.5714285714285712E-2</v>
      </c>
      <c r="Q17">
        <v>0</v>
      </c>
      <c r="R17">
        <v>3.5714285714285712E-2</v>
      </c>
      <c r="S17">
        <v>0</v>
      </c>
      <c r="T17">
        <v>0</v>
      </c>
      <c r="U17">
        <v>0</v>
      </c>
      <c r="V17">
        <v>0</v>
      </c>
      <c r="W17">
        <v>0</v>
      </c>
      <c r="X17">
        <v>3.5714285714285712E-2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71</v>
      </c>
      <c r="B18">
        <v>1</v>
      </c>
      <c r="C18" t="s">
        <v>170</v>
      </c>
      <c r="D18">
        <v>115</v>
      </c>
      <c r="E18" t="s">
        <v>171</v>
      </c>
      <c r="F18">
        <v>0.28125</v>
      </c>
      <c r="G18">
        <v>0.25</v>
      </c>
      <c r="H18">
        <v>9.375E-2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9.375E-2</v>
      </c>
      <c r="P18">
        <v>0.21875</v>
      </c>
      <c r="Q18">
        <v>3.125E-2</v>
      </c>
      <c r="R18">
        <v>0</v>
      </c>
      <c r="S18">
        <v>0</v>
      </c>
      <c r="T18">
        <v>3.125E-2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72</v>
      </c>
      <c r="B19">
        <v>21</v>
      </c>
      <c r="C19" t="s">
        <v>170</v>
      </c>
      <c r="D19">
        <v>102</v>
      </c>
      <c r="E19" t="s">
        <v>175</v>
      </c>
      <c r="F19">
        <v>2.0833333333333332E-2</v>
      </c>
      <c r="G19">
        <v>0.14583333333333334</v>
      </c>
      <c r="H19">
        <v>0.11805555555555555</v>
      </c>
      <c r="I19">
        <v>9.0277777777777776E-2</v>
      </c>
      <c r="J19">
        <v>0.1388888888888889</v>
      </c>
      <c r="K19">
        <v>5.5555555555555552E-2</v>
      </c>
      <c r="L19">
        <v>0.10416666666666667</v>
      </c>
      <c r="M19">
        <v>4.8611111111111112E-2</v>
      </c>
      <c r="N19">
        <v>4.8611111111111112E-2</v>
      </c>
      <c r="O19">
        <v>0</v>
      </c>
      <c r="P19">
        <v>0</v>
      </c>
      <c r="Q19">
        <v>0</v>
      </c>
      <c r="R19">
        <v>3.4722222222222224E-2</v>
      </c>
      <c r="S19">
        <v>2.0833333333333332E-2</v>
      </c>
      <c r="T19">
        <v>3.4722222222222224E-2</v>
      </c>
      <c r="U19">
        <v>2.0833333333333332E-2</v>
      </c>
      <c r="V19">
        <v>6.9444444444444441E-3</v>
      </c>
      <c r="W19">
        <v>0</v>
      </c>
      <c r="X19">
        <v>2.7777777777777776E-2</v>
      </c>
      <c r="Y19">
        <v>6.9444444444444441E-3</v>
      </c>
      <c r="Z19">
        <v>6.9444444444444441E-3</v>
      </c>
      <c r="AA19">
        <v>6.9444444444444441E-3</v>
      </c>
      <c r="AB19">
        <v>2.7777777777777776E-2</v>
      </c>
      <c r="AC19">
        <v>2.0833333333333332E-2</v>
      </c>
      <c r="AD19">
        <v>0</v>
      </c>
      <c r="AE19">
        <v>0</v>
      </c>
      <c r="AF19">
        <v>0</v>
      </c>
      <c r="AG19">
        <v>6.9444444444444441E-3</v>
      </c>
      <c r="AH19">
        <v>6.9444444444444441E-3</v>
      </c>
      <c r="AI19">
        <v>0</v>
      </c>
      <c r="AJ19">
        <v>0</v>
      </c>
      <c r="AK19">
        <v>0</v>
      </c>
    </row>
    <row r="20" spans="1:37" x14ac:dyDescent="0.2">
      <c r="A20" t="s">
        <v>77</v>
      </c>
      <c r="B20">
        <v>21</v>
      </c>
      <c r="C20" t="s">
        <v>170</v>
      </c>
      <c r="D20">
        <v>107</v>
      </c>
      <c r="E20" t="s">
        <v>175</v>
      </c>
      <c r="F20">
        <v>2.6845637583892617E-2</v>
      </c>
      <c r="G20">
        <v>0.15436241610738255</v>
      </c>
      <c r="H20">
        <v>5.3691275167785234E-2</v>
      </c>
      <c r="I20">
        <v>0.12751677852348994</v>
      </c>
      <c r="J20">
        <v>0.22818791946308725</v>
      </c>
      <c r="K20">
        <v>0.15436241610738255</v>
      </c>
      <c r="L20">
        <v>9.3959731543624164E-2</v>
      </c>
      <c r="M20">
        <v>2.6845637583892617E-2</v>
      </c>
      <c r="N20">
        <v>2.6845637583892617E-2</v>
      </c>
      <c r="O20">
        <v>0</v>
      </c>
      <c r="P20">
        <v>6.7114093959731542E-3</v>
      </c>
      <c r="Q20">
        <v>6.7114093959731542E-3</v>
      </c>
      <c r="R20">
        <v>2.0134228187919462E-2</v>
      </c>
      <c r="S20">
        <v>0</v>
      </c>
      <c r="T20">
        <v>6.7114093959731542E-3</v>
      </c>
      <c r="U20">
        <v>2.0134228187919462E-2</v>
      </c>
      <c r="V20">
        <v>2.0134228187919462E-2</v>
      </c>
      <c r="W20">
        <v>0</v>
      </c>
      <c r="X20">
        <v>0</v>
      </c>
      <c r="Y20">
        <v>0</v>
      </c>
      <c r="Z20">
        <v>0</v>
      </c>
      <c r="AA20">
        <v>6.7114093959731542E-3</v>
      </c>
      <c r="AB20">
        <v>6.7114093959731542E-3</v>
      </c>
      <c r="AC20">
        <v>1.3422818791946308E-2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80</v>
      </c>
      <c r="B21">
        <v>21</v>
      </c>
      <c r="C21" t="s">
        <v>170</v>
      </c>
      <c r="D21">
        <v>189</v>
      </c>
      <c r="E21" t="s">
        <v>175</v>
      </c>
      <c r="F21">
        <v>0</v>
      </c>
      <c r="G21">
        <v>0.14285714285714285</v>
      </c>
      <c r="H21">
        <v>0</v>
      </c>
      <c r="I21">
        <v>0.14285714285714285</v>
      </c>
      <c r="J21">
        <v>0.21428571428571427</v>
      </c>
      <c r="K21">
        <v>0.21428571428571427</v>
      </c>
      <c r="L21">
        <v>0</v>
      </c>
      <c r="M21">
        <v>7.1428571428571425E-2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0.14285714285714285</v>
      </c>
      <c r="V21">
        <v>0</v>
      </c>
      <c r="W21">
        <v>0</v>
      </c>
      <c r="X21">
        <v>7.1428571428571425E-2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83</v>
      </c>
      <c r="B22">
        <v>21</v>
      </c>
      <c r="C22" t="s">
        <v>170</v>
      </c>
      <c r="D22">
        <v>192</v>
      </c>
      <c r="E22" t="s">
        <v>175</v>
      </c>
      <c r="F22">
        <v>0</v>
      </c>
      <c r="G22">
        <v>0.27638190954773867</v>
      </c>
      <c r="H22">
        <v>5.0251256281407038E-2</v>
      </c>
      <c r="I22">
        <v>6.5326633165829151E-2</v>
      </c>
      <c r="J22">
        <v>1.507537688442211E-2</v>
      </c>
      <c r="K22">
        <v>0.1407035175879397</v>
      </c>
      <c r="L22">
        <v>0.28643216080402012</v>
      </c>
      <c r="M22">
        <v>3.015075376884422E-2</v>
      </c>
      <c r="N22">
        <v>1.0050251256281407E-2</v>
      </c>
      <c r="O22">
        <v>5.0251256281407036E-3</v>
      </c>
      <c r="P22">
        <v>1.507537688442211E-2</v>
      </c>
      <c r="Q22">
        <v>0</v>
      </c>
      <c r="R22">
        <v>2.5125628140703519E-2</v>
      </c>
      <c r="S22">
        <v>5.0251256281407036E-3</v>
      </c>
      <c r="T22">
        <v>1.507537688442211E-2</v>
      </c>
      <c r="U22">
        <v>1.0050251256281407E-2</v>
      </c>
      <c r="V22">
        <v>5.0251256281407036E-3</v>
      </c>
      <c r="W22">
        <v>1.0050251256281407E-2</v>
      </c>
      <c r="X22">
        <v>5.0251256281407036E-3</v>
      </c>
      <c r="Y22">
        <v>0</v>
      </c>
      <c r="Z22">
        <v>0</v>
      </c>
      <c r="AA22">
        <v>0</v>
      </c>
      <c r="AB22">
        <v>0</v>
      </c>
      <c r="AC22">
        <v>1.507537688442211E-2</v>
      </c>
      <c r="AD22">
        <v>5.0251256281407036E-3</v>
      </c>
      <c r="AE22">
        <v>0</v>
      </c>
      <c r="AF22">
        <v>0</v>
      </c>
      <c r="AG22">
        <v>1.0050251256281407E-2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88</v>
      </c>
      <c r="B23">
        <v>21</v>
      </c>
      <c r="C23" t="s">
        <v>170</v>
      </c>
      <c r="D23">
        <v>177</v>
      </c>
      <c r="E23" t="s">
        <v>175</v>
      </c>
      <c r="F23">
        <v>0</v>
      </c>
      <c r="G23">
        <v>0.14942528735632185</v>
      </c>
      <c r="H23">
        <v>0.16091954022988506</v>
      </c>
      <c r="I23">
        <v>4.5977011494252873E-2</v>
      </c>
      <c r="J23">
        <v>1.1494252873563218E-2</v>
      </c>
      <c r="K23">
        <v>5.7471264367816091E-2</v>
      </c>
      <c r="L23">
        <v>4.5977011494252873E-2</v>
      </c>
      <c r="M23">
        <v>9.1954022988505746E-2</v>
      </c>
      <c r="N23">
        <v>2.2988505747126436E-2</v>
      </c>
      <c r="O23">
        <v>6.8965517241379309E-2</v>
      </c>
      <c r="P23">
        <v>2.2988505747126436E-2</v>
      </c>
      <c r="Q23">
        <v>0</v>
      </c>
      <c r="R23">
        <v>0.10344827586206896</v>
      </c>
      <c r="S23">
        <v>2.2988505747126436E-2</v>
      </c>
      <c r="T23">
        <v>8.0459770114942528E-2</v>
      </c>
      <c r="U23">
        <v>1.1494252873563218E-2</v>
      </c>
      <c r="V23">
        <v>0</v>
      </c>
      <c r="W23">
        <v>0</v>
      </c>
      <c r="X23">
        <v>6.8965517241379309E-2</v>
      </c>
      <c r="Y23">
        <v>0</v>
      </c>
      <c r="Z23">
        <v>0</v>
      </c>
      <c r="AA23">
        <v>2.2988505747126436E-2</v>
      </c>
      <c r="AB23">
        <v>1.1494252873563218E-2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94</v>
      </c>
      <c r="B24">
        <v>21</v>
      </c>
      <c r="C24" t="s">
        <v>170</v>
      </c>
      <c r="D24">
        <v>183</v>
      </c>
      <c r="E24" t="s">
        <v>175</v>
      </c>
      <c r="F24">
        <v>0</v>
      </c>
      <c r="G24">
        <v>0.11627906976744186</v>
      </c>
      <c r="H24">
        <v>2.3255813953488372E-2</v>
      </c>
      <c r="I24">
        <v>0.13953488372093023</v>
      </c>
      <c r="J24">
        <v>2.3255813953488372E-2</v>
      </c>
      <c r="K24">
        <v>6.9767441860465115E-2</v>
      </c>
      <c r="L24">
        <v>9.3023255813953487E-2</v>
      </c>
      <c r="M24">
        <v>4.6511627906976744E-2</v>
      </c>
      <c r="N24">
        <v>4.6511627906976744E-2</v>
      </c>
      <c r="O24">
        <v>0</v>
      </c>
      <c r="P24">
        <v>4.6511627906976744E-2</v>
      </c>
      <c r="Q24">
        <v>0</v>
      </c>
      <c r="R24">
        <v>9.3023255813953487E-2</v>
      </c>
      <c r="S24">
        <v>4.6511627906976744E-2</v>
      </c>
      <c r="T24">
        <v>2.3255813953488372E-2</v>
      </c>
      <c r="U24">
        <v>0</v>
      </c>
      <c r="V24">
        <v>0.11627906976744186</v>
      </c>
      <c r="W24">
        <v>6.9767441860465115E-2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2.3255813953488372E-2</v>
      </c>
      <c r="AE24">
        <v>0</v>
      </c>
      <c r="AF24">
        <v>0</v>
      </c>
      <c r="AG24">
        <v>0</v>
      </c>
      <c r="AH24">
        <v>0</v>
      </c>
      <c r="AI24">
        <v>2.3255813953488372E-2</v>
      </c>
      <c r="AJ24">
        <v>0</v>
      </c>
      <c r="AK24">
        <v>0</v>
      </c>
    </row>
    <row r="25" spans="1:37" x14ac:dyDescent="0.2">
      <c r="A25" s="7" t="s">
        <v>163</v>
      </c>
      <c r="B25" s="7" t="s">
        <v>163</v>
      </c>
      <c r="C25" s="7" t="s">
        <v>163</v>
      </c>
      <c r="D25" s="7" t="s">
        <v>163</v>
      </c>
      <c r="E25" s="7" t="s">
        <v>163</v>
      </c>
      <c r="F25" s="4">
        <f t="shared" ref="F25:AK25" si="0">AVERAGE(F1:F24)</f>
        <v>0.15496554294122325</v>
      </c>
      <c r="G25" s="4">
        <f t="shared" si="0"/>
        <v>0.14377899637184244</v>
      </c>
      <c r="H25" s="4">
        <f t="shared" si="0"/>
        <v>0.11335722275138602</v>
      </c>
      <c r="I25" s="4">
        <f t="shared" si="0"/>
        <v>7.4579078173943575E-2</v>
      </c>
      <c r="J25" s="4">
        <f t="shared" si="0"/>
        <v>6.6857060594495518E-2</v>
      </c>
      <c r="K25" s="4">
        <f t="shared" si="0"/>
        <v>5.1250112394936882E-2</v>
      </c>
      <c r="L25" s="4">
        <f t="shared" si="0"/>
        <v>4.9160007819907509E-2</v>
      </c>
      <c r="M25" s="4">
        <f t="shared" si="0"/>
        <v>3.8127974234867607E-2</v>
      </c>
      <c r="N25" s="4">
        <f t="shared" si="0"/>
        <v>2.9213927960161649E-2</v>
      </c>
      <c r="O25" s="4">
        <f t="shared" si="0"/>
        <v>2.8349080926600621E-2</v>
      </c>
      <c r="P25" s="4">
        <f t="shared" si="0"/>
        <v>2.8337956873196096E-2</v>
      </c>
      <c r="Q25" s="4">
        <f t="shared" si="0"/>
        <v>2.5543269953468378E-2</v>
      </c>
      <c r="R25" s="4">
        <f t="shared" si="0"/>
        <v>2.4761365660188894E-2</v>
      </c>
      <c r="S25" s="4">
        <f t="shared" si="0"/>
        <v>2.4152129498516722E-2</v>
      </c>
      <c r="T25" s="4">
        <f t="shared" si="0"/>
        <v>2.328327975855847E-2</v>
      </c>
      <c r="U25" s="4">
        <f t="shared" si="0"/>
        <v>2.1847376422830252E-2</v>
      </c>
      <c r="V25" s="4">
        <f t="shared" si="0"/>
        <v>1.7812174401271759E-2</v>
      </c>
      <c r="W25" s="4">
        <f t="shared" si="0"/>
        <v>1.2906965066567555E-2</v>
      </c>
      <c r="X25" s="4">
        <f t="shared" si="0"/>
        <v>1.1745020704668952E-2</v>
      </c>
      <c r="Y25" s="4">
        <f t="shared" si="0"/>
        <v>9.7728961859396661E-3</v>
      </c>
      <c r="Z25" s="4">
        <f t="shared" si="0"/>
        <v>9.2475697346139814E-3</v>
      </c>
      <c r="AA25" s="4">
        <f t="shared" si="0"/>
        <v>7.8180962184809417E-3</v>
      </c>
      <c r="AB25" s="4">
        <f t="shared" si="0"/>
        <v>6.9863565274886881E-3</v>
      </c>
      <c r="AC25" s="4">
        <f t="shared" si="0"/>
        <v>6.358594806599188E-3</v>
      </c>
      <c r="AD25" s="4">
        <f t="shared" si="0"/>
        <v>5.4706967002427307E-3</v>
      </c>
      <c r="AE25" s="4">
        <f t="shared" si="0"/>
        <v>3.9160570049537333E-3</v>
      </c>
      <c r="AF25" s="4">
        <f t="shared" si="0"/>
        <v>3.1959757222126037E-3</v>
      </c>
      <c r="AG25" s="4">
        <f t="shared" si="0"/>
        <v>3.1412520010018412E-3</v>
      </c>
      <c r="AH25" s="4">
        <f t="shared" si="0"/>
        <v>3.0528402440306176E-3</v>
      </c>
      <c r="AI25" s="4">
        <f t="shared" si="0"/>
        <v>1.0111223458038423E-3</v>
      </c>
      <c r="AJ25" s="4">
        <f t="shared" si="0"/>
        <v>0</v>
      </c>
      <c r="AK25" s="4">
        <f t="shared" si="0"/>
        <v>0</v>
      </c>
    </row>
    <row r="26" spans="1:37" x14ac:dyDescent="0.2">
      <c r="A26" s="7" t="s">
        <v>164</v>
      </c>
      <c r="B26" s="7" t="s">
        <v>164</v>
      </c>
      <c r="C26" s="7" t="s">
        <v>164</v>
      </c>
      <c r="D26" s="7" t="s">
        <v>164</v>
      </c>
      <c r="E26" s="7" t="s">
        <v>164</v>
      </c>
      <c r="F26" s="4">
        <f t="shared" ref="F26:AK26" si="1">STDEV(F1:F24)</f>
        <v>0.23314154160124387</v>
      </c>
      <c r="G26" s="4">
        <f t="shared" si="1"/>
        <v>9.0702432098452301E-2</v>
      </c>
      <c r="H26" s="4">
        <f t="shared" si="1"/>
        <v>0.10032398240489729</v>
      </c>
      <c r="I26" s="4">
        <f t="shared" si="1"/>
        <v>6.018358213239372E-2</v>
      </c>
      <c r="J26" s="4">
        <f t="shared" si="1"/>
        <v>8.4199061353067289E-2</v>
      </c>
      <c r="K26" s="4">
        <f t="shared" si="1"/>
        <v>5.8373152492351255E-2</v>
      </c>
      <c r="L26" s="4">
        <f t="shared" si="1"/>
        <v>6.1630333840586367E-2</v>
      </c>
      <c r="M26" s="4">
        <f t="shared" si="1"/>
        <v>5.1304014613536654E-2</v>
      </c>
      <c r="N26" s="4">
        <f t="shared" si="1"/>
        <v>3.461393000821001E-2</v>
      </c>
      <c r="O26" s="4">
        <f t="shared" si="1"/>
        <v>6.1522217661358208E-2</v>
      </c>
      <c r="P26" s="4">
        <f t="shared" si="1"/>
        <v>5.4479873540247248E-2</v>
      </c>
      <c r="Q26" s="4">
        <f t="shared" si="1"/>
        <v>0.1038581097040948</v>
      </c>
      <c r="R26" s="4">
        <f t="shared" si="1"/>
        <v>3.3032314474369495E-2</v>
      </c>
      <c r="S26" s="4">
        <f t="shared" si="1"/>
        <v>4.295342458237128E-2</v>
      </c>
      <c r="T26" s="4">
        <f t="shared" si="1"/>
        <v>4.1490008409705577E-2</v>
      </c>
      <c r="U26" s="4">
        <f t="shared" si="1"/>
        <v>3.2243711506789549E-2</v>
      </c>
      <c r="V26" s="4">
        <f t="shared" si="1"/>
        <v>2.7617610048634451E-2</v>
      </c>
      <c r="W26" s="4">
        <f t="shared" si="1"/>
        <v>2.2750492365755937E-2</v>
      </c>
      <c r="X26" s="4">
        <f t="shared" si="1"/>
        <v>2.1365230829454268E-2</v>
      </c>
      <c r="Y26" s="4">
        <f t="shared" si="1"/>
        <v>2.5702077546966719E-2</v>
      </c>
      <c r="Z26" s="4">
        <f t="shared" si="1"/>
        <v>2.4520187814567707E-2</v>
      </c>
      <c r="AA26" s="4">
        <f t="shared" si="1"/>
        <v>1.5397179807218681E-2</v>
      </c>
      <c r="AB26" s="4">
        <f t="shared" si="1"/>
        <v>2.1251918375322882E-2</v>
      </c>
      <c r="AC26" s="4">
        <f t="shared" si="1"/>
        <v>1.0698551550587182E-2</v>
      </c>
      <c r="AD26" s="4">
        <f t="shared" si="1"/>
        <v>9.2691727905251046E-3</v>
      </c>
      <c r="AE26" s="4">
        <f t="shared" si="1"/>
        <v>9.57421528933124E-3</v>
      </c>
      <c r="AF26" s="4">
        <f t="shared" si="1"/>
        <v>8.2649284925192072E-3</v>
      </c>
      <c r="AG26" s="4">
        <f t="shared" si="1"/>
        <v>6.5911733802272564E-3</v>
      </c>
      <c r="AH26" s="4">
        <f t="shared" si="1"/>
        <v>6.3016854849804191E-3</v>
      </c>
      <c r="AI26" s="4">
        <f t="shared" si="1"/>
        <v>4.8491724199319708E-3</v>
      </c>
      <c r="AJ26" s="4">
        <f t="shared" si="1"/>
        <v>0</v>
      </c>
      <c r="AK26" s="4">
        <f t="shared" si="1"/>
        <v>0</v>
      </c>
    </row>
    <row r="27" spans="1:37" x14ac:dyDescent="0.2">
      <c r="A27" s="7" t="s">
        <v>165</v>
      </c>
      <c r="B27" s="7" t="s">
        <v>165</v>
      </c>
      <c r="C27" s="7" t="s">
        <v>165</v>
      </c>
      <c r="D27" s="7" t="s">
        <v>165</v>
      </c>
      <c r="E27" s="7" t="s">
        <v>165</v>
      </c>
      <c r="F27" s="4">
        <f t="shared" ref="F27:AK27" si="2">100*F25</f>
        <v>15.496554294122324</v>
      </c>
      <c r="G27" s="4">
        <f t="shared" si="2"/>
        <v>14.377899637184244</v>
      </c>
      <c r="H27" s="4">
        <f t="shared" si="2"/>
        <v>11.335722275138602</v>
      </c>
      <c r="I27" s="4">
        <f t="shared" si="2"/>
        <v>7.4579078173943572</v>
      </c>
      <c r="J27" s="4">
        <f t="shared" si="2"/>
        <v>6.6857060594495517</v>
      </c>
      <c r="K27" s="4">
        <f t="shared" si="2"/>
        <v>5.1250112394936886</v>
      </c>
      <c r="L27" s="4">
        <f t="shared" si="2"/>
        <v>4.9160007819907507</v>
      </c>
      <c r="M27" s="4">
        <f t="shared" si="2"/>
        <v>3.8127974234867605</v>
      </c>
      <c r="N27" s="4">
        <f t="shared" si="2"/>
        <v>2.921392796016165</v>
      </c>
      <c r="O27" s="4">
        <f t="shared" si="2"/>
        <v>2.8349080926600623</v>
      </c>
      <c r="P27" s="4">
        <f t="shared" si="2"/>
        <v>2.8337956873196095</v>
      </c>
      <c r="Q27" s="4">
        <f t="shared" si="2"/>
        <v>2.5543269953468379</v>
      </c>
      <c r="R27" s="4">
        <f t="shared" si="2"/>
        <v>2.4761365660188894</v>
      </c>
      <c r="S27" s="4">
        <f t="shared" si="2"/>
        <v>2.4152129498516723</v>
      </c>
      <c r="T27" s="4">
        <f t="shared" si="2"/>
        <v>2.3283279758558471</v>
      </c>
      <c r="U27" s="4">
        <f t="shared" si="2"/>
        <v>2.1847376422830251</v>
      </c>
      <c r="V27" s="4">
        <f t="shared" si="2"/>
        <v>1.7812174401271759</v>
      </c>
      <c r="W27" s="4">
        <f t="shared" si="2"/>
        <v>1.2906965066567555</v>
      </c>
      <c r="X27" s="4">
        <f t="shared" si="2"/>
        <v>1.1745020704668951</v>
      </c>
      <c r="Y27" s="4">
        <f t="shared" si="2"/>
        <v>0.97728961859396657</v>
      </c>
      <c r="Z27" s="4">
        <f t="shared" si="2"/>
        <v>0.92475697346139818</v>
      </c>
      <c r="AA27" s="4">
        <f t="shared" si="2"/>
        <v>0.78180962184809422</v>
      </c>
      <c r="AB27" s="4">
        <f t="shared" si="2"/>
        <v>0.69863565274886885</v>
      </c>
      <c r="AC27" s="4">
        <f t="shared" si="2"/>
        <v>0.63585948065991882</v>
      </c>
      <c r="AD27" s="4">
        <f t="shared" si="2"/>
        <v>0.54706967002427309</v>
      </c>
      <c r="AE27" s="4">
        <f t="shared" si="2"/>
        <v>0.39160570049537335</v>
      </c>
      <c r="AF27" s="4">
        <f t="shared" si="2"/>
        <v>0.3195975722212604</v>
      </c>
      <c r="AG27" s="4">
        <f t="shared" si="2"/>
        <v>0.31412520010018413</v>
      </c>
      <c r="AH27" s="4">
        <f t="shared" si="2"/>
        <v>0.30528402440306174</v>
      </c>
      <c r="AI27" s="4">
        <f t="shared" si="2"/>
        <v>0.10111223458038424</v>
      </c>
      <c r="AJ27" s="4">
        <f t="shared" si="2"/>
        <v>0</v>
      </c>
      <c r="AK27" s="4">
        <f t="shared" si="2"/>
        <v>0</v>
      </c>
    </row>
    <row r="28" spans="1:37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</sheetData>
  <sortState xmlns:xlrd2="http://schemas.microsoft.com/office/spreadsheetml/2017/richdata2" columnSort="1" ref="A1:AK27">
    <sortCondition descending="1" ref="A27:AK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3F79-288B-D643-9EA6-74F2EED72761}">
  <dimension ref="A1:CT33"/>
  <sheetViews>
    <sheetView workbookViewId="0">
      <selection activeCell="A43" sqref="A43"/>
    </sheetView>
  </sheetViews>
  <sheetFormatPr baseColWidth="10" defaultRowHeight="15" x14ac:dyDescent="0.2"/>
  <cols>
    <col min="1" max="1" width="24.33203125" bestFit="1" customWidth="1"/>
  </cols>
  <sheetData>
    <row r="1" spans="1:98" x14ac:dyDescent="0.2">
      <c r="A1" s="2" t="s">
        <v>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</row>
    <row r="2" spans="1:98" x14ac:dyDescent="0.2">
      <c r="A2" s="3" t="s">
        <v>98</v>
      </c>
      <c r="B2">
        <f>counts!A2/counts!A$34</f>
        <v>0</v>
      </c>
      <c r="C2">
        <f>counts!B2/counts!B$34</f>
        <v>0</v>
      </c>
      <c r="D2">
        <f>counts!C2/counts!C$34</f>
        <v>0</v>
      </c>
      <c r="E2">
        <f>counts!D2/counts!D$34</f>
        <v>9.0909090909090912E-2</v>
      </c>
      <c r="F2">
        <f>counts!E2/counts!E$34</f>
        <v>5.5555555555555552E-2</v>
      </c>
      <c r="G2">
        <f>counts!F2/counts!F$34</f>
        <v>0</v>
      </c>
      <c r="H2">
        <f>counts!G2/counts!G$34</f>
        <v>3.4482758620689655E-2</v>
      </c>
      <c r="I2">
        <f>counts!H2/counts!H$34</f>
        <v>0</v>
      </c>
      <c r="J2">
        <f>counts!I2/counts!I$34</f>
        <v>0</v>
      </c>
      <c r="K2">
        <f>counts!J2/counts!J$34</f>
        <v>3.2258064516129031E-2</v>
      </c>
      <c r="L2">
        <f>counts!K2/counts!K$34</f>
        <v>7.1942446043165471E-3</v>
      </c>
      <c r="M2">
        <f>counts!L2/counts!L$34</f>
        <v>5.8139534883720929E-3</v>
      </c>
      <c r="N2">
        <f>counts!M2/counts!M$34</f>
        <v>0</v>
      </c>
      <c r="O2">
        <f>counts!N2/counts!N$34</f>
        <v>2.8169014084507043E-2</v>
      </c>
      <c r="P2">
        <f>counts!O2/counts!O$34</f>
        <v>0</v>
      </c>
      <c r="Q2">
        <f>counts!P2/counts!P$34</f>
        <v>0</v>
      </c>
      <c r="R2">
        <f>counts!Q2/counts!Q$34</f>
        <v>0</v>
      </c>
      <c r="S2">
        <f>counts!R2/counts!R$34</f>
        <v>0</v>
      </c>
      <c r="T2">
        <f>counts!S2/counts!S$34</f>
        <v>0</v>
      </c>
      <c r="U2">
        <f>counts!T2/counts!T$34</f>
        <v>0</v>
      </c>
      <c r="V2">
        <f>counts!U2/counts!U$34</f>
        <v>0</v>
      </c>
      <c r="W2">
        <f>counts!V2/counts!V$34</f>
        <v>4.830917874396135E-3</v>
      </c>
      <c r="X2">
        <f>counts!W2/counts!W$34</f>
        <v>1.7241379310344827E-2</v>
      </c>
      <c r="Y2">
        <f>counts!X2/counts!X$34</f>
        <v>5.9322033898305086E-2</v>
      </c>
      <c r="Z2">
        <f>counts!Y2/counts!Y$34</f>
        <v>5.4945054945054949E-3</v>
      </c>
      <c r="AA2">
        <f>counts!Z2/counts!Z$34</f>
        <v>4.1666666666666664E-2</v>
      </c>
      <c r="AB2">
        <f>counts!AA2/counts!AA$34</f>
        <v>9.6638655462184878E-2</v>
      </c>
      <c r="AC2">
        <f>counts!AB2/counts!AB$34</f>
        <v>7.8947368421052627E-2</v>
      </c>
      <c r="AD2">
        <f>counts!AC2/counts!AC$34</f>
        <v>0</v>
      </c>
      <c r="AE2">
        <f>counts!AD2/counts!AD$34</f>
        <v>1.0752688172043012E-2</v>
      </c>
      <c r="AF2">
        <f>counts!AE2/counts!AE$34</f>
        <v>0</v>
      </c>
      <c r="AG2">
        <f>counts!AF2/counts!AF$34</f>
        <v>0</v>
      </c>
      <c r="AH2">
        <f>counts!AG2/counts!AG$34</f>
        <v>0</v>
      </c>
      <c r="AI2">
        <f>counts!AH2/counts!AH$34</f>
        <v>1.2903225806451613E-2</v>
      </c>
      <c r="AJ2">
        <f>counts!AI2/counts!AI$34</f>
        <v>6.4308681672025723E-3</v>
      </c>
      <c r="AK2">
        <f>counts!AJ2/counts!AJ$34</f>
        <v>0</v>
      </c>
      <c r="AL2">
        <f>counts!AK2/counts!AK$34</f>
        <v>0</v>
      </c>
      <c r="AM2">
        <f>counts!AL2/counts!AL$34</f>
        <v>0</v>
      </c>
      <c r="AN2">
        <f>counts!AM2/counts!AM$34</f>
        <v>6.0606060606060606E-3</v>
      </c>
      <c r="AO2">
        <f>counts!AN2/counts!AN$34</f>
        <v>2.9126213592233011E-2</v>
      </c>
      <c r="AP2">
        <f>counts!AO2/counts!AO$34</f>
        <v>9.0909090909090912E-2</v>
      </c>
      <c r="AQ2">
        <f>counts!AP2/counts!AP$34</f>
        <v>0</v>
      </c>
      <c r="AR2">
        <f>counts!AQ2/counts!AQ$34</f>
        <v>2.8846153846153848E-2</v>
      </c>
      <c r="AS2">
        <f>counts!AR2/counts!AR$34</f>
        <v>4.1666666666666664E-2</v>
      </c>
      <c r="AT2">
        <f>counts!AS2/counts!AS$34</f>
        <v>0.18181818181818182</v>
      </c>
      <c r="AU2">
        <f>counts!AT2/counts!AT$34</f>
        <v>1.4492753623188406E-2</v>
      </c>
      <c r="AV2">
        <f>counts!AU2/counts!AU$34</f>
        <v>9.6153846153846159E-3</v>
      </c>
      <c r="AW2">
        <f>counts!AV2/counts!AV$34</f>
        <v>3.7037037037037035E-2</v>
      </c>
      <c r="AX2">
        <f>counts!AW2/counts!AW$34</f>
        <v>1.7241379310344827E-2</v>
      </c>
      <c r="AY2">
        <f>counts!AX2/counts!AX$34</f>
        <v>5.7692307692307696E-2</v>
      </c>
      <c r="AZ2">
        <f>counts!AY2/counts!AY$34</f>
        <v>5.7971014492753624E-2</v>
      </c>
      <c r="BA2">
        <f>counts!AZ2/counts!AZ$34</f>
        <v>0</v>
      </c>
      <c r="BB2">
        <f>counts!BA2/counts!BA$34</f>
        <v>2.3809523809523808E-2</v>
      </c>
      <c r="BC2">
        <f>counts!BB2/counts!BB$34</f>
        <v>5.4054054054054057E-3</v>
      </c>
      <c r="BD2">
        <f>counts!BC2/counts!BC$34</f>
        <v>0</v>
      </c>
      <c r="BE2">
        <f>counts!BD2/counts!BD$34</f>
        <v>3.1847133757961783E-2</v>
      </c>
      <c r="BF2">
        <f>counts!BE2/counts!BE$34</f>
        <v>0</v>
      </c>
      <c r="BG2">
        <f>counts!BF2/counts!BF$34</f>
        <v>0</v>
      </c>
      <c r="BH2">
        <f>counts!BG2/counts!BG$34</f>
        <v>0</v>
      </c>
      <c r="BI2">
        <f>counts!BH2/counts!BH$34</f>
        <v>0</v>
      </c>
      <c r="BJ2">
        <f>counts!BI2/counts!BI$34</f>
        <v>0.04</v>
      </c>
      <c r="BK2">
        <f>counts!BJ2/counts!BJ$34</f>
        <v>0</v>
      </c>
      <c r="BL2">
        <f>counts!BK2/counts!BK$34</f>
        <v>1.5306122448979591E-2</v>
      </c>
      <c r="BM2">
        <f>counts!BL2/counts!BL$34</f>
        <v>5.3892215568862277E-2</v>
      </c>
      <c r="BN2">
        <f>counts!BM2/counts!BM$34</f>
        <v>6.7961165048543687E-2</v>
      </c>
      <c r="BO2">
        <f>counts!BN2/counts!BN$34</f>
        <v>7.1428571428571425E-2</v>
      </c>
      <c r="BP2">
        <f>counts!BO2/counts!BO$34</f>
        <v>7.3529411764705885E-2</v>
      </c>
      <c r="BQ2">
        <f>counts!BP2/counts!BP$34</f>
        <v>0.10714285714285714</v>
      </c>
      <c r="BR2">
        <f>counts!BQ2/counts!BQ$34</f>
        <v>1.282051282051282E-2</v>
      </c>
      <c r="BS2">
        <f>counts!BR2/counts!BR$34</f>
        <v>0.1</v>
      </c>
      <c r="BT2">
        <f>counts!BS2/counts!BS$34</f>
        <v>4.2424242424242427E-2</v>
      </c>
      <c r="BU2">
        <f>counts!BT2/counts!BT$34</f>
        <v>0</v>
      </c>
      <c r="BV2">
        <f>counts!BU2/counts!BU$34</f>
        <v>4.8611111111111112E-2</v>
      </c>
      <c r="BW2">
        <f>counts!BV2/counts!BV$34</f>
        <v>4.2553191489361701E-2</v>
      </c>
      <c r="BX2">
        <f>counts!BW2/counts!BW$34</f>
        <v>0</v>
      </c>
      <c r="BY2">
        <f>counts!BX2/counts!BX$34</f>
        <v>0</v>
      </c>
      <c r="BZ2">
        <f>counts!BY2/counts!BY$34</f>
        <v>0.14743589743589744</v>
      </c>
      <c r="CA2">
        <f>counts!BZ2/counts!BZ$34</f>
        <v>2.6845637583892617E-2</v>
      </c>
      <c r="CB2">
        <f>counts!CA2/counts!CA$34</f>
        <v>0</v>
      </c>
      <c r="CC2">
        <f>counts!CB2/counts!CB$34</f>
        <v>9.5238095238095233E-2</v>
      </c>
      <c r="CD2">
        <f>counts!CC2/counts!CC$34</f>
        <v>0</v>
      </c>
      <c r="CE2">
        <f>counts!CD2/counts!CD$34</f>
        <v>1.4598540145985401E-2</v>
      </c>
      <c r="CF2">
        <f>counts!CE2/counts!CE$34</f>
        <v>0</v>
      </c>
      <c r="CG2">
        <f>counts!CF2/counts!CF$34</f>
        <v>1.0050251256281407E-2</v>
      </c>
      <c r="CH2">
        <f>counts!CG2/counts!CG$34</f>
        <v>1.6393442622950821E-2</v>
      </c>
      <c r="CI2">
        <f>counts!CH2/counts!CH$34</f>
        <v>7.246376811594203E-3</v>
      </c>
      <c r="CJ2">
        <f>counts!CI2/counts!CI$34</f>
        <v>0</v>
      </c>
      <c r="CK2">
        <f>counts!CJ2/counts!CJ$34</f>
        <v>8.6956521739130432E-2</v>
      </c>
      <c r="CL2">
        <f>counts!CK2/counts!CK$34</f>
        <v>2.2988505747126436E-2</v>
      </c>
      <c r="CM2">
        <f>counts!CL2/counts!CL$34</f>
        <v>0</v>
      </c>
      <c r="CN2">
        <f>counts!CM2/counts!CM$34</f>
        <v>0</v>
      </c>
      <c r="CO2">
        <f>counts!CN2/counts!CN$34</f>
        <v>0</v>
      </c>
      <c r="CP2">
        <f>counts!CO2/counts!CO$34</f>
        <v>4.3478260869565216E-2</v>
      </c>
      <c r="CQ2">
        <f>counts!CP2/counts!CP$34</f>
        <v>1.3698630136986301E-2</v>
      </c>
      <c r="CR2">
        <f>counts!CQ2/counts!CQ$34</f>
        <v>4.6511627906976744E-2</v>
      </c>
      <c r="CS2">
        <f>counts!CR2/counts!CR$34</f>
        <v>0</v>
      </c>
      <c r="CT2">
        <f>counts!CS2/counts!CS$34</f>
        <v>0</v>
      </c>
    </row>
    <row r="3" spans="1:98" x14ac:dyDescent="0.2">
      <c r="A3" s="3" t="s">
        <v>99</v>
      </c>
      <c r="B3">
        <f>counts!A3/counts!A$34</f>
        <v>0</v>
      </c>
      <c r="C3">
        <f>counts!B3/counts!B$34</f>
        <v>1.7857142857142856E-2</v>
      </c>
      <c r="D3">
        <f>counts!C3/counts!C$34</f>
        <v>0</v>
      </c>
      <c r="E3">
        <f>counts!D3/counts!D$34</f>
        <v>0</v>
      </c>
      <c r="F3">
        <f>counts!E3/counts!E$34</f>
        <v>0</v>
      </c>
      <c r="G3">
        <f>counts!F3/counts!F$34</f>
        <v>0</v>
      </c>
      <c r="H3">
        <f>counts!G3/counts!G$34</f>
        <v>3.4482758620689655E-2</v>
      </c>
      <c r="I3">
        <f>counts!H3/counts!H$34</f>
        <v>0</v>
      </c>
      <c r="J3">
        <f>counts!I3/counts!I$34</f>
        <v>0</v>
      </c>
      <c r="K3">
        <f>counts!J3/counts!J$34</f>
        <v>3.2258064516129031E-2</v>
      </c>
      <c r="L3">
        <f>counts!K3/counts!K$34</f>
        <v>0</v>
      </c>
      <c r="M3">
        <f>counts!L3/counts!L$34</f>
        <v>0</v>
      </c>
      <c r="N3">
        <f>counts!M3/counts!M$34</f>
        <v>0</v>
      </c>
      <c r="O3">
        <f>counts!N3/counts!N$34</f>
        <v>2.8169014084507043E-2</v>
      </c>
      <c r="P3">
        <f>counts!O3/counts!O$34</f>
        <v>0</v>
      </c>
      <c r="Q3">
        <f>counts!P3/counts!P$34</f>
        <v>4.5454545454545456E-2</v>
      </c>
      <c r="R3">
        <f>counts!Q3/counts!Q$34</f>
        <v>0</v>
      </c>
      <c r="S3">
        <f>counts!R3/counts!R$34</f>
        <v>1.9801980198019802E-2</v>
      </c>
      <c r="T3">
        <f>counts!S3/counts!S$34</f>
        <v>0</v>
      </c>
      <c r="U3">
        <f>counts!T3/counts!T$34</f>
        <v>0</v>
      </c>
      <c r="V3">
        <f>counts!U3/counts!U$34</f>
        <v>3.2467532467532464E-2</v>
      </c>
      <c r="W3">
        <f>counts!V3/counts!V$34</f>
        <v>4.830917874396135E-3</v>
      </c>
      <c r="X3">
        <f>counts!W3/counts!W$34</f>
        <v>0</v>
      </c>
      <c r="Y3">
        <f>counts!X3/counts!X$34</f>
        <v>8.4745762711864406E-3</v>
      </c>
      <c r="Z3">
        <f>counts!Y3/counts!Y$34</f>
        <v>5.4945054945054949E-3</v>
      </c>
      <c r="AA3">
        <f>counts!Z3/counts!Z$34</f>
        <v>0.125</v>
      </c>
      <c r="AB3">
        <f>counts!AA3/counts!AA$34</f>
        <v>4.6218487394957986E-2</v>
      </c>
      <c r="AC3">
        <f>counts!AB3/counts!AB$34</f>
        <v>0</v>
      </c>
      <c r="AD3">
        <f>counts!AC3/counts!AC$34</f>
        <v>0</v>
      </c>
      <c r="AE3">
        <f>counts!AD3/counts!AD$34</f>
        <v>0</v>
      </c>
      <c r="AF3">
        <f>counts!AE3/counts!AE$34</f>
        <v>1.9230769230769232E-2</v>
      </c>
      <c r="AG3">
        <f>counts!AF3/counts!AF$34</f>
        <v>2.7027027027027029E-2</v>
      </c>
      <c r="AH3">
        <f>counts!AG3/counts!AG$34</f>
        <v>0</v>
      </c>
      <c r="AI3">
        <f>counts!AH3/counts!AH$34</f>
        <v>2.5806451612903226E-2</v>
      </c>
      <c r="AJ3">
        <f>counts!AI3/counts!AI$34</f>
        <v>0</v>
      </c>
      <c r="AK3">
        <f>counts!AJ3/counts!AJ$34</f>
        <v>0</v>
      </c>
      <c r="AL3">
        <f>counts!AK3/counts!AK$34</f>
        <v>0</v>
      </c>
      <c r="AM3">
        <f>counts!AL3/counts!AL$34</f>
        <v>1.2195121951219513E-2</v>
      </c>
      <c r="AN3">
        <f>counts!AM3/counts!AM$34</f>
        <v>0</v>
      </c>
      <c r="AO3">
        <f>counts!AN3/counts!AN$34</f>
        <v>9.7087378640776691E-3</v>
      </c>
      <c r="AP3">
        <f>counts!AO3/counts!AO$34</f>
        <v>2.0202020202020204E-2</v>
      </c>
      <c r="AQ3">
        <f>counts!AP3/counts!AP$34</f>
        <v>1.9607843137254902E-2</v>
      </c>
      <c r="AR3">
        <f>counts!AQ3/counts!AQ$34</f>
        <v>0</v>
      </c>
      <c r="AS3">
        <f>counts!AR3/counts!AR$34</f>
        <v>4.1666666666666664E-2</v>
      </c>
      <c r="AT3">
        <f>counts!AS3/counts!AS$34</f>
        <v>4.5454545454545456E-2</v>
      </c>
      <c r="AU3">
        <f>counts!AT3/counts!AT$34</f>
        <v>2.1739130434782608E-2</v>
      </c>
      <c r="AV3">
        <f>counts!AU3/counts!AU$34</f>
        <v>0</v>
      </c>
      <c r="AW3">
        <f>counts!AV3/counts!AV$34</f>
        <v>0</v>
      </c>
      <c r="AX3">
        <f>counts!AW3/counts!AW$34</f>
        <v>3.4482758620689655E-2</v>
      </c>
      <c r="AY3">
        <f>counts!AX3/counts!AX$34</f>
        <v>0</v>
      </c>
      <c r="AZ3">
        <f>counts!AY3/counts!AY$34</f>
        <v>1.4492753623188406E-2</v>
      </c>
      <c r="BA3">
        <f>counts!AZ3/counts!AZ$34</f>
        <v>2.7777777777777776E-2</v>
      </c>
      <c r="BB3">
        <f>counts!BA3/counts!BA$34</f>
        <v>2.3809523809523808E-2</v>
      </c>
      <c r="BC3">
        <f>counts!BB3/counts!BB$34</f>
        <v>1.0810810810810811E-2</v>
      </c>
      <c r="BD3">
        <f>counts!BC3/counts!BC$34</f>
        <v>0</v>
      </c>
      <c r="BE3">
        <f>counts!BD3/counts!BD$34</f>
        <v>3.1847133757961783E-2</v>
      </c>
      <c r="BF3">
        <f>counts!BE3/counts!BE$34</f>
        <v>0</v>
      </c>
      <c r="BG3">
        <f>counts!BF3/counts!BF$34</f>
        <v>0</v>
      </c>
      <c r="BH3">
        <f>counts!BG3/counts!BG$34</f>
        <v>0</v>
      </c>
      <c r="BI3">
        <f>counts!BH3/counts!BH$34</f>
        <v>8.0645161290322578E-3</v>
      </c>
      <c r="BJ3">
        <f>counts!BI3/counts!BI$34</f>
        <v>0</v>
      </c>
      <c r="BK3">
        <f>counts!BJ3/counts!BJ$34</f>
        <v>0</v>
      </c>
      <c r="BL3">
        <f>counts!BK3/counts!BK$34</f>
        <v>0</v>
      </c>
      <c r="BM3">
        <f>counts!BL3/counts!BL$34</f>
        <v>1.1976047904191617E-2</v>
      </c>
      <c r="BN3">
        <f>counts!BM3/counts!BM$34</f>
        <v>1.9417475728155338E-2</v>
      </c>
      <c r="BO3">
        <f>counts!BN3/counts!BN$34</f>
        <v>0</v>
      </c>
      <c r="BP3">
        <f>counts!BO3/counts!BO$34</f>
        <v>2.9411764705882353E-2</v>
      </c>
      <c r="BQ3">
        <f>counts!BP3/counts!BP$34</f>
        <v>0.2857142857142857</v>
      </c>
      <c r="BR3">
        <f>counts!BQ3/counts!BQ$34</f>
        <v>0</v>
      </c>
      <c r="BS3">
        <f>counts!BR3/counts!BR$34</f>
        <v>0</v>
      </c>
      <c r="BT3">
        <f>counts!BS3/counts!BS$34</f>
        <v>6.6666666666666666E-2</v>
      </c>
      <c r="BU3">
        <f>counts!BT3/counts!BT$34</f>
        <v>9.375E-2</v>
      </c>
      <c r="BV3">
        <f>counts!BU3/counts!BU$34</f>
        <v>0</v>
      </c>
      <c r="BW3">
        <f>counts!BV3/counts!BV$34</f>
        <v>0.14184397163120568</v>
      </c>
      <c r="BX3">
        <f>counts!BW3/counts!BW$34</f>
        <v>0</v>
      </c>
      <c r="BY3">
        <f>counts!BX3/counts!BX$34</f>
        <v>1</v>
      </c>
      <c r="BZ3">
        <f>counts!BY3/counts!BY$34</f>
        <v>0</v>
      </c>
      <c r="CA3">
        <f>counts!BZ3/counts!BZ$34</f>
        <v>0</v>
      </c>
      <c r="CB3">
        <f>counts!CA3/counts!CA$34</f>
        <v>0</v>
      </c>
      <c r="CC3">
        <f>counts!CB3/counts!CB$34</f>
        <v>0</v>
      </c>
      <c r="CD3">
        <f>counts!CC3/counts!CC$34</f>
        <v>0</v>
      </c>
      <c r="CE3">
        <f>counts!CD3/counts!CD$34</f>
        <v>0</v>
      </c>
      <c r="CF3">
        <f>counts!CE3/counts!CE$34</f>
        <v>3.5398230088495575E-2</v>
      </c>
      <c r="CG3">
        <f>counts!CF3/counts!CF$34</f>
        <v>5.0251256281407036E-3</v>
      </c>
      <c r="CH3">
        <f>counts!CG3/counts!CG$34</f>
        <v>8.1967213114754103E-3</v>
      </c>
      <c r="CI3">
        <f>counts!CH3/counts!CH$34</f>
        <v>5.0724637681159424E-2</v>
      </c>
      <c r="CJ3">
        <f>counts!CI3/counts!CI$34</f>
        <v>0</v>
      </c>
      <c r="CK3">
        <f>counts!CJ3/counts!CJ$34</f>
        <v>0</v>
      </c>
      <c r="CL3">
        <f>counts!CK3/counts!CK$34</f>
        <v>6.8965517241379309E-2</v>
      </c>
      <c r="CM3">
        <f>counts!CL3/counts!CL$34</f>
        <v>0</v>
      </c>
      <c r="CN3">
        <f>counts!CM3/counts!CM$34</f>
        <v>6.25E-2</v>
      </c>
      <c r="CO3">
        <f>counts!CN3/counts!CN$34</f>
        <v>0</v>
      </c>
      <c r="CP3">
        <f>counts!CO3/counts!CO$34</f>
        <v>4.3478260869565216E-2</v>
      </c>
      <c r="CQ3">
        <f>counts!CP3/counts!CP$34</f>
        <v>6.8493150684931503E-3</v>
      </c>
      <c r="CR3">
        <f>counts!CQ3/counts!CQ$34</f>
        <v>0</v>
      </c>
      <c r="CS3">
        <f>counts!CR3/counts!CR$34</f>
        <v>0</v>
      </c>
      <c r="CT3">
        <f>counts!CS3/counts!CS$34</f>
        <v>0</v>
      </c>
    </row>
    <row r="4" spans="1:98" x14ac:dyDescent="0.2">
      <c r="A4" s="3" t="s">
        <v>100</v>
      </c>
      <c r="B4">
        <f>counts!A4/counts!A$34</f>
        <v>0.5</v>
      </c>
      <c r="C4">
        <f>counts!B4/counts!B$34</f>
        <v>0.19642857142857142</v>
      </c>
      <c r="D4">
        <f>counts!C4/counts!C$34</f>
        <v>6.7164179104477612E-2</v>
      </c>
      <c r="E4">
        <f>counts!D4/counts!D$34</f>
        <v>9.0909090909090912E-2</v>
      </c>
      <c r="F4">
        <f>counts!E4/counts!E$34</f>
        <v>0.1111111111111111</v>
      </c>
      <c r="G4">
        <f>counts!F4/counts!F$34</f>
        <v>0.12820512820512819</v>
      </c>
      <c r="H4">
        <f>counts!G4/counts!G$34</f>
        <v>8.6206896551724144E-2</v>
      </c>
      <c r="I4">
        <f>counts!H4/counts!H$34</f>
        <v>0</v>
      </c>
      <c r="J4">
        <f>counts!I4/counts!I$34</f>
        <v>0.63636363636363635</v>
      </c>
      <c r="K4">
        <f>counts!J4/counts!J$34</f>
        <v>9.6774193548387094E-2</v>
      </c>
      <c r="L4">
        <f>counts!K4/counts!K$34</f>
        <v>0.1079136690647482</v>
      </c>
      <c r="M4">
        <f>counts!L4/counts!L$34</f>
        <v>5.8139534883720929E-2</v>
      </c>
      <c r="N4">
        <f>counts!M4/counts!M$34</f>
        <v>5.8823529411764705E-2</v>
      </c>
      <c r="O4">
        <f>counts!N4/counts!N$34</f>
        <v>0.39436619718309857</v>
      </c>
      <c r="P4">
        <f>counts!O4/counts!O$34</f>
        <v>0.15151515151515152</v>
      </c>
      <c r="Q4">
        <f>counts!P4/counts!P$34</f>
        <v>0.27272727272727271</v>
      </c>
      <c r="R4">
        <f>counts!Q4/counts!Q$34</f>
        <v>0.04</v>
      </c>
      <c r="S4">
        <f>counts!R4/counts!R$34</f>
        <v>4.9504950495049507E-2</v>
      </c>
      <c r="T4">
        <f>counts!S4/counts!S$34</f>
        <v>7.9710144927536225E-2</v>
      </c>
      <c r="U4">
        <f>counts!T4/counts!T$34</f>
        <v>9.0909090909090912E-2</v>
      </c>
      <c r="V4">
        <f>counts!U4/counts!U$34</f>
        <v>9.7402597402597407E-2</v>
      </c>
      <c r="W4">
        <f>counts!V4/counts!V$34</f>
        <v>0.13043478260869565</v>
      </c>
      <c r="X4">
        <f>counts!W4/counts!W$34</f>
        <v>0.15517241379310345</v>
      </c>
      <c r="Y4">
        <f>counts!X4/counts!X$34</f>
        <v>7.6271186440677971E-2</v>
      </c>
      <c r="Z4">
        <f>counts!Y4/counts!Y$34</f>
        <v>5.4945054945054944E-2</v>
      </c>
      <c r="AA4">
        <f>counts!Z4/counts!Z$34</f>
        <v>0.33333333333333331</v>
      </c>
      <c r="AB4">
        <f>counts!AA4/counts!AA$34</f>
        <v>6.7226890756302518E-2</v>
      </c>
      <c r="AC4">
        <f>counts!AB4/counts!AB$34</f>
        <v>0.35526315789473684</v>
      </c>
      <c r="AD4">
        <f>counts!AC4/counts!AC$34</f>
        <v>6.9767441860465115E-2</v>
      </c>
      <c r="AE4">
        <f>counts!AD4/counts!AD$34</f>
        <v>5.3763440860215055E-2</v>
      </c>
      <c r="AF4">
        <f>counts!AE4/counts!AE$34</f>
        <v>9.6153846153846159E-2</v>
      </c>
      <c r="AG4">
        <f>counts!AF4/counts!AF$34</f>
        <v>3.6036036036036036E-2</v>
      </c>
      <c r="AH4">
        <f>counts!AG4/counts!AG$34</f>
        <v>0.13333333333333333</v>
      </c>
      <c r="AI4">
        <f>counts!AH4/counts!AH$34</f>
        <v>3.870967741935484E-2</v>
      </c>
      <c r="AJ4">
        <f>counts!AI4/counts!AI$34</f>
        <v>2.2508038585209004E-2</v>
      </c>
      <c r="AK4">
        <f>counts!AJ4/counts!AJ$34</f>
        <v>0.08</v>
      </c>
      <c r="AL4">
        <f>counts!AK4/counts!AK$34</f>
        <v>0.15789473684210525</v>
      </c>
      <c r="AM4">
        <f>counts!AL4/counts!AL$34</f>
        <v>0.1951219512195122</v>
      </c>
      <c r="AN4">
        <f>counts!AM4/counts!AM$34</f>
        <v>7.2727272727272724E-2</v>
      </c>
      <c r="AO4">
        <f>counts!AN4/counts!AN$34</f>
        <v>4.8543689320388349E-2</v>
      </c>
      <c r="AP4">
        <f>counts!AO4/counts!AO$34</f>
        <v>0.12121212121212122</v>
      </c>
      <c r="AQ4">
        <f>counts!AP4/counts!AP$34</f>
        <v>0.11764705882352941</v>
      </c>
      <c r="AR4">
        <f>counts!AQ4/counts!AQ$34</f>
        <v>5.7692307692307696E-2</v>
      </c>
      <c r="AS4">
        <f>counts!AR4/counts!AR$34</f>
        <v>0.16666666666666666</v>
      </c>
      <c r="AT4">
        <f>counts!AS4/counts!AS$34</f>
        <v>0.22727272727272727</v>
      </c>
      <c r="AU4">
        <f>counts!AT4/counts!AT$34</f>
        <v>0.27536231884057971</v>
      </c>
      <c r="AV4">
        <f>counts!AU4/counts!AU$34</f>
        <v>0.16346153846153846</v>
      </c>
      <c r="AW4">
        <f>counts!AV4/counts!AV$34</f>
        <v>0.14814814814814814</v>
      </c>
      <c r="AX4">
        <f>counts!AW4/counts!AW$34</f>
        <v>0.13793103448275862</v>
      </c>
      <c r="AY4">
        <f>counts!AX4/counts!AX$34</f>
        <v>9.6153846153846159E-2</v>
      </c>
      <c r="AZ4">
        <f>counts!AY4/counts!AY$34</f>
        <v>0.20289855072463769</v>
      </c>
      <c r="BA4">
        <f>counts!AZ4/counts!AZ$34</f>
        <v>5.5555555555555552E-2</v>
      </c>
      <c r="BB4">
        <f>counts!BA4/counts!BA$34</f>
        <v>0.16666666666666666</v>
      </c>
      <c r="BC4">
        <f>counts!BB4/counts!BB$34</f>
        <v>0.16756756756756758</v>
      </c>
      <c r="BD4">
        <f>counts!BC4/counts!BC$34</f>
        <v>0</v>
      </c>
      <c r="BE4">
        <f>counts!BD4/counts!BD$34</f>
        <v>0.1464968152866242</v>
      </c>
      <c r="BF4">
        <f>counts!BE4/counts!BE$34</f>
        <v>0.38095238095238093</v>
      </c>
      <c r="BG4">
        <f>counts!BF4/counts!BF$34</f>
        <v>1.7857142857142856E-2</v>
      </c>
      <c r="BH4">
        <f>counts!BG4/counts!BG$34</f>
        <v>0.125</v>
      </c>
      <c r="BI4">
        <f>counts!BH4/counts!BH$34</f>
        <v>5.6451612903225805E-2</v>
      </c>
      <c r="BJ4">
        <f>counts!BI4/counts!BI$34</f>
        <v>0.2</v>
      </c>
      <c r="BK4">
        <f>counts!BJ4/counts!BJ$34</f>
        <v>3.7735849056603772E-2</v>
      </c>
      <c r="BL4">
        <f>counts!BK4/counts!BK$34</f>
        <v>5.6122448979591837E-2</v>
      </c>
      <c r="BM4">
        <f>counts!BL4/counts!BL$34</f>
        <v>0.1437125748502994</v>
      </c>
      <c r="BN4">
        <f>counts!BM4/counts!BM$34</f>
        <v>0.12621359223300971</v>
      </c>
      <c r="BO4">
        <f>counts!BN4/counts!BN$34</f>
        <v>0.42857142857142855</v>
      </c>
      <c r="BP4">
        <f>counts!BO4/counts!BO$34</f>
        <v>0.11764705882352941</v>
      </c>
      <c r="BQ4">
        <f>counts!BP4/counts!BP$34</f>
        <v>7.1428571428571425E-2</v>
      </c>
      <c r="BR4">
        <f>counts!BQ4/counts!BQ$34</f>
        <v>1.282051282051282E-2</v>
      </c>
      <c r="BS4">
        <f>counts!BR4/counts!BR$34</f>
        <v>0.1</v>
      </c>
      <c r="BT4">
        <f>counts!BS4/counts!BS$34</f>
        <v>4.8484848484848485E-2</v>
      </c>
      <c r="BU4">
        <f>counts!BT4/counts!BT$34</f>
        <v>9.375E-2</v>
      </c>
      <c r="BV4">
        <f>counts!BU4/counts!BU$34</f>
        <v>0.11805555555555555</v>
      </c>
      <c r="BW4">
        <f>counts!BV4/counts!BV$34</f>
        <v>9.2198581560283682E-2</v>
      </c>
      <c r="BX4">
        <f>counts!BW4/counts!BW$34</f>
        <v>0.3</v>
      </c>
      <c r="BY4">
        <f>counts!BX4/counts!BX$34</f>
        <v>0</v>
      </c>
      <c r="BZ4">
        <f>counts!BY4/counts!BY$34</f>
        <v>8.9743589743589744E-2</v>
      </c>
      <c r="CA4">
        <f>counts!BZ4/counts!BZ$34</f>
        <v>5.3691275167785234E-2</v>
      </c>
      <c r="CB4">
        <f>counts!CA4/counts!CA$34</f>
        <v>0.29268292682926828</v>
      </c>
      <c r="CC4">
        <f>counts!CB4/counts!CB$34</f>
        <v>4.7619047619047616E-2</v>
      </c>
      <c r="CD4">
        <f>counts!CC4/counts!CC$34</f>
        <v>0</v>
      </c>
      <c r="CE4">
        <f>counts!CD4/counts!CD$34</f>
        <v>9.4890510948905105E-2</v>
      </c>
      <c r="CF4">
        <f>counts!CE4/counts!CE$34</f>
        <v>0.12389380530973451</v>
      </c>
      <c r="CG4">
        <f>counts!CF4/counts!CF$34</f>
        <v>5.0251256281407038E-2</v>
      </c>
      <c r="CH4">
        <f>counts!CG4/counts!CG$34</f>
        <v>6.5573770491803282E-2</v>
      </c>
      <c r="CI4">
        <f>counts!CH4/counts!CH$34</f>
        <v>0.26811594202898553</v>
      </c>
      <c r="CJ4">
        <f>counts!CI4/counts!CI$34</f>
        <v>0.125</v>
      </c>
      <c r="CK4">
        <f>counts!CJ4/counts!CJ$34</f>
        <v>0.21739130434782608</v>
      </c>
      <c r="CL4">
        <f>counts!CK4/counts!CK$34</f>
        <v>0.16091954022988506</v>
      </c>
      <c r="CM4">
        <f>counts!CL4/counts!CL$34</f>
        <v>0</v>
      </c>
      <c r="CN4">
        <f>counts!CM4/counts!CM$34</f>
        <v>0</v>
      </c>
      <c r="CO4">
        <f>counts!CN4/counts!CN$34</f>
        <v>0</v>
      </c>
      <c r="CP4">
        <f>counts!CO4/counts!CO$34</f>
        <v>0.13043478260869565</v>
      </c>
      <c r="CQ4">
        <f>counts!CP4/counts!CP$34</f>
        <v>5.4794520547945202E-2</v>
      </c>
      <c r="CR4">
        <f>counts!CQ4/counts!CQ$34</f>
        <v>2.3255813953488372E-2</v>
      </c>
      <c r="CS4">
        <f>counts!CR4/counts!CR$34</f>
        <v>0.1</v>
      </c>
      <c r="CT4">
        <f>counts!CS4/counts!CS$34</f>
        <v>0.1</v>
      </c>
    </row>
    <row r="5" spans="1:98" x14ac:dyDescent="0.2">
      <c r="A5" s="3" t="s">
        <v>101</v>
      </c>
      <c r="B5">
        <f>counts!A5/counts!A$34</f>
        <v>0</v>
      </c>
      <c r="C5">
        <f>counts!B5/counts!B$34</f>
        <v>1.7857142857142856E-2</v>
      </c>
      <c r="D5">
        <f>counts!C5/counts!C$34</f>
        <v>7.462686567164179E-3</v>
      </c>
      <c r="E5">
        <f>counts!D5/counts!D$34</f>
        <v>0</v>
      </c>
      <c r="F5">
        <f>counts!E5/counts!E$34</f>
        <v>0</v>
      </c>
      <c r="G5">
        <f>counts!F5/counts!F$34</f>
        <v>5.128205128205128E-2</v>
      </c>
      <c r="H5">
        <f>counts!G5/counts!G$34</f>
        <v>3.4482758620689655E-2</v>
      </c>
      <c r="I5">
        <f>counts!H5/counts!H$34</f>
        <v>0</v>
      </c>
      <c r="J5">
        <f>counts!I5/counts!I$34</f>
        <v>4.5454545454545456E-2</v>
      </c>
      <c r="K5">
        <f>counts!J5/counts!J$34</f>
        <v>0</v>
      </c>
      <c r="L5">
        <f>counts!K5/counts!K$34</f>
        <v>0</v>
      </c>
      <c r="M5">
        <f>counts!L5/counts!L$34</f>
        <v>1.7441860465116279E-2</v>
      </c>
      <c r="N5">
        <f>counts!M5/counts!M$34</f>
        <v>0</v>
      </c>
      <c r="O5">
        <f>counts!N5/counts!N$34</f>
        <v>1.4084507042253521E-2</v>
      </c>
      <c r="P5">
        <f>counts!O5/counts!O$34</f>
        <v>6.0606060606060608E-2</v>
      </c>
      <c r="Q5">
        <f>counts!P5/counts!P$34</f>
        <v>0</v>
      </c>
      <c r="R5">
        <f>counts!Q5/counts!Q$34</f>
        <v>0.02</v>
      </c>
      <c r="S5">
        <f>counts!R5/counts!R$34</f>
        <v>9.9009900990099011E-3</v>
      </c>
      <c r="T5">
        <f>counts!S5/counts!S$34</f>
        <v>7.246376811594203E-3</v>
      </c>
      <c r="U5">
        <f>counts!T5/counts!T$34</f>
        <v>0</v>
      </c>
      <c r="V5">
        <f>counts!U5/counts!U$34</f>
        <v>0.13636363636363635</v>
      </c>
      <c r="W5">
        <f>counts!V5/counts!V$34</f>
        <v>4.3478260869565216E-2</v>
      </c>
      <c r="X5">
        <f>counts!W5/counts!W$34</f>
        <v>6.0344827586206899E-2</v>
      </c>
      <c r="Y5">
        <f>counts!X5/counts!X$34</f>
        <v>2.5423728813559324E-2</v>
      </c>
      <c r="Z5">
        <f>counts!Y5/counts!Y$34</f>
        <v>5.4945054945054949E-3</v>
      </c>
      <c r="AA5">
        <f>counts!Z5/counts!Z$34</f>
        <v>0</v>
      </c>
      <c r="AB5">
        <f>counts!AA5/counts!AA$34</f>
        <v>4.6218487394957986E-2</v>
      </c>
      <c r="AC5">
        <f>counts!AB5/counts!AB$34</f>
        <v>0</v>
      </c>
      <c r="AD5">
        <f>counts!AC5/counts!AC$34</f>
        <v>6.9767441860465115E-2</v>
      </c>
      <c r="AE5">
        <f>counts!AD5/counts!AD$34</f>
        <v>0.36559139784946237</v>
      </c>
      <c r="AF5">
        <f>counts!AE5/counts!AE$34</f>
        <v>4.807692307692308E-2</v>
      </c>
      <c r="AG5">
        <f>counts!AF5/counts!AF$34</f>
        <v>9.0090090090090089E-3</v>
      </c>
      <c r="AH5">
        <f>counts!AG5/counts!AG$34</f>
        <v>2.2222222222222223E-2</v>
      </c>
      <c r="AI5">
        <f>counts!AH5/counts!AH$34</f>
        <v>1.2903225806451613E-2</v>
      </c>
      <c r="AJ5">
        <f>counts!AI5/counts!AI$34</f>
        <v>1.2861736334405145E-2</v>
      </c>
      <c r="AK5">
        <f>counts!AJ5/counts!AJ$34</f>
        <v>0.02</v>
      </c>
      <c r="AL5">
        <f>counts!AK5/counts!AK$34</f>
        <v>0.10526315789473684</v>
      </c>
      <c r="AM5">
        <f>counts!AL5/counts!AL$34</f>
        <v>2.4390243902439025E-2</v>
      </c>
      <c r="AN5">
        <f>counts!AM5/counts!AM$34</f>
        <v>0.32121212121212123</v>
      </c>
      <c r="AO5">
        <f>counts!AN5/counts!AN$34</f>
        <v>9.7087378640776691E-3</v>
      </c>
      <c r="AP5">
        <f>counts!AO5/counts!AO$34</f>
        <v>8.0808080808080815E-2</v>
      </c>
      <c r="AQ5">
        <f>counts!AP5/counts!AP$34</f>
        <v>3.9215686274509803E-2</v>
      </c>
      <c r="AR5">
        <f>counts!AQ5/counts!AQ$34</f>
        <v>1.9230769230769232E-2</v>
      </c>
      <c r="AS5">
        <f>counts!AR5/counts!AR$34</f>
        <v>5.8333333333333334E-2</v>
      </c>
      <c r="AT5">
        <f>counts!AS5/counts!AS$34</f>
        <v>9.0909090909090912E-2</v>
      </c>
      <c r="AU5">
        <f>counts!AT5/counts!AT$34</f>
        <v>1.4492753623188406E-2</v>
      </c>
      <c r="AV5">
        <f>counts!AU5/counts!AU$34</f>
        <v>0</v>
      </c>
      <c r="AW5">
        <f>counts!AV5/counts!AV$34</f>
        <v>2.4691358024691357E-2</v>
      </c>
      <c r="AX5">
        <f>counts!AW5/counts!AW$34</f>
        <v>1.7241379310344827E-2</v>
      </c>
      <c r="AY5">
        <f>counts!AX5/counts!AX$34</f>
        <v>3.8461538461538464E-2</v>
      </c>
      <c r="AZ5">
        <f>counts!AY5/counts!AY$34</f>
        <v>5.7971014492753624E-2</v>
      </c>
      <c r="BA5">
        <f>counts!AZ5/counts!AZ$34</f>
        <v>5.5555555555555552E-2</v>
      </c>
      <c r="BB5">
        <f>counts!BA5/counts!BA$34</f>
        <v>4.7619047619047616E-2</v>
      </c>
      <c r="BC5">
        <f>counts!BB5/counts!BB$34</f>
        <v>0.16216216216216217</v>
      </c>
      <c r="BD5">
        <f>counts!BC5/counts!BC$34</f>
        <v>0</v>
      </c>
      <c r="BE5">
        <f>counts!BD5/counts!BD$34</f>
        <v>2.5477707006369428E-2</v>
      </c>
      <c r="BF5">
        <f>counts!BE5/counts!BE$34</f>
        <v>0</v>
      </c>
      <c r="BG5">
        <f>counts!BF5/counts!BF$34</f>
        <v>0</v>
      </c>
      <c r="BH5">
        <f>counts!BG5/counts!BG$34</f>
        <v>2.7777777777777776E-2</v>
      </c>
      <c r="BI5">
        <f>counts!BH5/counts!BH$34</f>
        <v>8.0645161290322578E-3</v>
      </c>
      <c r="BJ5">
        <f>counts!BI5/counts!BI$34</f>
        <v>0.04</v>
      </c>
      <c r="BK5">
        <f>counts!BJ5/counts!BJ$34</f>
        <v>0</v>
      </c>
      <c r="BL5">
        <f>counts!BK5/counts!BK$34</f>
        <v>0.27551020408163263</v>
      </c>
      <c r="BM5">
        <f>counts!BL5/counts!BL$34</f>
        <v>5.3892215568862277E-2</v>
      </c>
      <c r="BN5">
        <f>counts!BM5/counts!BM$34</f>
        <v>5.8252427184466021E-2</v>
      </c>
      <c r="BO5">
        <f>counts!BN5/counts!BN$34</f>
        <v>0</v>
      </c>
      <c r="BP5">
        <f>counts!BO5/counts!BO$34</f>
        <v>7.3529411764705885E-2</v>
      </c>
      <c r="BQ5">
        <f>counts!BP5/counts!BP$34</f>
        <v>0</v>
      </c>
      <c r="BR5">
        <f>counts!BQ5/counts!BQ$34</f>
        <v>0.32051282051282054</v>
      </c>
      <c r="BS5">
        <f>counts!BR5/counts!BR$34</f>
        <v>0.1</v>
      </c>
      <c r="BT5">
        <f>counts!BS5/counts!BS$34</f>
        <v>0.12727272727272726</v>
      </c>
      <c r="BU5">
        <f>counts!BT5/counts!BT$34</f>
        <v>0</v>
      </c>
      <c r="BV5">
        <f>counts!BU5/counts!BU$34</f>
        <v>0.10416666666666667</v>
      </c>
      <c r="BW5">
        <f>counts!BV5/counts!BV$34</f>
        <v>0.1773049645390071</v>
      </c>
      <c r="BX5">
        <f>counts!BW5/counts!BW$34</f>
        <v>0</v>
      </c>
      <c r="BY5">
        <f>counts!BX5/counts!BX$34</f>
        <v>0</v>
      </c>
      <c r="BZ5">
        <f>counts!BY5/counts!BY$34</f>
        <v>0.17307692307692307</v>
      </c>
      <c r="CA5">
        <f>counts!BZ5/counts!BZ$34</f>
        <v>9.3959731543624164E-2</v>
      </c>
      <c r="CB5">
        <f>counts!CA5/counts!CA$34</f>
        <v>0.10975609756097561</v>
      </c>
      <c r="CC5">
        <f>counts!CB5/counts!CB$34</f>
        <v>4.7619047619047616E-2</v>
      </c>
      <c r="CD5">
        <f>counts!CC5/counts!CC$34</f>
        <v>0</v>
      </c>
      <c r="CE5">
        <f>counts!CD5/counts!CD$34</f>
        <v>5.8394160583941604E-2</v>
      </c>
      <c r="CF5">
        <f>counts!CE5/counts!CE$34</f>
        <v>5.3097345132743362E-2</v>
      </c>
      <c r="CG5">
        <f>counts!CF5/counts!CF$34</f>
        <v>0.28643216080402012</v>
      </c>
      <c r="CH5">
        <f>counts!CG5/counts!CG$34</f>
        <v>0.12295081967213115</v>
      </c>
      <c r="CI5">
        <f>counts!CH5/counts!CH$34</f>
        <v>0.15217391304347827</v>
      </c>
      <c r="CJ5">
        <f>counts!CI5/counts!CI$34</f>
        <v>0</v>
      </c>
      <c r="CK5">
        <f>counts!CJ5/counts!CJ$34</f>
        <v>0</v>
      </c>
      <c r="CL5">
        <f>counts!CK5/counts!CK$34</f>
        <v>4.5977011494252873E-2</v>
      </c>
      <c r="CM5">
        <f>counts!CL5/counts!CL$34</f>
        <v>0</v>
      </c>
      <c r="CN5">
        <f>counts!CM5/counts!CM$34</f>
        <v>6.25E-2</v>
      </c>
      <c r="CO5">
        <f>counts!CN5/counts!CN$34</f>
        <v>0.28000000000000003</v>
      </c>
      <c r="CP5">
        <f>counts!CO5/counts!CO$34</f>
        <v>0.21739130434782608</v>
      </c>
      <c r="CQ5">
        <f>counts!CP5/counts!CP$34</f>
        <v>0.10273972602739725</v>
      </c>
      <c r="CR5">
        <f>counts!CQ5/counts!CQ$34</f>
        <v>9.3023255813953487E-2</v>
      </c>
      <c r="CS5">
        <f>counts!CR5/counts!CR$34</f>
        <v>0</v>
      </c>
      <c r="CT5">
        <f>counts!CS5/counts!CS$34</f>
        <v>0</v>
      </c>
    </row>
    <row r="6" spans="1:98" x14ac:dyDescent="0.2">
      <c r="A6" s="3" t="s">
        <v>102</v>
      </c>
      <c r="B6">
        <f>counts!A6/counts!A$34</f>
        <v>0</v>
      </c>
      <c r="C6">
        <f>counts!B6/counts!B$34</f>
        <v>1.7857142857142856E-2</v>
      </c>
      <c r="D6">
        <f>counts!C6/counts!C$34</f>
        <v>0</v>
      </c>
      <c r="E6">
        <f>counts!D6/counts!D$34</f>
        <v>0</v>
      </c>
      <c r="F6">
        <f>counts!E6/counts!E$34</f>
        <v>0</v>
      </c>
      <c r="G6">
        <f>counts!F6/counts!F$34</f>
        <v>0</v>
      </c>
      <c r="H6">
        <f>counts!G6/counts!G$34</f>
        <v>0</v>
      </c>
      <c r="I6">
        <f>counts!H6/counts!H$34</f>
        <v>0</v>
      </c>
      <c r="J6">
        <f>counts!I6/counts!I$34</f>
        <v>0</v>
      </c>
      <c r="K6">
        <f>counts!J6/counts!J$34</f>
        <v>0</v>
      </c>
      <c r="L6">
        <f>counts!K6/counts!K$34</f>
        <v>0</v>
      </c>
      <c r="M6">
        <f>counts!L6/counts!L$34</f>
        <v>0</v>
      </c>
      <c r="N6">
        <f>counts!M6/counts!M$34</f>
        <v>0</v>
      </c>
      <c r="O6">
        <f>counts!N6/counts!N$34</f>
        <v>0</v>
      </c>
      <c r="P6">
        <f>counts!O6/counts!O$34</f>
        <v>0</v>
      </c>
      <c r="Q6">
        <f>counts!P6/counts!P$34</f>
        <v>0</v>
      </c>
      <c r="R6">
        <f>counts!Q6/counts!Q$34</f>
        <v>0</v>
      </c>
      <c r="S6">
        <f>counts!R6/counts!R$34</f>
        <v>0</v>
      </c>
      <c r="T6">
        <f>counts!S6/counts!S$34</f>
        <v>0</v>
      </c>
      <c r="U6">
        <f>counts!T6/counts!T$34</f>
        <v>0</v>
      </c>
      <c r="V6">
        <f>counts!U6/counts!U$34</f>
        <v>6.4935064935064939E-3</v>
      </c>
      <c r="W6">
        <f>counts!V6/counts!V$34</f>
        <v>9.6618357487922701E-3</v>
      </c>
      <c r="X6">
        <f>counts!W6/counts!W$34</f>
        <v>2.5862068965517241E-2</v>
      </c>
      <c r="Y6">
        <f>counts!X6/counts!X$34</f>
        <v>8.4745762711864406E-3</v>
      </c>
      <c r="Z6">
        <f>counts!Y6/counts!Y$34</f>
        <v>0</v>
      </c>
      <c r="AA6">
        <f>counts!Z6/counts!Z$34</f>
        <v>0</v>
      </c>
      <c r="AB6">
        <f>counts!AA6/counts!AA$34</f>
        <v>8.4033613445378148E-3</v>
      </c>
      <c r="AC6">
        <f>counts!AB6/counts!AB$34</f>
        <v>3.9473684210526314E-2</v>
      </c>
      <c r="AD6">
        <f>counts!AC6/counts!AC$34</f>
        <v>0</v>
      </c>
      <c r="AE6">
        <f>counts!AD6/counts!AD$34</f>
        <v>0</v>
      </c>
      <c r="AF6">
        <f>counts!AE6/counts!AE$34</f>
        <v>0</v>
      </c>
      <c r="AG6">
        <f>counts!AF6/counts!AF$34</f>
        <v>9.0090090090090089E-3</v>
      </c>
      <c r="AH6">
        <f>counts!AG6/counts!AG$34</f>
        <v>2.2222222222222223E-2</v>
      </c>
      <c r="AI6">
        <f>counts!AH6/counts!AH$34</f>
        <v>0</v>
      </c>
      <c r="AJ6">
        <f>counts!AI6/counts!AI$34</f>
        <v>0</v>
      </c>
      <c r="AK6">
        <f>counts!AJ6/counts!AJ$34</f>
        <v>0</v>
      </c>
      <c r="AL6">
        <f>counts!AK6/counts!AK$34</f>
        <v>0</v>
      </c>
      <c r="AM6">
        <f>counts!AL6/counts!AL$34</f>
        <v>0</v>
      </c>
      <c r="AN6">
        <f>counts!AM6/counts!AM$34</f>
        <v>0</v>
      </c>
      <c r="AO6">
        <f>counts!AN6/counts!AN$34</f>
        <v>0</v>
      </c>
      <c r="AP6">
        <f>counts!AO6/counts!AO$34</f>
        <v>0</v>
      </c>
      <c r="AQ6">
        <f>counts!AP6/counts!AP$34</f>
        <v>0</v>
      </c>
      <c r="AR6">
        <f>counts!AQ6/counts!AQ$34</f>
        <v>9.6153846153846159E-3</v>
      </c>
      <c r="AS6">
        <f>counts!AR6/counts!AR$34</f>
        <v>8.3333333333333332E-3</v>
      </c>
      <c r="AT6">
        <f>counts!AS6/counts!AS$34</f>
        <v>0</v>
      </c>
      <c r="AU6">
        <f>counts!AT6/counts!AT$34</f>
        <v>0</v>
      </c>
      <c r="AV6">
        <f>counts!AU6/counts!AU$34</f>
        <v>0</v>
      </c>
      <c r="AW6">
        <f>counts!AV6/counts!AV$34</f>
        <v>0</v>
      </c>
      <c r="AX6">
        <f>counts!AW6/counts!AW$34</f>
        <v>5.1724137931034482E-2</v>
      </c>
      <c r="AY6">
        <f>counts!AX6/counts!AX$34</f>
        <v>3.8461538461538464E-2</v>
      </c>
      <c r="AZ6">
        <f>counts!AY6/counts!AY$34</f>
        <v>0</v>
      </c>
      <c r="BA6">
        <f>counts!AZ6/counts!AZ$34</f>
        <v>0</v>
      </c>
      <c r="BB6">
        <f>counts!BA6/counts!BA$34</f>
        <v>0</v>
      </c>
      <c r="BC6">
        <f>counts!BB6/counts!BB$34</f>
        <v>2.1621621621621623E-2</v>
      </c>
      <c r="BD6">
        <f>counts!BC6/counts!BC$34</f>
        <v>0.1111111111111111</v>
      </c>
      <c r="BE6">
        <f>counts!BD6/counts!BD$34</f>
        <v>0</v>
      </c>
      <c r="BF6">
        <f>counts!BE6/counts!BE$34</f>
        <v>4.7619047619047616E-2</v>
      </c>
      <c r="BG6">
        <f>counts!BF6/counts!BF$34</f>
        <v>0</v>
      </c>
      <c r="BH6">
        <f>counts!BG6/counts!BG$34</f>
        <v>0</v>
      </c>
      <c r="BI6">
        <f>counts!BH6/counts!BH$34</f>
        <v>0</v>
      </c>
      <c r="BJ6">
        <f>counts!BI6/counts!BI$34</f>
        <v>0.04</v>
      </c>
      <c r="BK6">
        <f>counts!BJ6/counts!BJ$34</f>
        <v>1.2578616352201259E-2</v>
      </c>
      <c r="BL6">
        <f>counts!BK6/counts!BK$34</f>
        <v>0</v>
      </c>
      <c r="BM6">
        <f>counts!BL6/counts!BL$34</f>
        <v>0</v>
      </c>
      <c r="BN6">
        <f>counts!BM6/counts!BM$34</f>
        <v>0</v>
      </c>
      <c r="BO6">
        <f>counts!BN6/counts!BN$34</f>
        <v>0</v>
      </c>
      <c r="BP6">
        <f>counts!BO6/counts!BO$34</f>
        <v>0</v>
      </c>
      <c r="BQ6">
        <f>counts!BP6/counts!BP$34</f>
        <v>0</v>
      </c>
      <c r="BR6">
        <f>counts!BQ6/counts!BQ$34</f>
        <v>0</v>
      </c>
      <c r="BS6">
        <f>counts!BR6/counts!BR$34</f>
        <v>0</v>
      </c>
      <c r="BT6">
        <f>counts!BS6/counts!BS$34</f>
        <v>6.0606060606060606E-3</v>
      </c>
      <c r="BU6">
        <f>counts!BT6/counts!BT$34</f>
        <v>0</v>
      </c>
      <c r="BV6">
        <f>counts!BU6/counts!BU$34</f>
        <v>0</v>
      </c>
      <c r="BW6">
        <f>counts!BV6/counts!BV$34</f>
        <v>0</v>
      </c>
      <c r="BX6">
        <f>counts!BW6/counts!BW$34</f>
        <v>0</v>
      </c>
      <c r="BY6">
        <f>counts!BX6/counts!BX$34</f>
        <v>0</v>
      </c>
      <c r="BZ6">
        <f>counts!BY6/counts!BY$34</f>
        <v>0</v>
      </c>
      <c r="CA6">
        <f>counts!BZ6/counts!BZ$34</f>
        <v>0</v>
      </c>
      <c r="CB6">
        <f>counts!CA6/counts!CA$34</f>
        <v>0</v>
      </c>
      <c r="CC6">
        <f>counts!CB6/counts!CB$34</f>
        <v>0</v>
      </c>
      <c r="CD6">
        <f>counts!CC6/counts!CC$34</f>
        <v>0</v>
      </c>
      <c r="CE6">
        <f>counts!CD6/counts!CD$34</f>
        <v>7.2992700729927005E-3</v>
      </c>
      <c r="CF6">
        <f>counts!CE6/counts!CE$34</f>
        <v>0</v>
      </c>
      <c r="CG6">
        <f>counts!CF6/counts!CF$34</f>
        <v>0</v>
      </c>
      <c r="CH6">
        <f>counts!CG6/counts!CG$34</f>
        <v>0</v>
      </c>
      <c r="CI6">
        <f>counts!CH6/counts!CH$34</f>
        <v>0</v>
      </c>
      <c r="CJ6">
        <f>counts!CI6/counts!CI$34</f>
        <v>0</v>
      </c>
      <c r="CK6">
        <f>counts!CJ6/counts!CJ$34</f>
        <v>0</v>
      </c>
      <c r="CL6">
        <f>counts!CK6/counts!CK$34</f>
        <v>0</v>
      </c>
      <c r="CM6">
        <f>counts!CL6/counts!CL$34</f>
        <v>0</v>
      </c>
      <c r="CN6">
        <f>counts!CM6/counts!CM$34</f>
        <v>0</v>
      </c>
      <c r="CO6">
        <f>counts!CN6/counts!CN$34</f>
        <v>0</v>
      </c>
      <c r="CP6">
        <f>counts!CO6/counts!CO$34</f>
        <v>0</v>
      </c>
      <c r="CQ6">
        <f>counts!CP6/counts!CP$34</f>
        <v>0</v>
      </c>
      <c r="CR6">
        <f>counts!CQ6/counts!CQ$34</f>
        <v>0</v>
      </c>
      <c r="CS6">
        <f>counts!CR6/counts!CR$34</f>
        <v>0</v>
      </c>
      <c r="CT6">
        <f>counts!CS6/counts!CS$34</f>
        <v>0</v>
      </c>
    </row>
    <row r="7" spans="1:98" x14ac:dyDescent="0.2">
      <c r="A7" s="3" t="s">
        <v>103</v>
      </c>
      <c r="B7">
        <f>counts!A7/counts!A$34</f>
        <v>0.1</v>
      </c>
      <c r="C7">
        <f>counts!B7/counts!B$34</f>
        <v>0.21428571428571427</v>
      </c>
      <c r="D7">
        <f>counts!C7/counts!C$34</f>
        <v>0.82835820895522383</v>
      </c>
      <c r="E7">
        <f>counts!D7/counts!D$34</f>
        <v>0</v>
      </c>
      <c r="F7">
        <f>counts!E7/counts!E$34</f>
        <v>0.27777777777777779</v>
      </c>
      <c r="G7">
        <f>counts!F7/counts!F$34</f>
        <v>2.564102564102564E-2</v>
      </c>
      <c r="H7">
        <f>counts!G7/counts!G$34</f>
        <v>0</v>
      </c>
      <c r="I7">
        <f>counts!H7/counts!H$34</f>
        <v>0</v>
      </c>
      <c r="J7">
        <f>counts!I7/counts!I$34</f>
        <v>9.0909090909090912E-2</v>
      </c>
      <c r="K7">
        <f>counts!J7/counts!J$34</f>
        <v>0.64516129032258063</v>
      </c>
      <c r="L7">
        <f>counts!K7/counts!K$34</f>
        <v>2.1582733812949641E-2</v>
      </c>
      <c r="M7">
        <f>counts!L7/counts!L$34</f>
        <v>0.64534883720930236</v>
      </c>
      <c r="N7">
        <f>counts!M7/counts!M$34</f>
        <v>5.8823529411764705E-2</v>
      </c>
      <c r="O7">
        <f>counts!N7/counts!N$34</f>
        <v>0.12676056338028169</v>
      </c>
      <c r="P7">
        <f>counts!O7/counts!O$34</f>
        <v>0.30303030303030304</v>
      </c>
      <c r="Q7">
        <f>counts!P7/counts!P$34</f>
        <v>4.5454545454545456E-2</v>
      </c>
      <c r="R7">
        <f>counts!Q7/counts!Q$34</f>
        <v>0.24</v>
      </c>
      <c r="S7">
        <f>counts!R7/counts!R$34</f>
        <v>0.82178217821782173</v>
      </c>
      <c r="T7">
        <f>counts!S7/counts!S$34</f>
        <v>0.53623188405797106</v>
      </c>
      <c r="U7">
        <f>counts!T7/counts!T$34</f>
        <v>0.54545454545454541</v>
      </c>
      <c r="V7">
        <f>counts!U7/counts!U$34</f>
        <v>3.896103896103896E-2</v>
      </c>
      <c r="W7">
        <f>counts!V7/counts!V$34</f>
        <v>0.38647342995169082</v>
      </c>
      <c r="X7">
        <f>counts!W7/counts!W$34</f>
        <v>0.13793103448275862</v>
      </c>
      <c r="Y7">
        <f>counts!X7/counts!X$34</f>
        <v>0.11016949152542373</v>
      </c>
      <c r="Z7">
        <f>counts!Y7/counts!Y$34</f>
        <v>0.70329670329670335</v>
      </c>
      <c r="AA7">
        <f>counts!Z7/counts!Z$34</f>
        <v>0</v>
      </c>
      <c r="AB7">
        <f>counts!AA7/counts!AA$34</f>
        <v>4.6218487394957986E-2</v>
      </c>
      <c r="AC7">
        <f>counts!AB7/counts!AB$34</f>
        <v>1.3157894736842105E-2</v>
      </c>
      <c r="AD7">
        <f>counts!AC7/counts!AC$34</f>
        <v>0</v>
      </c>
      <c r="AE7">
        <f>counts!AD7/counts!AD$34</f>
        <v>1.0752688172043012E-2</v>
      </c>
      <c r="AF7">
        <f>counts!AE7/counts!AE$34</f>
        <v>4.807692307692308E-2</v>
      </c>
      <c r="AG7">
        <f>counts!AF7/counts!AF$34</f>
        <v>0.68468468468468469</v>
      </c>
      <c r="AH7">
        <f>counts!AG7/counts!AG$34</f>
        <v>4.4444444444444446E-2</v>
      </c>
      <c r="AI7">
        <f>counts!AH7/counts!AH$34</f>
        <v>0.14193548387096774</v>
      </c>
      <c r="AJ7">
        <f>counts!AI7/counts!AI$34</f>
        <v>0.842443729903537</v>
      </c>
      <c r="AK7">
        <f>counts!AJ7/counts!AJ$34</f>
        <v>0.82666666666666666</v>
      </c>
      <c r="AL7">
        <f>counts!AK7/counts!AK$34</f>
        <v>0.15789473684210525</v>
      </c>
      <c r="AM7">
        <f>counts!AL7/counts!AL$34</f>
        <v>4.878048780487805E-2</v>
      </c>
      <c r="AN7">
        <f>counts!AM7/counts!AM$34</f>
        <v>2.4242424242424242E-2</v>
      </c>
      <c r="AO7">
        <f>counts!AN7/counts!AN$34</f>
        <v>0</v>
      </c>
      <c r="AP7">
        <f>counts!AO7/counts!AO$34</f>
        <v>1.0101010101010102E-2</v>
      </c>
      <c r="AQ7">
        <f>counts!AP7/counts!AP$34</f>
        <v>0</v>
      </c>
      <c r="AR7">
        <f>counts!AQ7/counts!AQ$34</f>
        <v>5.7692307692307696E-2</v>
      </c>
      <c r="AS7">
        <f>counts!AR7/counts!AR$34</f>
        <v>1.6666666666666666E-2</v>
      </c>
      <c r="AT7">
        <f>counts!AS7/counts!AS$34</f>
        <v>4.5454545454545456E-2</v>
      </c>
      <c r="AU7">
        <f>counts!AT7/counts!AT$34</f>
        <v>7.2463768115942032E-2</v>
      </c>
      <c r="AV7">
        <f>counts!AU7/counts!AU$34</f>
        <v>0.50961538461538458</v>
      </c>
      <c r="AW7">
        <f>counts!AV7/counts!AV$34</f>
        <v>2.4691358024691357E-2</v>
      </c>
      <c r="AX7">
        <f>counts!AW7/counts!AW$34</f>
        <v>5.1724137931034482E-2</v>
      </c>
      <c r="AY7">
        <f>counts!AX7/counts!AX$34</f>
        <v>1.9230769230769232E-2</v>
      </c>
      <c r="AZ7">
        <f>counts!AY7/counts!AY$34</f>
        <v>1.4492753623188406E-2</v>
      </c>
      <c r="BA7">
        <f>counts!AZ7/counts!AZ$34</f>
        <v>0</v>
      </c>
      <c r="BB7">
        <f>counts!BA7/counts!BA$34</f>
        <v>0</v>
      </c>
      <c r="BC7">
        <f>counts!BB7/counts!BB$34</f>
        <v>5.4054054054054057E-3</v>
      </c>
      <c r="BD7">
        <f>counts!BC7/counts!BC$34</f>
        <v>0</v>
      </c>
      <c r="BE7">
        <f>counts!BD7/counts!BD$34</f>
        <v>2.5477707006369428E-2</v>
      </c>
      <c r="BF7">
        <f>counts!BE7/counts!BE$34</f>
        <v>4.7619047619047616E-2</v>
      </c>
      <c r="BG7">
        <f>counts!BF7/counts!BF$34</f>
        <v>0.9196428571428571</v>
      </c>
      <c r="BH7">
        <f>counts!BG7/counts!BG$34</f>
        <v>0.59722222222222221</v>
      </c>
      <c r="BI7">
        <f>counts!BH7/counts!BH$34</f>
        <v>0.88709677419354838</v>
      </c>
      <c r="BJ7">
        <f>counts!BI7/counts!BI$34</f>
        <v>0</v>
      </c>
      <c r="BK7">
        <f>counts!BJ7/counts!BJ$34</f>
        <v>0.8176100628930818</v>
      </c>
      <c r="BL7">
        <f>counts!BK7/counts!BK$34</f>
        <v>2.0408163265306121E-2</v>
      </c>
      <c r="BM7">
        <f>counts!BL7/counts!BL$34</f>
        <v>1.1976047904191617E-2</v>
      </c>
      <c r="BN7">
        <f>counts!BM7/counts!BM$34</f>
        <v>1.9417475728155338E-2</v>
      </c>
      <c r="BO7">
        <f>counts!BN7/counts!BN$34</f>
        <v>0</v>
      </c>
      <c r="BP7">
        <f>counts!BO7/counts!BO$34</f>
        <v>1.4705882352941176E-2</v>
      </c>
      <c r="BQ7">
        <f>counts!BP7/counts!BP$34</f>
        <v>3.5714285714285712E-2</v>
      </c>
      <c r="BR7">
        <f>counts!BQ7/counts!BQ$34</f>
        <v>6.41025641025641E-3</v>
      </c>
      <c r="BS7">
        <f>counts!BR7/counts!BR$34</f>
        <v>0</v>
      </c>
      <c r="BT7">
        <f>counts!BS7/counts!BS$34</f>
        <v>1.2121212121212121E-2</v>
      </c>
      <c r="BU7">
        <f>counts!BT7/counts!BT$34</f>
        <v>0.28125</v>
      </c>
      <c r="BV7">
        <f>counts!BU7/counts!BU$34</f>
        <v>2.0833333333333332E-2</v>
      </c>
      <c r="BW7">
        <f>counts!BV7/counts!BV$34</f>
        <v>7.0921985815602842E-2</v>
      </c>
      <c r="BX7">
        <f>counts!BW7/counts!BW$34</f>
        <v>0</v>
      </c>
      <c r="BY7">
        <f>counts!BX7/counts!BX$34</f>
        <v>0</v>
      </c>
      <c r="BZ7">
        <f>counts!BY7/counts!BY$34</f>
        <v>1.9230769230769232E-2</v>
      </c>
      <c r="CA7">
        <f>counts!BZ7/counts!BZ$34</f>
        <v>2.6845637583892617E-2</v>
      </c>
      <c r="CB7">
        <f>counts!CA7/counts!CA$34</f>
        <v>1.2195121951219513E-2</v>
      </c>
      <c r="CC7">
        <f>counts!CB7/counts!CB$34</f>
        <v>0</v>
      </c>
      <c r="CD7">
        <f>counts!CC7/counts!CC$34</f>
        <v>0</v>
      </c>
      <c r="CE7">
        <f>counts!CD7/counts!CD$34</f>
        <v>1.4598540145985401E-2</v>
      </c>
      <c r="CF7">
        <f>counts!CE7/counts!CE$34</f>
        <v>3.5398230088495575E-2</v>
      </c>
      <c r="CG7">
        <f>counts!CF7/counts!CF$34</f>
        <v>0</v>
      </c>
      <c r="CH7">
        <f>counts!CG7/counts!CG$34</f>
        <v>8.1967213114754103E-3</v>
      </c>
      <c r="CI7">
        <f>counts!CH7/counts!CH$34</f>
        <v>0</v>
      </c>
      <c r="CJ7">
        <f>counts!CI7/counts!CI$34</f>
        <v>0</v>
      </c>
      <c r="CK7">
        <f>counts!CJ7/counts!CJ$34</f>
        <v>0</v>
      </c>
      <c r="CL7">
        <f>counts!CK7/counts!CK$34</f>
        <v>0</v>
      </c>
      <c r="CM7">
        <f>counts!CL7/counts!CL$34</f>
        <v>0.05</v>
      </c>
      <c r="CN7">
        <f>counts!CM7/counts!CM$34</f>
        <v>0</v>
      </c>
      <c r="CO7">
        <f>counts!CN7/counts!CN$34</f>
        <v>0.04</v>
      </c>
      <c r="CP7">
        <f>counts!CO7/counts!CO$34</f>
        <v>0</v>
      </c>
      <c r="CQ7">
        <f>counts!CP7/counts!CP$34</f>
        <v>6.8493150684931503E-3</v>
      </c>
      <c r="CR7">
        <f>counts!CQ7/counts!CQ$34</f>
        <v>0</v>
      </c>
      <c r="CS7">
        <f>counts!CR7/counts!CR$34</f>
        <v>0.3</v>
      </c>
      <c r="CT7">
        <f>counts!CS7/counts!CS$34</f>
        <v>0.8</v>
      </c>
    </row>
    <row r="8" spans="1:98" x14ac:dyDescent="0.2">
      <c r="A8" s="3" t="s">
        <v>104</v>
      </c>
      <c r="B8">
        <f>counts!A8/counts!A$34</f>
        <v>0</v>
      </c>
      <c r="C8">
        <f>counts!B8/counts!B$34</f>
        <v>0</v>
      </c>
      <c r="D8">
        <f>counts!C8/counts!C$34</f>
        <v>0</v>
      </c>
      <c r="E8">
        <f>counts!D8/counts!D$34</f>
        <v>0</v>
      </c>
      <c r="F8">
        <f>counts!E8/counts!E$34</f>
        <v>0</v>
      </c>
      <c r="G8">
        <f>counts!F8/counts!F$34</f>
        <v>0</v>
      </c>
      <c r="H8">
        <f>counts!G8/counts!G$34</f>
        <v>6.8965517241379309E-2</v>
      </c>
      <c r="I8">
        <f>counts!H8/counts!H$34</f>
        <v>0</v>
      </c>
      <c r="J8">
        <f>counts!I8/counts!I$34</f>
        <v>0</v>
      </c>
      <c r="K8">
        <f>counts!J8/counts!J$34</f>
        <v>0</v>
      </c>
      <c r="L8">
        <f>counts!K8/counts!K$34</f>
        <v>0</v>
      </c>
      <c r="M8">
        <f>counts!L8/counts!L$34</f>
        <v>0</v>
      </c>
      <c r="N8">
        <f>counts!M8/counts!M$34</f>
        <v>0</v>
      </c>
      <c r="O8">
        <f>counts!N8/counts!N$34</f>
        <v>0</v>
      </c>
      <c r="P8">
        <f>counts!O8/counts!O$34</f>
        <v>0</v>
      </c>
      <c r="Q8">
        <f>counts!P8/counts!P$34</f>
        <v>0</v>
      </c>
      <c r="R8">
        <f>counts!Q8/counts!Q$34</f>
        <v>0</v>
      </c>
      <c r="S8">
        <f>counts!R8/counts!R$34</f>
        <v>0</v>
      </c>
      <c r="T8">
        <f>counts!S8/counts!S$34</f>
        <v>0</v>
      </c>
      <c r="U8">
        <f>counts!T8/counts!T$34</f>
        <v>0</v>
      </c>
      <c r="V8">
        <f>counts!U8/counts!U$34</f>
        <v>6.4935064935064939E-3</v>
      </c>
      <c r="W8">
        <f>counts!V8/counts!V$34</f>
        <v>0</v>
      </c>
      <c r="X8">
        <f>counts!W8/counts!W$34</f>
        <v>7.7586206896551727E-2</v>
      </c>
      <c r="Y8">
        <f>counts!X8/counts!X$34</f>
        <v>8.4745762711864403E-2</v>
      </c>
      <c r="Z8">
        <f>counts!Y8/counts!Y$34</f>
        <v>0</v>
      </c>
      <c r="AA8">
        <f>counts!Z8/counts!Z$34</f>
        <v>0</v>
      </c>
      <c r="AB8">
        <f>counts!AA8/counts!AA$34</f>
        <v>0</v>
      </c>
      <c r="AC8">
        <f>counts!AB8/counts!AB$34</f>
        <v>0</v>
      </c>
      <c r="AD8">
        <f>counts!AC8/counts!AC$34</f>
        <v>6.9767441860465115E-2</v>
      </c>
      <c r="AE8">
        <f>counts!AD8/counts!AD$34</f>
        <v>0</v>
      </c>
      <c r="AF8">
        <f>counts!AE8/counts!AE$34</f>
        <v>0</v>
      </c>
      <c r="AG8">
        <f>counts!AF8/counts!AF$34</f>
        <v>9.0090090090090089E-3</v>
      </c>
      <c r="AH8">
        <f>counts!AG8/counts!AG$34</f>
        <v>0</v>
      </c>
      <c r="AI8">
        <f>counts!AH8/counts!AH$34</f>
        <v>6.4516129032258064E-3</v>
      </c>
      <c r="AJ8">
        <f>counts!AI8/counts!AI$34</f>
        <v>0</v>
      </c>
      <c r="AK8">
        <f>counts!AJ8/counts!AJ$34</f>
        <v>0</v>
      </c>
      <c r="AL8">
        <f>counts!AK8/counts!AK$34</f>
        <v>0</v>
      </c>
      <c r="AM8">
        <f>counts!AL8/counts!AL$34</f>
        <v>1.2195121951219513E-2</v>
      </c>
      <c r="AN8">
        <f>counts!AM8/counts!AM$34</f>
        <v>6.0606060606060606E-3</v>
      </c>
      <c r="AO8">
        <f>counts!AN8/counts!AN$34</f>
        <v>1.9417475728155338E-2</v>
      </c>
      <c r="AP8">
        <f>counts!AO8/counts!AO$34</f>
        <v>0</v>
      </c>
      <c r="AQ8">
        <f>counts!AP8/counts!AP$34</f>
        <v>1.9607843137254902E-2</v>
      </c>
      <c r="AR8">
        <f>counts!AQ8/counts!AQ$34</f>
        <v>9.6153846153846159E-3</v>
      </c>
      <c r="AS8">
        <f>counts!AR8/counts!AR$34</f>
        <v>2.5000000000000001E-2</v>
      </c>
      <c r="AT8">
        <f>counts!AS8/counts!AS$34</f>
        <v>0</v>
      </c>
      <c r="AU8">
        <f>counts!AT8/counts!AT$34</f>
        <v>2.8985507246376812E-2</v>
      </c>
      <c r="AV8">
        <f>counts!AU8/counts!AU$34</f>
        <v>0</v>
      </c>
      <c r="AW8">
        <f>counts!AV8/counts!AV$34</f>
        <v>0</v>
      </c>
      <c r="AX8">
        <f>counts!AW8/counts!AW$34</f>
        <v>0</v>
      </c>
      <c r="AY8">
        <f>counts!AX8/counts!AX$34</f>
        <v>1.9230769230769232E-2</v>
      </c>
      <c r="AZ8">
        <f>counts!AY8/counts!AY$34</f>
        <v>0</v>
      </c>
      <c r="BA8">
        <f>counts!AZ8/counts!AZ$34</f>
        <v>0</v>
      </c>
      <c r="BB8">
        <f>counts!BA8/counts!BA$34</f>
        <v>0</v>
      </c>
      <c r="BC8">
        <f>counts!BB8/counts!BB$34</f>
        <v>0</v>
      </c>
      <c r="BD8">
        <f>counts!BC8/counts!BC$34</f>
        <v>0</v>
      </c>
      <c r="BE8">
        <f>counts!BD8/counts!BD$34</f>
        <v>2.5477707006369428E-2</v>
      </c>
      <c r="BF8">
        <f>counts!BE8/counts!BE$34</f>
        <v>0</v>
      </c>
      <c r="BG8">
        <f>counts!BF8/counts!BF$34</f>
        <v>0</v>
      </c>
      <c r="BH8">
        <f>counts!BG8/counts!BG$34</f>
        <v>0</v>
      </c>
      <c r="BI8">
        <f>counts!BH8/counts!BH$34</f>
        <v>0</v>
      </c>
      <c r="BJ8">
        <f>counts!BI8/counts!BI$34</f>
        <v>0</v>
      </c>
      <c r="BK8">
        <f>counts!BJ8/counts!BJ$34</f>
        <v>0</v>
      </c>
      <c r="BL8">
        <f>counts!BK8/counts!BK$34</f>
        <v>1.020408163265306E-2</v>
      </c>
      <c r="BM8">
        <f>counts!BL8/counts!BL$34</f>
        <v>0</v>
      </c>
      <c r="BN8">
        <f>counts!BM8/counts!BM$34</f>
        <v>4.8543689320388349E-2</v>
      </c>
      <c r="BO8">
        <f>counts!BN8/counts!BN$34</f>
        <v>0</v>
      </c>
      <c r="BP8">
        <f>counts!BO8/counts!BO$34</f>
        <v>1.4705882352941176E-2</v>
      </c>
      <c r="BQ8">
        <f>counts!BP8/counts!BP$34</f>
        <v>0</v>
      </c>
      <c r="BR8">
        <f>counts!BQ8/counts!BQ$34</f>
        <v>0</v>
      </c>
      <c r="BS8">
        <f>counts!BR8/counts!BR$34</f>
        <v>0.2</v>
      </c>
      <c r="BT8">
        <f>counts!BS8/counts!BS$34</f>
        <v>1.2121212121212121E-2</v>
      </c>
      <c r="BU8">
        <f>counts!BT8/counts!BT$34</f>
        <v>0</v>
      </c>
      <c r="BV8">
        <f>counts!BU8/counts!BU$34</f>
        <v>0</v>
      </c>
      <c r="BW8">
        <f>counts!BV8/counts!BV$34</f>
        <v>0</v>
      </c>
      <c r="BX8">
        <f>counts!BW8/counts!BW$34</f>
        <v>0.1</v>
      </c>
      <c r="BY8">
        <f>counts!BX8/counts!BX$34</f>
        <v>0</v>
      </c>
      <c r="BZ8">
        <f>counts!BY8/counts!BY$34</f>
        <v>0</v>
      </c>
      <c r="CA8">
        <f>counts!BZ8/counts!BZ$34</f>
        <v>0</v>
      </c>
      <c r="CB8">
        <f>counts!CA8/counts!CA$34</f>
        <v>0</v>
      </c>
      <c r="CC8">
        <f>counts!CB8/counts!CB$34</f>
        <v>0</v>
      </c>
      <c r="CD8">
        <f>counts!CC8/counts!CC$34</f>
        <v>0</v>
      </c>
      <c r="CE8">
        <f>counts!CD8/counts!CD$34</f>
        <v>0</v>
      </c>
      <c r="CF8">
        <f>counts!CE8/counts!CE$34</f>
        <v>0</v>
      </c>
      <c r="CG8">
        <f>counts!CF8/counts!CF$34</f>
        <v>1.0050251256281407E-2</v>
      </c>
      <c r="CH8">
        <f>counts!CG8/counts!CG$34</f>
        <v>8.1967213114754103E-3</v>
      </c>
      <c r="CI8">
        <f>counts!CH8/counts!CH$34</f>
        <v>7.246376811594203E-3</v>
      </c>
      <c r="CJ8">
        <f>counts!CI8/counts!CI$34</f>
        <v>0</v>
      </c>
      <c r="CK8">
        <f>counts!CJ8/counts!CJ$34</f>
        <v>0</v>
      </c>
      <c r="CL8">
        <f>counts!CK8/counts!CK$34</f>
        <v>0</v>
      </c>
      <c r="CM8">
        <f>counts!CL8/counts!CL$34</f>
        <v>0</v>
      </c>
      <c r="CN8">
        <f>counts!CM8/counts!CM$34</f>
        <v>0</v>
      </c>
      <c r="CO8">
        <f>counts!CN8/counts!CN$34</f>
        <v>0</v>
      </c>
      <c r="CP8">
        <f>counts!CO8/counts!CO$34</f>
        <v>0</v>
      </c>
      <c r="CQ8">
        <f>counts!CP8/counts!CP$34</f>
        <v>0</v>
      </c>
      <c r="CR8">
        <f>counts!CQ8/counts!CQ$34</f>
        <v>6.9767441860465115E-2</v>
      </c>
      <c r="CS8">
        <f>counts!CR8/counts!CR$34</f>
        <v>0</v>
      </c>
      <c r="CT8">
        <f>counts!CS8/counts!CS$34</f>
        <v>0</v>
      </c>
    </row>
    <row r="9" spans="1:98" x14ac:dyDescent="0.2">
      <c r="A9" s="3" t="s">
        <v>105</v>
      </c>
      <c r="B9">
        <f>counts!A9/counts!A$34</f>
        <v>0</v>
      </c>
      <c r="C9">
        <f>counts!B9/counts!B$34</f>
        <v>0</v>
      </c>
      <c r="D9">
        <f>counts!C9/counts!C$34</f>
        <v>0</v>
      </c>
      <c r="E9">
        <f>counts!D9/counts!D$34</f>
        <v>0</v>
      </c>
      <c r="F9">
        <f>counts!E9/counts!E$34</f>
        <v>0</v>
      </c>
      <c r="G9">
        <f>counts!F9/counts!F$34</f>
        <v>0</v>
      </c>
      <c r="H9">
        <f>counts!G9/counts!G$34</f>
        <v>0</v>
      </c>
      <c r="I9">
        <f>counts!H9/counts!H$34</f>
        <v>0</v>
      </c>
      <c r="J9">
        <f>counts!I9/counts!I$34</f>
        <v>0</v>
      </c>
      <c r="K9">
        <f>counts!J9/counts!J$34</f>
        <v>0</v>
      </c>
      <c r="L9">
        <f>counts!K9/counts!K$34</f>
        <v>0</v>
      </c>
      <c r="M9">
        <f>counts!L9/counts!L$34</f>
        <v>0</v>
      </c>
      <c r="N9">
        <f>counts!M9/counts!M$34</f>
        <v>0</v>
      </c>
      <c r="O9">
        <f>counts!N9/counts!N$34</f>
        <v>0</v>
      </c>
      <c r="P9">
        <f>counts!O9/counts!O$34</f>
        <v>0</v>
      </c>
      <c r="Q9">
        <f>counts!P9/counts!P$34</f>
        <v>0</v>
      </c>
      <c r="R9">
        <f>counts!Q9/counts!Q$34</f>
        <v>0</v>
      </c>
      <c r="S9">
        <f>counts!R9/counts!R$34</f>
        <v>0</v>
      </c>
      <c r="T9">
        <f>counts!S9/counts!S$34</f>
        <v>0</v>
      </c>
      <c r="U9">
        <f>counts!T9/counts!T$34</f>
        <v>0</v>
      </c>
      <c r="V9">
        <f>counts!U9/counts!U$34</f>
        <v>0</v>
      </c>
      <c r="W9">
        <f>counts!V9/counts!V$34</f>
        <v>9.6618357487922701E-3</v>
      </c>
      <c r="X9">
        <f>counts!W9/counts!W$34</f>
        <v>2.5862068965517241E-2</v>
      </c>
      <c r="Y9">
        <f>counts!X9/counts!X$34</f>
        <v>3.3898305084745763E-2</v>
      </c>
      <c r="Z9">
        <f>counts!Y9/counts!Y$34</f>
        <v>0</v>
      </c>
      <c r="AA9">
        <f>counts!Z9/counts!Z$34</f>
        <v>4.1666666666666664E-2</v>
      </c>
      <c r="AB9">
        <f>counts!AA9/counts!AA$34</f>
        <v>0</v>
      </c>
      <c r="AC9">
        <f>counts!AB9/counts!AB$34</f>
        <v>0</v>
      </c>
      <c r="AD9">
        <f>counts!AC9/counts!AC$34</f>
        <v>2.3255813953488372E-2</v>
      </c>
      <c r="AE9">
        <f>counts!AD9/counts!AD$34</f>
        <v>6.4516129032258063E-2</v>
      </c>
      <c r="AF9">
        <f>counts!AE9/counts!AE$34</f>
        <v>0</v>
      </c>
      <c r="AG9">
        <f>counts!AF9/counts!AF$34</f>
        <v>9.0090090090090089E-3</v>
      </c>
      <c r="AH9">
        <f>counts!AG9/counts!AG$34</f>
        <v>0</v>
      </c>
      <c r="AI9">
        <f>counts!AH9/counts!AH$34</f>
        <v>0</v>
      </c>
      <c r="AJ9">
        <f>counts!AI9/counts!AI$34</f>
        <v>3.2154340836012861E-3</v>
      </c>
      <c r="AK9">
        <f>counts!AJ9/counts!AJ$34</f>
        <v>0</v>
      </c>
      <c r="AL9">
        <f>counts!AK9/counts!AK$34</f>
        <v>0</v>
      </c>
      <c r="AM9">
        <f>counts!AL9/counts!AL$34</f>
        <v>0</v>
      </c>
      <c r="AN9">
        <f>counts!AM9/counts!AM$34</f>
        <v>6.0606060606060606E-3</v>
      </c>
      <c r="AO9">
        <f>counts!AN9/counts!AN$34</f>
        <v>0</v>
      </c>
      <c r="AP9">
        <f>counts!AO9/counts!AO$34</f>
        <v>3.0303030303030304E-2</v>
      </c>
      <c r="AQ9">
        <f>counts!AP9/counts!AP$34</f>
        <v>0</v>
      </c>
      <c r="AR9">
        <f>counts!AQ9/counts!AQ$34</f>
        <v>1.9230769230769232E-2</v>
      </c>
      <c r="AS9">
        <f>counts!AR9/counts!AR$34</f>
        <v>8.3333333333333332E-3</v>
      </c>
      <c r="AT9">
        <f>counts!AS9/counts!AS$34</f>
        <v>0</v>
      </c>
      <c r="AU9">
        <f>counts!AT9/counts!AT$34</f>
        <v>7.246376811594203E-3</v>
      </c>
      <c r="AV9">
        <f>counts!AU9/counts!AU$34</f>
        <v>0</v>
      </c>
      <c r="AW9">
        <f>counts!AV9/counts!AV$34</f>
        <v>0</v>
      </c>
      <c r="AX9">
        <f>counts!AW9/counts!AW$34</f>
        <v>6.8965517241379309E-2</v>
      </c>
      <c r="AY9">
        <f>counts!AX9/counts!AX$34</f>
        <v>0</v>
      </c>
      <c r="AZ9">
        <f>counts!AY9/counts!AY$34</f>
        <v>1.4492753623188406E-2</v>
      </c>
      <c r="BA9">
        <f>counts!AZ9/counts!AZ$34</f>
        <v>0</v>
      </c>
      <c r="BB9">
        <f>counts!BA9/counts!BA$34</f>
        <v>2.3809523809523808E-2</v>
      </c>
      <c r="BC9">
        <f>counts!BB9/counts!BB$34</f>
        <v>0</v>
      </c>
      <c r="BD9">
        <f>counts!BC9/counts!BC$34</f>
        <v>0.1111111111111111</v>
      </c>
      <c r="BE9">
        <f>counts!BD9/counts!BD$34</f>
        <v>0</v>
      </c>
      <c r="BF9">
        <f>counts!BE9/counts!BE$34</f>
        <v>0</v>
      </c>
      <c r="BG9">
        <f>counts!BF9/counts!BF$34</f>
        <v>0</v>
      </c>
      <c r="BH9">
        <f>counts!BG9/counts!BG$34</f>
        <v>0</v>
      </c>
      <c r="BI9">
        <f>counts!BH9/counts!BH$34</f>
        <v>0</v>
      </c>
      <c r="BJ9">
        <f>counts!BI9/counts!BI$34</f>
        <v>0</v>
      </c>
      <c r="BK9">
        <f>counts!BJ9/counts!BJ$34</f>
        <v>0</v>
      </c>
      <c r="BL9">
        <f>counts!BK9/counts!BK$34</f>
        <v>0</v>
      </c>
      <c r="BM9">
        <f>counts!BL9/counts!BL$34</f>
        <v>0</v>
      </c>
      <c r="BN9">
        <f>counts!BM9/counts!BM$34</f>
        <v>0</v>
      </c>
      <c r="BO9">
        <f>counts!BN9/counts!BN$34</f>
        <v>0</v>
      </c>
      <c r="BP9">
        <f>counts!BO9/counts!BO$34</f>
        <v>0</v>
      </c>
      <c r="BQ9">
        <f>counts!BP9/counts!BP$34</f>
        <v>0</v>
      </c>
      <c r="BR9">
        <f>counts!BQ9/counts!BQ$34</f>
        <v>1.282051282051282E-2</v>
      </c>
      <c r="BS9">
        <f>counts!BR9/counts!BR$34</f>
        <v>0</v>
      </c>
      <c r="BT9">
        <f>counts!BS9/counts!BS$34</f>
        <v>6.0606060606060606E-3</v>
      </c>
      <c r="BU9">
        <f>counts!BT9/counts!BT$34</f>
        <v>0</v>
      </c>
      <c r="BV9">
        <f>counts!BU9/counts!BU$34</f>
        <v>0</v>
      </c>
      <c r="BW9">
        <f>counts!BV9/counts!BV$34</f>
        <v>0</v>
      </c>
      <c r="BX9">
        <f>counts!BW9/counts!BW$34</f>
        <v>0</v>
      </c>
      <c r="BY9">
        <f>counts!BX9/counts!BX$34</f>
        <v>0</v>
      </c>
      <c r="BZ9">
        <f>counts!BY9/counts!BY$34</f>
        <v>0</v>
      </c>
      <c r="CA9">
        <f>counts!BZ9/counts!BZ$34</f>
        <v>0</v>
      </c>
      <c r="CB9">
        <f>counts!CA9/counts!CA$34</f>
        <v>0</v>
      </c>
      <c r="CC9">
        <f>counts!CB9/counts!CB$34</f>
        <v>0</v>
      </c>
      <c r="CD9">
        <f>counts!CC9/counts!CC$34</f>
        <v>0</v>
      </c>
      <c r="CE9">
        <f>counts!CD9/counts!CD$34</f>
        <v>0</v>
      </c>
      <c r="CF9">
        <f>counts!CE9/counts!CE$34</f>
        <v>0</v>
      </c>
      <c r="CG9">
        <f>counts!CF9/counts!CF$34</f>
        <v>0</v>
      </c>
      <c r="CH9">
        <f>counts!CG9/counts!CG$34</f>
        <v>0</v>
      </c>
      <c r="CI9">
        <f>counts!CH9/counts!CH$34</f>
        <v>0</v>
      </c>
      <c r="CJ9">
        <f>counts!CI9/counts!CI$34</f>
        <v>0</v>
      </c>
      <c r="CK9">
        <f>counts!CJ9/counts!CJ$34</f>
        <v>0</v>
      </c>
      <c r="CL9">
        <f>counts!CK9/counts!CK$34</f>
        <v>0</v>
      </c>
      <c r="CM9">
        <f>counts!CL9/counts!CL$34</f>
        <v>0</v>
      </c>
      <c r="CN9">
        <f>counts!CM9/counts!CM$34</f>
        <v>0</v>
      </c>
      <c r="CO9">
        <f>counts!CN9/counts!CN$34</f>
        <v>0</v>
      </c>
      <c r="CP9">
        <f>counts!CO9/counts!CO$34</f>
        <v>0</v>
      </c>
      <c r="CQ9">
        <f>counts!CP9/counts!CP$34</f>
        <v>0</v>
      </c>
      <c r="CR9">
        <f>counts!CQ9/counts!CQ$34</f>
        <v>0</v>
      </c>
      <c r="CS9">
        <f>counts!CR9/counts!CR$34</f>
        <v>0</v>
      </c>
      <c r="CT9">
        <f>counts!CS9/counts!CS$34</f>
        <v>0</v>
      </c>
    </row>
    <row r="10" spans="1:98" x14ac:dyDescent="0.2">
      <c r="A10" s="3" t="s">
        <v>106</v>
      </c>
      <c r="B10">
        <f>counts!A10/counts!A$34</f>
        <v>0</v>
      </c>
      <c r="C10">
        <f>counts!B10/counts!B$34</f>
        <v>0</v>
      </c>
      <c r="D10">
        <f>counts!C10/counts!C$34</f>
        <v>0</v>
      </c>
      <c r="E10">
        <f>counts!D10/counts!D$34</f>
        <v>0</v>
      </c>
      <c r="F10">
        <f>counts!E10/counts!E$34</f>
        <v>0</v>
      </c>
      <c r="G10">
        <f>counts!F10/counts!F$34</f>
        <v>0</v>
      </c>
      <c r="H10">
        <f>counts!G10/counts!G$34</f>
        <v>0</v>
      </c>
      <c r="I10">
        <f>counts!H10/counts!H$34</f>
        <v>0</v>
      </c>
      <c r="J10">
        <f>counts!I10/counts!I$34</f>
        <v>0</v>
      </c>
      <c r="K10">
        <f>counts!J10/counts!J$34</f>
        <v>0</v>
      </c>
      <c r="L10">
        <f>counts!K10/counts!K$34</f>
        <v>0</v>
      </c>
      <c r="M10">
        <f>counts!L10/counts!L$34</f>
        <v>0</v>
      </c>
      <c r="N10">
        <f>counts!M10/counts!M$34</f>
        <v>0</v>
      </c>
      <c r="O10">
        <f>counts!N10/counts!N$34</f>
        <v>0</v>
      </c>
      <c r="P10">
        <f>counts!O10/counts!O$34</f>
        <v>0</v>
      </c>
      <c r="Q10">
        <f>counts!P10/counts!P$34</f>
        <v>0</v>
      </c>
      <c r="R10">
        <f>counts!Q10/counts!Q$34</f>
        <v>0</v>
      </c>
      <c r="S10">
        <f>counts!R10/counts!R$34</f>
        <v>0</v>
      </c>
      <c r="T10">
        <f>counts!S10/counts!S$34</f>
        <v>0</v>
      </c>
      <c r="U10">
        <f>counts!T10/counts!T$34</f>
        <v>0</v>
      </c>
      <c r="V10">
        <f>counts!U10/counts!U$34</f>
        <v>0</v>
      </c>
      <c r="W10">
        <f>counts!V10/counts!V$34</f>
        <v>0</v>
      </c>
      <c r="X10">
        <f>counts!W10/counts!W$34</f>
        <v>0</v>
      </c>
      <c r="Y10">
        <f>counts!X10/counts!X$34</f>
        <v>0</v>
      </c>
      <c r="Z10">
        <f>counts!Y10/counts!Y$34</f>
        <v>0</v>
      </c>
      <c r="AA10">
        <f>counts!Z10/counts!Z$34</f>
        <v>0</v>
      </c>
      <c r="AB10">
        <f>counts!AA10/counts!AA$34</f>
        <v>0</v>
      </c>
      <c r="AC10">
        <f>counts!AB10/counts!AB$34</f>
        <v>0</v>
      </c>
      <c r="AD10">
        <f>counts!AC10/counts!AC$34</f>
        <v>0</v>
      </c>
      <c r="AE10">
        <f>counts!AD10/counts!AD$34</f>
        <v>0</v>
      </c>
      <c r="AF10">
        <f>counts!AE10/counts!AE$34</f>
        <v>0</v>
      </c>
      <c r="AG10">
        <f>counts!AF10/counts!AF$34</f>
        <v>0</v>
      </c>
      <c r="AH10">
        <f>counts!AG10/counts!AG$34</f>
        <v>0</v>
      </c>
      <c r="AI10">
        <f>counts!AH10/counts!AH$34</f>
        <v>0</v>
      </c>
      <c r="AJ10">
        <f>counts!AI10/counts!AI$34</f>
        <v>0</v>
      </c>
      <c r="AK10">
        <f>counts!AJ10/counts!AJ$34</f>
        <v>0</v>
      </c>
      <c r="AL10">
        <f>counts!AK10/counts!AK$34</f>
        <v>0</v>
      </c>
      <c r="AM10">
        <f>counts!AL10/counts!AL$34</f>
        <v>0</v>
      </c>
      <c r="AN10">
        <f>counts!AM10/counts!AM$34</f>
        <v>0</v>
      </c>
      <c r="AO10">
        <f>counts!AN10/counts!AN$34</f>
        <v>0</v>
      </c>
      <c r="AP10">
        <f>counts!AO10/counts!AO$34</f>
        <v>0</v>
      </c>
      <c r="AQ10">
        <f>counts!AP10/counts!AP$34</f>
        <v>0</v>
      </c>
      <c r="AR10">
        <f>counts!AQ10/counts!AQ$34</f>
        <v>0</v>
      </c>
      <c r="AS10">
        <f>counts!AR10/counts!AR$34</f>
        <v>0</v>
      </c>
      <c r="AT10">
        <f>counts!AS10/counts!AS$34</f>
        <v>0</v>
      </c>
      <c r="AU10">
        <f>counts!AT10/counts!AT$34</f>
        <v>0</v>
      </c>
      <c r="AV10">
        <f>counts!AU10/counts!AU$34</f>
        <v>0</v>
      </c>
      <c r="AW10">
        <f>counts!AV10/counts!AV$34</f>
        <v>0</v>
      </c>
      <c r="AX10">
        <f>counts!AW10/counts!AW$34</f>
        <v>0</v>
      </c>
      <c r="AY10">
        <f>counts!AX10/counts!AX$34</f>
        <v>0</v>
      </c>
      <c r="AZ10">
        <f>counts!AY10/counts!AY$34</f>
        <v>0</v>
      </c>
      <c r="BA10">
        <f>counts!AZ10/counts!AZ$34</f>
        <v>0</v>
      </c>
      <c r="BB10">
        <f>counts!BA10/counts!BA$34</f>
        <v>0</v>
      </c>
      <c r="BC10">
        <f>counts!BB10/counts!BB$34</f>
        <v>0</v>
      </c>
      <c r="BD10">
        <f>counts!BC10/counts!BC$34</f>
        <v>0</v>
      </c>
      <c r="BE10">
        <f>counts!BD10/counts!BD$34</f>
        <v>0</v>
      </c>
      <c r="BF10">
        <f>counts!BE10/counts!BE$34</f>
        <v>0</v>
      </c>
      <c r="BG10">
        <f>counts!BF10/counts!BF$34</f>
        <v>0</v>
      </c>
      <c r="BH10">
        <f>counts!BG10/counts!BG$34</f>
        <v>0</v>
      </c>
      <c r="BI10">
        <f>counts!BH10/counts!BH$34</f>
        <v>0</v>
      </c>
      <c r="BJ10">
        <f>counts!BI10/counts!BI$34</f>
        <v>0</v>
      </c>
      <c r="BK10">
        <f>counts!BJ10/counts!BJ$34</f>
        <v>0</v>
      </c>
      <c r="BL10">
        <f>counts!BK10/counts!BK$34</f>
        <v>0</v>
      </c>
      <c r="BM10">
        <f>counts!BL10/counts!BL$34</f>
        <v>5.9880239520958087E-3</v>
      </c>
      <c r="BN10">
        <f>counts!BM10/counts!BM$34</f>
        <v>0</v>
      </c>
      <c r="BO10">
        <f>counts!BN10/counts!BN$34</f>
        <v>0</v>
      </c>
      <c r="BP10">
        <f>counts!BO10/counts!BO$34</f>
        <v>0</v>
      </c>
      <c r="BQ10">
        <f>counts!BP10/counts!BP$34</f>
        <v>0</v>
      </c>
      <c r="BR10">
        <f>counts!BQ10/counts!BQ$34</f>
        <v>0</v>
      </c>
      <c r="BS10">
        <f>counts!BR10/counts!BR$34</f>
        <v>0</v>
      </c>
      <c r="BT10">
        <f>counts!BS10/counts!BS$34</f>
        <v>0</v>
      </c>
      <c r="BU10">
        <f>counts!BT10/counts!BT$34</f>
        <v>0</v>
      </c>
      <c r="BV10">
        <f>counts!BU10/counts!BU$34</f>
        <v>0</v>
      </c>
      <c r="BW10">
        <f>counts!BV10/counts!BV$34</f>
        <v>0</v>
      </c>
      <c r="BX10">
        <f>counts!BW10/counts!BW$34</f>
        <v>0</v>
      </c>
      <c r="BY10">
        <f>counts!BX10/counts!BX$34</f>
        <v>0</v>
      </c>
      <c r="BZ10">
        <f>counts!BY10/counts!BY$34</f>
        <v>0</v>
      </c>
      <c r="CA10">
        <f>counts!BZ10/counts!BZ$34</f>
        <v>0</v>
      </c>
      <c r="CB10">
        <f>counts!CA10/counts!CA$34</f>
        <v>0</v>
      </c>
      <c r="CC10">
        <f>counts!CB10/counts!CB$34</f>
        <v>0</v>
      </c>
      <c r="CD10">
        <f>counts!CC10/counts!CC$34</f>
        <v>0</v>
      </c>
      <c r="CE10">
        <f>counts!CD10/counts!CD$34</f>
        <v>0</v>
      </c>
      <c r="CF10">
        <f>counts!CE10/counts!CE$34</f>
        <v>0</v>
      </c>
      <c r="CG10">
        <f>counts!CF10/counts!CF$34</f>
        <v>0</v>
      </c>
      <c r="CH10">
        <f>counts!CG10/counts!CG$34</f>
        <v>0</v>
      </c>
      <c r="CI10">
        <f>counts!CH10/counts!CH$34</f>
        <v>0</v>
      </c>
      <c r="CJ10">
        <f>counts!CI10/counts!CI$34</f>
        <v>0</v>
      </c>
      <c r="CK10">
        <f>counts!CJ10/counts!CJ$34</f>
        <v>0</v>
      </c>
      <c r="CL10">
        <f>counts!CK10/counts!CK$34</f>
        <v>0</v>
      </c>
      <c r="CM10">
        <f>counts!CL10/counts!CL$34</f>
        <v>0</v>
      </c>
      <c r="CN10">
        <f>counts!CM10/counts!CM$34</f>
        <v>0</v>
      </c>
      <c r="CO10">
        <f>counts!CN10/counts!CN$34</f>
        <v>0</v>
      </c>
      <c r="CP10">
        <f>counts!CO10/counts!CO$34</f>
        <v>0</v>
      </c>
      <c r="CQ10">
        <f>counts!CP10/counts!CP$34</f>
        <v>0</v>
      </c>
      <c r="CR10">
        <f>counts!CQ10/counts!CQ$34</f>
        <v>0</v>
      </c>
      <c r="CS10">
        <f>counts!CR10/counts!CR$34</f>
        <v>0</v>
      </c>
      <c r="CT10">
        <f>counts!CS10/counts!CS$34</f>
        <v>0</v>
      </c>
    </row>
    <row r="11" spans="1:98" x14ac:dyDescent="0.2">
      <c r="A11" s="3" t="s">
        <v>107</v>
      </c>
      <c r="B11">
        <f>counts!A11/counts!A$34</f>
        <v>0</v>
      </c>
      <c r="C11">
        <f>counts!B11/counts!B$34</f>
        <v>0</v>
      </c>
      <c r="D11">
        <f>counts!C11/counts!C$34</f>
        <v>0</v>
      </c>
      <c r="E11">
        <f>counts!D11/counts!D$34</f>
        <v>0</v>
      </c>
      <c r="F11">
        <f>counts!E11/counts!E$34</f>
        <v>0</v>
      </c>
      <c r="G11">
        <f>counts!F11/counts!F$34</f>
        <v>0</v>
      </c>
      <c r="H11">
        <f>counts!G11/counts!G$34</f>
        <v>6.8965517241379309E-2</v>
      </c>
      <c r="I11">
        <f>counts!H11/counts!H$34</f>
        <v>0</v>
      </c>
      <c r="J11">
        <f>counts!I11/counts!I$34</f>
        <v>0</v>
      </c>
      <c r="K11">
        <f>counts!J11/counts!J$34</f>
        <v>0</v>
      </c>
      <c r="L11">
        <f>counts!K11/counts!K$34</f>
        <v>0</v>
      </c>
      <c r="M11">
        <f>counts!L11/counts!L$34</f>
        <v>0</v>
      </c>
      <c r="N11">
        <f>counts!M11/counts!M$34</f>
        <v>0</v>
      </c>
      <c r="O11">
        <f>counts!N11/counts!N$34</f>
        <v>0</v>
      </c>
      <c r="P11">
        <f>counts!O11/counts!O$34</f>
        <v>0</v>
      </c>
      <c r="Q11">
        <f>counts!P11/counts!P$34</f>
        <v>0</v>
      </c>
      <c r="R11">
        <f>counts!Q11/counts!Q$34</f>
        <v>0</v>
      </c>
      <c r="S11">
        <f>counts!R11/counts!R$34</f>
        <v>0</v>
      </c>
      <c r="T11">
        <f>counts!S11/counts!S$34</f>
        <v>0</v>
      </c>
      <c r="U11">
        <f>counts!T11/counts!T$34</f>
        <v>0</v>
      </c>
      <c r="V11">
        <f>counts!U11/counts!U$34</f>
        <v>3.896103896103896E-2</v>
      </c>
      <c r="W11">
        <f>counts!V11/counts!V$34</f>
        <v>2.8985507246376812E-2</v>
      </c>
      <c r="X11">
        <f>counts!W11/counts!W$34</f>
        <v>0</v>
      </c>
      <c r="Y11">
        <f>counts!X11/counts!X$34</f>
        <v>2.5423728813559324E-2</v>
      </c>
      <c r="Z11">
        <f>counts!Y11/counts!Y$34</f>
        <v>0</v>
      </c>
      <c r="AA11">
        <f>counts!Z11/counts!Z$34</f>
        <v>0</v>
      </c>
      <c r="AB11">
        <f>counts!AA11/counts!AA$34</f>
        <v>4.2016806722689074E-3</v>
      </c>
      <c r="AC11">
        <f>counts!AB11/counts!AB$34</f>
        <v>2.6315789473684209E-2</v>
      </c>
      <c r="AD11">
        <f>counts!AC11/counts!AC$34</f>
        <v>0</v>
      </c>
      <c r="AE11">
        <f>counts!AD11/counts!AD$34</f>
        <v>0</v>
      </c>
      <c r="AF11">
        <f>counts!AE11/counts!AE$34</f>
        <v>9.6153846153846159E-3</v>
      </c>
      <c r="AG11">
        <f>counts!AF11/counts!AF$34</f>
        <v>3.6036036036036036E-2</v>
      </c>
      <c r="AH11">
        <f>counts!AG11/counts!AG$34</f>
        <v>0</v>
      </c>
      <c r="AI11">
        <f>counts!AH11/counts!AH$34</f>
        <v>6.4516129032258064E-3</v>
      </c>
      <c r="AJ11">
        <f>counts!AI11/counts!AI$34</f>
        <v>3.2154340836012861E-3</v>
      </c>
      <c r="AK11">
        <f>counts!AJ11/counts!AJ$34</f>
        <v>6.6666666666666671E-3</v>
      </c>
      <c r="AL11">
        <f>counts!AK11/counts!AK$34</f>
        <v>0</v>
      </c>
      <c r="AM11">
        <f>counts!AL11/counts!AL$34</f>
        <v>0</v>
      </c>
      <c r="AN11">
        <f>counts!AM11/counts!AM$34</f>
        <v>0</v>
      </c>
      <c r="AO11">
        <f>counts!AN11/counts!AN$34</f>
        <v>2.9126213592233011E-2</v>
      </c>
      <c r="AP11">
        <f>counts!AO11/counts!AO$34</f>
        <v>3.0303030303030304E-2</v>
      </c>
      <c r="AQ11">
        <f>counts!AP11/counts!AP$34</f>
        <v>0</v>
      </c>
      <c r="AR11">
        <f>counts!AQ11/counts!AQ$34</f>
        <v>9.6153846153846159E-3</v>
      </c>
      <c r="AS11">
        <f>counts!AR11/counts!AR$34</f>
        <v>1.6666666666666666E-2</v>
      </c>
      <c r="AT11">
        <f>counts!AS11/counts!AS$34</f>
        <v>4.5454545454545456E-2</v>
      </c>
      <c r="AU11">
        <f>counts!AT11/counts!AT$34</f>
        <v>0</v>
      </c>
      <c r="AV11">
        <f>counts!AU11/counts!AU$34</f>
        <v>0</v>
      </c>
      <c r="AW11">
        <f>counts!AV11/counts!AV$34</f>
        <v>6.1728395061728392E-2</v>
      </c>
      <c r="AX11">
        <f>counts!AW11/counts!AW$34</f>
        <v>0</v>
      </c>
      <c r="AY11">
        <f>counts!AX11/counts!AX$34</f>
        <v>0</v>
      </c>
      <c r="AZ11">
        <f>counts!AY11/counts!AY$34</f>
        <v>0</v>
      </c>
      <c r="BA11">
        <f>counts!AZ11/counts!AZ$34</f>
        <v>0</v>
      </c>
      <c r="BB11">
        <f>counts!BA11/counts!BA$34</f>
        <v>0.14285714285714285</v>
      </c>
      <c r="BC11">
        <f>counts!BB11/counts!BB$34</f>
        <v>5.4054054054054057E-3</v>
      </c>
      <c r="BD11">
        <f>counts!BC11/counts!BC$34</f>
        <v>0.1111111111111111</v>
      </c>
      <c r="BE11">
        <f>counts!BD11/counts!BD$34</f>
        <v>0</v>
      </c>
      <c r="BF11">
        <f>counts!BE11/counts!BE$34</f>
        <v>0</v>
      </c>
      <c r="BG11">
        <f>counts!BF11/counts!BF$34</f>
        <v>0</v>
      </c>
      <c r="BH11">
        <f>counts!BG11/counts!BG$34</f>
        <v>0</v>
      </c>
      <c r="BI11">
        <f>counts!BH11/counts!BH$34</f>
        <v>0</v>
      </c>
      <c r="BJ11">
        <f>counts!BI11/counts!BI$34</f>
        <v>0</v>
      </c>
      <c r="BK11">
        <f>counts!BJ11/counts!BJ$34</f>
        <v>0</v>
      </c>
      <c r="BL11">
        <f>counts!BK11/counts!BK$34</f>
        <v>0</v>
      </c>
      <c r="BM11">
        <f>counts!BL11/counts!BL$34</f>
        <v>2.3952095808383235E-2</v>
      </c>
      <c r="BN11">
        <f>counts!BM11/counts!BM$34</f>
        <v>9.7087378640776691E-3</v>
      </c>
      <c r="BO11">
        <f>counts!BN11/counts!BN$34</f>
        <v>7.1428571428571425E-2</v>
      </c>
      <c r="BP11">
        <f>counts!BO11/counts!BO$34</f>
        <v>0</v>
      </c>
      <c r="BQ11">
        <f>counts!BP11/counts!BP$34</f>
        <v>0</v>
      </c>
      <c r="BR11">
        <f>counts!BQ11/counts!BQ$34</f>
        <v>0</v>
      </c>
      <c r="BS11">
        <f>counts!BR11/counts!BR$34</f>
        <v>0</v>
      </c>
      <c r="BT11">
        <f>counts!BS11/counts!BS$34</f>
        <v>6.0606060606060606E-3</v>
      </c>
      <c r="BU11">
        <f>counts!BT11/counts!BT$34</f>
        <v>0</v>
      </c>
      <c r="BV11">
        <f>counts!BU11/counts!BU$34</f>
        <v>2.0833333333333332E-2</v>
      </c>
      <c r="BW11">
        <f>counts!BV11/counts!BV$34</f>
        <v>1.4184397163120567E-2</v>
      </c>
      <c r="BX11">
        <f>counts!BW11/counts!BW$34</f>
        <v>0</v>
      </c>
      <c r="BY11">
        <f>counts!BX11/counts!BX$34</f>
        <v>0</v>
      </c>
      <c r="BZ11">
        <f>counts!BY11/counts!BY$34</f>
        <v>0</v>
      </c>
      <c r="CA11">
        <f>counts!BZ11/counts!BZ$34</f>
        <v>1.3422818791946308E-2</v>
      </c>
      <c r="CB11">
        <f>counts!CA11/counts!CA$34</f>
        <v>0</v>
      </c>
      <c r="CC11">
        <f>counts!CB11/counts!CB$34</f>
        <v>0</v>
      </c>
      <c r="CD11">
        <f>counts!CC11/counts!CC$34</f>
        <v>0</v>
      </c>
      <c r="CE11">
        <f>counts!CD11/counts!CD$34</f>
        <v>7.2992700729927005E-3</v>
      </c>
      <c r="CF11">
        <f>counts!CE11/counts!CE$34</f>
        <v>0</v>
      </c>
      <c r="CG11">
        <f>counts!CF11/counts!CF$34</f>
        <v>1.507537688442211E-2</v>
      </c>
      <c r="CH11">
        <f>counts!CG11/counts!CG$34</f>
        <v>2.4590163934426229E-2</v>
      </c>
      <c r="CI11">
        <f>counts!CH11/counts!CH$34</f>
        <v>7.246376811594203E-3</v>
      </c>
      <c r="CJ11">
        <f>counts!CI11/counts!CI$34</f>
        <v>0</v>
      </c>
      <c r="CK11">
        <f>counts!CJ11/counts!CJ$34</f>
        <v>0</v>
      </c>
      <c r="CL11">
        <f>counts!CK11/counts!CK$34</f>
        <v>0</v>
      </c>
      <c r="CM11">
        <f>counts!CL11/counts!CL$34</f>
        <v>0</v>
      </c>
      <c r="CN11">
        <f>counts!CM11/counts!CM$34</f>
        <v>0</v>
      </c>
      <c r="CO11">
        <f>counts!CN11/counts!CN$34</f>
        <v>0</v>
      </c>
      <c r="CP11">
        <f>counts!CO11/counts!CO$34</f>
        <v>0</v>
      </c>
      <c r="CQ11">
        <f>counts!CP11/counts!CP$34</f>
        <v>2.7397260273972601E-2</v>
      </c>
      <c r="CR11">
        <f>counts!CQ11/counts!CQ$34</f>
        <v>0</v>
      </c>
      <c r="CS11">
        <f>counts!CR11/counts!CR$34</f>
        <v>0</v>
      </c>
      <c r="CT11">
        <f>counts!CS11/counts!CS$34</f>
        <v>0</v>
      </c>
    </row>
    <row r="12" spans="1:98" x14ac:dyDescent="0.2">
      <c r="A12" s="3" t="s">
        <v>108</v>
      </c>
      <c r="B12">
        <f>counts!A12/counts!A$34</f>
        <v>0</v>
      </c>
      <c r="C12">
        <f>counts!B12/counts!B$34</f>
        <v>0</v>
      </c>
      <c r="D12">
        <f>counts!C12/counts!C$34</f>
        <v>0</v>
      </c>
      <c r="E12">
        <f>counts!D12/counts!D$34</f>
        <v>0.18181818181818182</v>
      </c>
      <c r="F12">
        <f>counts!E12/counts!E$34</f>
        <v>0</v>
      </c>
      <c r="G12">
        <f>counts!F12/counts!F$34</f>
        <v>0</v>
      </c>
      <c r="H12">
        <f>counts!G12/counts!G$34</f>
        <v>0</v>
      </c>
      <c r="I12">
        <f>counts!H12/counts!H$34</f>
        <v>0</v>
      </c>
      <c r="J12">
        <f>counts!I12/counts!I$34</f>
        <v>0</v>
      </c>
      <c r="K12">
        <f>counts!J12/counts!J$34</f>
        <v>0</v>
      </c>
      <c r="L12">
        <f>counts!K12/counts!K$34</f>
        <v>5.0359712230215826E-2</v>
      </c>
      <c r="M12">
        <f>counts!L12/counts!L$34</f>
        <v>0</v>
      </c>
      <c r="N12">
        <f>counts!M12/counts!M$34</f>
        <v>0.39215686274509803</v>
      </c>
      <c r="O12">
        <f>counts!N12/counts!N$34</f>
        <v>0</v>
      </c>
      <c r="P12">
        <f>counts!O12/counts!O$34</f>
        <v>0</v>
      </c>
      <c r="Q12">
        <f>counts!P12/counts!P$34</f>
        <v>9.0909090909090912E-2</v>
      </c>
      <c r="R12">
        <f>counts!Q12/counts!Q$34</f>
        <v>0</v>
      </c>
      <c r="S12">
        <f>counts!R12/counts!R$34</f>
        <v>0</v>
      </c>
      <c r="T12">
        <f>counts!S12/counts!S$34</f>
        <v>0.14492753623188406</v>
      </c>
      <c r="U12">
        <f>counts!T12/counts!T$34</f>
        <v>0</v>
      </c>
      <c r="V12">
        <f>counts!U12/counts!U$34</f>
        <v>0.1038961038961039</v>
      </c>
      <c r="W12">
        <f>counts!V12/counts!V$34</f>
        <v>5.7971014492753624E-2</v>
      </c>
      <c r="X12">
        <f>counts!W12/counts!W$34</f>
        <v>0.10344827586206896</v>
      </c>
      <c r="Y12">
        <f>counts!X12/counts!X$34</f>
        <v>0.19491525423728814</v>
      </c>
      <c r="Z12">
        <f>counts!Y12/counts!Y$34</f>
        <v>3.2967032967032968E-2</v>
      </c>
      <c r="AA12">
        <f>counts!Z12/counts!Z$34</f>
        <v>8.3333333333333329E-2</v>
      </c>
      <c r="AB12">
        <f>counts!AA12/counts!AA$34</f>
        <v>0.11764705882352941</v>
      </c>
      <c r="AC12">
        <f>counts!AB12/counts!AB$34</f>
        <v>3.9473684210526314E-2</v>
      </c>
      <c r="AD12">
        <f>counts!AC12/counts!AC$34</f>
        <v>0.20930232558139536</v>
      </c>
      <c r="AE12">
        <f>counts!AD12/counts!AD$34</f>
        <v>3.2258064516129031E-2</v>
      </c>
      <c r="AF12">
        <f>counts!AE12/counts!AE$34</f>
        <v>4.807692307692308E-2</v>
      </c>
      <c r="AG12">
        <f>counts!AF12/counts!AF$34</f>
        <v>9.0090090090090089E-3</v>
      </c>
      <c r="AH12">
        <f>counts!AG12/counts!AG$34</f>
        <v>6.6666666666666666E-2</v>
      </c>
      <c r="AI12">
        <f>counts!AH12/counts!AH$34</f>
        <v>5.8064516129032261E-2</v>
      </c>
      <c r="AJ12">
        <f>counts!AI12/counts!AI$34</f>
        <v>1.607717041800643E-2</v>
      </c>
      <c r="AK12">
        <f>counts!AJ12/counts!AJ$34</f>
        <v>0</v>
      </c>
      <c r="AL12">
        <f>counts!AK12/counts!AK$34</f>
        <v>5.2631578947368418E-2</v>
      </c>
      <c r="AM12">
        <f>counts!AL12/counts!AL$34</f>
        <v>0.13414634146341464</v>
      </c>
      <c r="AN12">
        <f>counts!AM12/counts!AM$34</f>
        <v>9.696969696969697E-2</v>
      </c>
      <c r="AO12">
        <f>counts!AN12/counts!AN$34</f>
        <v>0.20388349514563106</v>
      </c>
      <c r="AP12">
        <f>counts!AO12/counts!AO$34</f>
        <v>0.10101010101010101</v>
      </c>
      <c r="AQ12">
        <f>counts!AP12/counts!AP$34</f>
        <v>9.8039215686274508E-2</v>
      </c>
      <c r="AR12">
        <f>counts!AQ12/counts!AQ$34</f>
        <v>0.125</v>
      </c>
      <c r="AS12">
        <f>counts!AR12/counts!AR$34</f>
        <v>0.1</v>
      </c>
      <c r="AT12">
        <f>counts!AS12/counts!AS$34</f>
        <v>4.5454545454545456E-2</v>
      </c>
      <c r="AU12">
        <f>counts!AT12/counts!AT$34</f>
        <v>9.420289855072464E-2</v>
      </c>
      <c r="AV12">
        <f>counts!AU12/counts!AU$34</f>
        <v>0</v>
      </c>
      <c r="AW12">
        <f>counts!AV12/counts!AV$34</f>
        <v>8.6419753086419748E-2</v>
      </c>
      <c r="AX12">
        <f>counts!AW12/counts!AW$34</f>
        <v>0.15517241379310345</v>
      </c>
      <c r="AY12">
        <f>counts!AX12/counts!AX$34</f>
        <v>9.6153846153846159E-2</v>
      </c>
      <c r="AZ12">
        <f>counts!AY12/counts!AY$34</f>
        <v>0.11594202898550725</v>
      </c>
      <c r="BA12">
        <f>counts!AZ12/counts!AZ$34</f>
        <v>0.25</v>
      </c>
      <c r="BB12">
        <f>counts!BA12/counts!BA$34</f>
        <v>0.11904761904761904</v>
      </c>
      <c r="BC12">
        <f>counts!BB12/counts!BB$34</f>
        <v>0.10810810810810811</v>
      </c>
      <c r="BD12">
        <f>counts!BC12/counts!BC$34</f>
        <v>0</v>
      </c>
      <c r="BE12">
        <f>counts!BD12/counts!BD$34</f>
        <v>0.15286624203821655</v>
      </c>
      <c r="BF12">
        <f>counts!BE12/counts!BE$34</f>
        <v>0</v>
      </c>
      <c r="BG12">
        <f>counts!BF12/counts!BF$34</f>
        <v>8.9285714285714281E-3</v>
      </c>
      <c r="BH12">
        <f>counts!BG12/counts!BG$34</f>
        <v>1.3888888888888888E-2</v>
      </c>
      <c r="BI12">
        <f>counts!BH12/counts!BH$34</f>
        <v>0</v>
      </c>
      <c r="BJ12">
        <f>counts!BI12/counts!BI$34</f>
        <v>0</v>
      </c>
      <c r="BK12">
        <f>counts!BJ12/counts!BJ$34</f>
        <v>0</v>
      </c>
      <c r="BL12">
        <f>counts!BK12/counts!BK$34</f>
        <v>1.020408163265306E-2</v>
      </c>
      <c r="BM12">
        <f>counts!BL12/counts!BL$34</f>
        <v>8.3832335329341312E-2</v>
      </c>
      <c r="BN12">
        <f>counts!BM12/counts!BM$34</f>
        <v>9.7087378640776698E-2</v>
      </c>
      <c r="BO12">
        <f>counts!BN12/counts!BN$34</f>
        <v>0</v>
      </c>
      <c r="BP12">
        <f>counts!BO12/counts!BO$34</f>
        <v>0.10294117647058823</v>
      </c>
      <c r="BQ12">
        <f>counts!BP12/counts!BP$34</f>
        <v>0.17857142857142858</v>
      </c>
      <c r="BR12">
        <f>counts!BQ12/counts!BQ$34</f>
        <v>3.2051282051282048E-2</v>
      </c>
      <c r="BS12">
        <f>counts!BR12/counts!BR$34</f>
        <v>0.1</v>
      </c>
      <c r="BT12">
        <f>counts!BS12/counts!BS$34</f>
        <v>0.1393939393939394</v>
      </c>
      <c r="BU12">
        <f>counts!BT12/counts!BT$34</f>
        <v>0</v>
      </c>
      <c r="BV12">
        <f>counts!BU12/counts!BU$34</f>
        <v>9.0277777777777776E-2</v>
      </c>
      <c r="BW12">
        <f>counts!BV12/counts!BV$34</f>
        <v>2.8368794326241134E-2</v>
      </c>
      <c r="BX12">
        <f>counts!BW12/counts!BW$34</f>
        <v>0</v>
      </c>
      <c r="BY12">
        <f>counts!BX12/counts!BX$34</f>
        <v>0</v>
      </c>
      <c r="BZ12">
        <f>counts!BY12/counts!BY$34</f>
        <v>0.10256410256410256</v>
      </c>
      <c r="CA12">
        <f>counts!BZ12/counts!BZ$34</f>
        <v>0.12751677852348994</v>
      </c>
      <c r="CB12">
        <f>counts!CA12/counts!CA$34</f>
        <v>8.5365853658536592E-2</v>
      </c>
      <c r="CC12">
        <f>counts!CB12/counts!CB$34</f>
        <v>0.19047619047619047</v>
      </c>
      <c r="CD12">
        <f>counts!CC12/counts!CC$34</f>
        <v>0.14285714285714285</v>
      </c>
      <c r="CE12">
        <f>counts!CD12/counts!CD$34</f>
        <v>6.569343065693431E-2</v>
      </c>
      <c r="CF12">
        <f>counts!CE12/counts!CE$34</f>
        <v>6.1946902654867256E-2</v>
      </c>
      <c r="CG12">
        <f>counts!CF12/counts!CF$34</f>
        <v>6.5326633165829151E-2</v>
      </c>
      <c r="CH12">
        <f>counts!CG12/counts!CG$34</f>
        <v>4.9180327868852458E-2</v>
      </c>
      <c r="CI12">
        <f>counts!CH12/counts!CH$34</f>
        <v>0.14492753623188406</v>
      </c>
      <c r="CJ12">
        <f>counts!CI12/counts!CI$34</f>
        <v>0.25</v>
      </c>
      <c r="CK12">
        <f>counts!CJ12/counts!CJ$34</f>
        <v>0.13043478260869565</v>
      </c>
      <c r="CL12">
        <f>counts!CK12/counts!CK$34</f>
        <v>4.5977011494252873E-2</v>
      </c>
      <c r="CM12">
        <f>counts!CL12/counts!CL$34</f>
        <v>0</v>
      </c>
      <c r="CN12">
        <f>counts!CM12/counts!CM$34</f>
        <v>6.25E-2</v>
      </c>
      <c r="CO12">
        <f>counts!CN12/counts!CN$34</f>
        <v>0</v>
      </c>
      <c r="CP12">
        <f>counts!CO12/counts!CO$34</f>
        <v>0</v>
      </c>
      <c r="CQ12">
        <f>counts!CP12/counts!CP$34</f>
        <v>8.2191780821917804E-2</v>
      </c>
      <c r="CR12">
        <f>counts!CQ12/counts!CQ$34</f>
        <v>0.13953488372093023</v>
      </c>
      <c r="CS12">
        <f>counts!CR12/counts!CR$34</f>
        <v>0</v>
      </c>
      <c r="CT12">
        <f>counts!CS12/counts!CS$34</f>
        <v>0</v>
      </c>
    </row>
    <row r="13" spans="1:98" x14ac:dyDescent="0.2">
      <c r="A13" s="3" t="s">
        <v>109</v>
      </c>
      <c r="B13">
        <f>counts!A13/counts!A$34</f>
        <v>0</v>
      </c>
      <c r="C13">
        <f>counts!B13/counts!B$34</f>
        <v>0</v>
      </c>
      <c r="D13">
        <f>counts!C13/counts!C$34</f>
        <v>0</v>
      </c>
      <c r="E13">
        <f>counts!D13/counts!D$34</f>
        <v>0</v>
      </c>
      <c r="F13">
        <f>counts!E13/counts!E$34</f>
        <v>0</v>
      </c>
      <c r="G13">
        <f>counts!F13/counts!F$34</f>
        <v>0</v>
      </c>
      <c r="H13">
        <f>counts!G13/counts!G$34</f>
        <v>0</v>
      </c>
      <c r="I13">
        <f>counts!H13/counts!H$34</f>
        <v>0</v>
      </c>
      <c r="J13">
        <f>counts!I13/counts!I$34</f>
        <v>0</v>
      </c>
      <c r="K13">
        <f>counts!J13/counts!J$34</f>
        <v>0</v>
      </c>
      <c r="L13">
        <f>counts!K13/counts!K$34</f>
        <v>0</v>
      </c>
      <c r="M13">
        <f>counts!L13/counts!L$34</f>
        <v>0</v>
      </c>
      <c r="N13">
        <f>counts!M13/counts!M$34</f>
        <v>0</v>
      </c>
      <c r="O13">
        <f>counts!N13/counts!N$34</f>
        <v>0</v>
      </c>
      <c r="P13">
        <f>counts!O13/counts!O$34</f>
        <v>0</v>
      </c>
      <c r="Q13">
        <f>counts!P13/counts!P$34</f>
        <v>0</v>
      </c>
      <c r="R13">
        <f>counts!Q13/counts!Q$34</f>
        <v>0</v>
      </c>
      <c r="S13">
        <f>counts!R13/counts!R$34</f>
        <v>0</v>
      </c>
      <c r="T13">
        <f>counts!S13/counts!S$34</f>
        <v>0</v>
      </c>
      <c r="U13">
        <f>counts!T13/counts!T$34</f>
        <v>0</v>
      </c>
      <c r="V13">
        <f>counts!U13/counts!U$34</f>
        <v>1.948051948051948E-2</v>
      </c>
      <c r="W13">
        <f>counts!V13/counts!V$34</f>
        <v>9.6618357487922701E-3</v>
      </c>
      <c r="X13">
        <f>counts!W13/counts!W$34</f>
        <v>8.6206896551724137E-3</v>
      </c>
      <c r="Y13">
        <f>counts!X13/counts!X$34</f>
        <v>8.4745762711864406E-3</v>
      </c>
      <c r="Z13">
        <f>counts!Y13/counts!Y$34</f>
        <v>0</v>
      </c>
      <c r="AA13">
        <f>counts!Z13/counts!Z$34</f>
        <v>4.1666666666666664E-2</v>
      </c>
      <c r="AB13">
        <f>counts!AA13/counts!AA$34</f>
        <v>0</v>
      </c>
      <c r="AC13">
        <f>counts!AB13/counts!AB$34</f>
        <v>0</v>
      </c>
      <c r="AD13">
        <f>counts!AC13/counts!AC$34</f>
        <v>0</v>
      </c>
      <c r="AE13">
        <f>counts!AD13/counts!AD$34</f>
        <v>0</v>
      </c>
      <c r="AF13">
        <f>counts!AE13/counts!AE$34</f>
        <v>1.9230769230769232E-2</v>
      </c>
      <c r="AG13">
        <f>counts!AF13/counts!AF$34</f>
        <v>9.0090090090090089E-3</v>
      </c>
      <c r="AH13">
        <f>counts!AG13/counts!AG$34</f>
        <v>6.6666666666666666E-2</v>
      </c>
      <c r="AI13">
        <f>counts!AH13/counts!AH$34</f>
        <v>1.935483870967742E-2</v>
      </c>
      <c r="AJ13">
        <f>counts!AI13/counts!AI$34</f>
        <v>0</v>
      </c>
      <c r="AK13">
        <f>counts!AJ13/counts!AJ$34</f>
        <v>0</v>
      </c>
      <c r="AL13">
        <f>counts!AK13/counts!AK$34</f>
        <v>0</v>
      </c>
      <c r="AM13">
        <f>counts!AL13/counts!AL$34</f>
        <v>2.4390243902439025E-2</v>
      </c>
      <c r="AN13">
        <f>counts!AM13/counts!AM$34</f>
        <v>1.2121212121212121E-2</v>
      </c>
      <c r="AO13">
        <f>counts!AN13/counts!AN$34</f>
        <v>9.7087378640776691E-3</v>
      </c>
      <c r="AP13">
        <f>counts!AO13/counts!AO$34</f>
        <v>3.0303030303030304E-2</v>
      </c>
      <c r="AQ13">
        <f>counts!AP13/counts!AP$34</f>
        <v>5.8823529411764705E-2</v>
      </c>
      <c r="AR13">
        <f>counts!AQ13/counts!AQ$34</f>
        <v>0</v>
      </c>
      <c r="AS13">
        <f>counts!AR13/counts!AR$34</f>
        <v>8.3333333333333332E-3</v>
      </c>
      <c r="AT13">
        <f>counts!AS13/counts!AS$34</f>
        <v>0</v>
      </c>
      <c r="AU13">
        <f>counts!AT13/counts!AT$34</f>
        <v>0</v>
      </c>
      <c r="AV13">
        <f>counts!AU13/counts!AU$34</f>
        <v>0</v>
      </c>
      <c r="AW13">
        <f>counts!AV13/counts!AV$34</f>
        <v>1.2345679012345678E-2</v>
      </c>
      <c r="AX13">
        <f>counts!AW13/counts!AW$34</f>
        <v>0</v>
      </c>
      <c r="AY13">
        <f>counts!AX13/counts!AX$34</f>
        <v>0.11538461538461539</v>
      </c>
      <c r="AZ13">
        <f>counts!AY13/counts!AY$34</f>
        <v>0</v>
      </c>
      <c r="BA13">
        <f>counts!AZ13/counts!AZ$34</f>
        <v>0</v>
      </c>
      <c r="BB13">
        <f>counts!BA13/counts!BA$34</f>
        <v>2.3809523809523808E-2</v>
      </c>
      <c r="BC13">
        <f>counts!BB13/counts!BB$34</f>
        <v>0</v>
      </c>
      <c r="BD13">
        <f>counts!BC13/counts!BC$34</f>
        <v>0</v>
      </c>
      <c r="BE13">
        <f>counts!BD13/counts!BD$34</f>
        <v>0</v>
      </c>
      <c r="BF13">
        <f>counts!BE13/counts!BE$34</f>
        <v>0</v>
      </c>
      <c r="BG13">
        <f>counts!BF13/counts!BF$34</f>
        <v>0</v>
      </c>
      <c r="BH13">
        <f>counts!BG13/counts!BG$34</f>
        <v>0</v>
      </c>
      <c r="BI13">
        <f>counts!BH13/counts!BH$34</f>
        <v>0</v>
      </c>
      <c r="BJ13">
        <f>counts!BI13/counts!BI$34</f>
        <v>0</v>
      </c>
      <c r="BK13">
        <f>counts!BJ13/counts!BJ$34</f>
        <v>0</v>
      </c>
      <c r="BL13">
        <f>counts!BK13/counts!BK$34</f>
        <v>5.1020408163265302E-3</v>
      </c>
      <c r="BM13">
        <f>counts!BL13/counts!BL$34</f>
        <v>0</v>
      </c>
      <c r="BN13">
        <f>counts!BM13/counts!BM$34</f>
        <v>9.7087378640776691E-3</v>
      </c>
      <c r="BO13">
        <f>counts!BN13/counts!BN$34</f>
        <v>0</v>
      </c>
      <c r="BP13">
        <f>counts!BO13/counts!BO$34</f>
        <v>0</v>
      </c>
      <c r="BQ13">
        <f>counts!BP13/counts!BP$34</f>
        <v>0</v>
      </c>
      <c r="BR13">
        <f>counts!BQ13/counts!BQ$34</f>
        <v>0</v>
      </c>
      <c r="BS13">
        <f>counts!BR13/counts!BR$34</f>
        <v>0</v>
      </c>
      <c r="BT13">
        <f>counts!BS13/counts!BS$34</f>
        <v>0</v>
      </c>
      <c r="BU13">
        <f>counts!BT13/counts!BT$34</f>
        <v>0</v>
      </c>
      <c r="BV13">
        <f>counts!BU13/counts!BU$34</f>
        <v>6.9444444444444441E-3</v>
      </c>
      <c r="BW13">
        <f>counts!BV13/counts!BV$34</f>
        <v>0</v>
      </c>
      <c r="BX13">
        <f>counts!BW13/counts!BW$34</f>
        <v>0</v>
      </c>
      <c r="BY13">
        <f>counts!BX13/counts!BX$34</f>
        <v>0</v>
      </c>
      <c r="BZ13">
        <f>counts!BY13/counts!BY$34</f>
        <v>0</v>
      </c>
      <c r="CA13">
        <f>counts!BZ13/counts!BZ$34</f>
        <v>0</v>
      </c>
      <c r="CB13">
        <f>counts!CA13/counts!CA$34</f>
        <v>0</v>
      </c>
      <c r="CC13">
        <f>counts!CB13/counts!CB$34</f>
        <v>4.7619047619047616E-2</v>
      </c>
      <c r="CD13">
        <f>counts!CC13/counts!CC$34</f>
        <v>0</v>
      </c>
      <c r="CE13">
        <f>counts!CD13/counts!CD$34</f>
        <v>7.2992700729927005E-3</v>
      </c>
      <c r="CF13">
        <f>counts!CE13/counts!CE$34</f>
        <v>0</v>
      </c>
      <c r="CG13">
        <f>counts!CF13/counts!CF$34</f>
        <v>0</v>
      </c>
      <c r="CH13">
        <f>counts!CG13/counts!CG$34</f>
        <v>8.1967213114754103E-3</v>
      </c>
      <c r="CI13">
        <f>counts!CH13/counts!CH$34</f>
        <v>0</v>
      </c>
      <c r="CJ13">
        <f>counts!CI13/counts!CI$34</f>
        <v>0</v>
      </c>
      <c r="CK13">
        <f>counts!CJ13/counts!CJ$34</f>
        <v>0</v>
      </c>
      <c r="CL13">
        <f>counts!CK13/counts!CK$34</f>
        <v>0</v>
      </c>
      <c r="CM13">
        <f>counts!CL13/counts!CL$34</f>
        <v>0</v>
      </c>
      <c r="CN13">
        <f>counts!CM13/counts!CM$34</f>
        <v>0</v>
      </c>
      <c r="CO13">
        <f>counts!CN13/counts!CN$34</f>
        <v>0</v>
      </c>
      <c r="CP13">
        <f>counts!CO13/counts!CO$34</f>
        <v>4.3478260869565216E-2</v>
      </c>
      <c r="CQ13">
        <f>counts!CP13/counts!CP$34</f>
        <v>0</v>
      </c>
      <c r="CR13">
        <f>counts!CQ13/counts!CQ$34</f>
        <v>0</v>
      </c>
      <c r="CS13">
        <f>counts!CR13/counts!CR$34</f>
        <v>0</v>
      </c>
      <c r="CT13">
        <f>counts!CS13/counts!CS$34</f>
        <v>0</v>
      </c>
    </row>
    <row r="14" spans="1:98" x14ac:dyDescent="0.2">
      <c r="A14" s="3" t="s">
        <v>110</v>
      </c>
      <c r="B14">
        <f>counts!A14/counts!A$34</f>
        <v>0</v>
      </c>
      <c r="C14">
        <f>counts!B14/counts!B$34</f>
        <v>0</v>
      </c>
      <c r="D14">
        <f>counts!C14/counts!C$34</f>
        <v>0</v>
      </c>
      <c r="E14">
        <f>counts!D14/counts!D$34</f>
        <v>0</v>
      </c>
      <c r="F14">
        <f>counts!E14/counts!E$34</f>
        <v>0</v>
      </c>
      <c r="G14">
        <f>counts!F14/counts!F$34</f>
        <v>0</v>
      </c>
      <c r="H14">
        <f>counts!G14/counts!G$34</f>
        <v>0</v>
      </c>
      <c r="I14">
        <f>counts!H14/counts!H$34</f>
        <v>0</v>
      </c>
      <c r="J14">
        <f>counts!I14/counts!I$34</f>
        <v>0</v>
      </c>
      <c r="K14">
        <f>counts!J14/counts!J$34</f>
        <v>0</v>
      </c>
      <c r="L14">
        <f>counts!K14/counts!K$34</f>
        <v>0</v>
      </c>
      <c r="M14">
        <f>counts!L14/counts!L$34</f>
        <v>0</v>
      </c>
      <c r="N14">
        <f>counts!M14/counts!M$34</f>
        <v>0</v>
      </c>
      <c r="O14">
        <f>counts!N14/counts!N$34</f>
        <v>0</v>
      </c>
      <c r="P14">
        <f>counts!O14/counts!O$34</f>
        <v>0</v>
      </c>
      <c r="Q14">
        <f>counts!P14/counts!P$34</f>
        <v>4.5454545454545456E-2</v>
      </c>
      <c r="R14">
        <f>counts!Q14/counts!Q$34</f>
        <v>0</v>
      </c>
      <c r="S14">
        <f>counts!R14/counts!R$34</f>
        <v>0</v>
      </c>
      <c r="T14">
        <f>counts!S14/counts!S$34</f>
        <v>0</v>
      </c>
      <c r="U14">
        <f>counts!T14/counts!T$34</f>
        <v>0</v>
      </c>
      <c r="V14">
        <f>counts!U14/counts!U$34</f>
        <v>1.2987012987012988E-2</v>
      </c>
      <c r="W14">
        <f>counts!V14/counts!V$34</f>
        <v>4.830917874396135E-3</v>
      </c>
      <c r="X14">
        <f>counts!W14/counts!W$34</f>
        <v>0</v>
      </c>
      <c r="Y14">
        <f>counts!X14/counts!X$34</f>
        <v>8.4745762711864406E-3</v>
      </c>
      <c r="Z14">
        <f>counts!Y14/counts!Y$34</f>
        <v>0</v>
      </c>
      <c r="AA14">
        <f>counts!Z14/counts!Z$34</f>
        <v>0</v>
      </c>
      <c r="AB14">
        <f>counts!AA14/counts!AA$34</f>
        <v>0</v>
      </c>
      <c r="AC14">
        <f>counts!AB14/counts!AB$34</f>
        <v>1.3157894736842105E-2</v>
      </c>
      <c r="AD14">
        <f>counts!AC14/counts!AC$34</f>
        <v>0</v>
      </c>
      <c r="AE14">
        <f>counts!AD14/counts!AD$34</f>
        <v>0</v>
      </c>
      <c r="AF14">
        <f>counts!AE14/counts!AE$34</f>
        <v>0</v>
      </c>
      <c r="AG14">
        <f>counts!AF14/counts!AF$34</f>
        <v>0</v>
      </c>
      <c r="AH14">
        <f>counts!AG14/counts!AG$34</f>
        <v>6.6666666666666666E-2</v>
      </c>
      <c r="AI14">
        <f>counts!AH14/counts!AH$34</f>
        <v>6.4516129032258064E-3</v>
      </c>
      <c r="AJ14">
        <f>counts!AI14/counts!AI$34</f>
        <v>0</v>
      </c>
      <c r="AK14">
        <f>counts!AJ14/counts!AJ$34</f>
        <v>0</v>
      </c>
      <c r="AL14">
        <f>counts!AK14/counts!AK$34</f>
        <v>0</v>
      </c>
      <c r="AM14">
        <f>counts!AL14/counts!AL$34</f>
        <v>0</v>
      </c>
      <c r="AN14">
        <f>counts!AM14/counts!AM$34</f>
        <v>3.6363636363636362E-2</v>
      </c>
      <c r="AO14">
        <f>counts!AN14/counts!AN$34</f>
        <v>2.9126213592233011E-2</v>
      </c>
      <c r="AP14">
        <f>counts!AO14/counts!AO$34</f>
        <v>9.0909090909090912E-2</v>
      </c>
      <c r="AQ14">
        <f>counts!AP14/counts!AP$34</f>
        <v>0</v>
      </c>
      <c r="AR14">
        <f>counts!AQ14/counts!AQ$34</f>
        <v>0</v>
      </c>
      <c r="AS14">
        <f>counts!AR14/counts!AR$34</f>
        <v>0.05</v>
      </c>
      <c r="AT14">
        <f>counts!AS14/counts!AS$34</f>
        <v>0</v>
      </c>
      <c r="AU14">
        <f>counts!AT14/counts!AT$34</f>
        <v>0</v>
      </c>
      <c r="AV14">
        <f>counts!AU14/counts!AU$34</f>
        <v>0</v>
      </c>
      <c r="AW14">
        <f>counts!AV14/counts!AV$34</f>
        <v>1.2345679012345678E-2</v>
      </c>
      <c r="AX14">
        <f>counts!AW14/counts!AW$34</f>
        <v>1.7241379310344827E-2</v>
      </c>
      <c r="AY14">
        <f>counts!AX14/counts!AX$34</f>
        <v>7.6923076923076927E-2</v>
      </c>
      <c r="AZ14">
        <f>counts!AY14/counts!AY$34</f>
        <v>2.8985507246376812E-2</v>
      </c>
      <c r="BA14">
        <f>counts!AZ14/counts!AZ$34</f>
        <v>0</v>
      </c>
      <c r="BB14">
        <f>counts!BA14/counts!BA$34</f>
        <v>0</v>
      </c>
      <c r="BC14">
        <f>counts!BB14/counts!BB$34</f>
        <v>1.0810810810810811E-2</v>
      </c>
      <c r="BD14">
        <f>counts!BC14/counts!BC$34</f>
        <v>0</v>
      </c>
      <c r="BE14">
        <f>counts!BD14/counts!BD$34</f>
        <v>0</v>
      </c>
      <c r="BF14">
        <f>counts!BE14/counts!BE$34</f>
        <v>0</v>
      </c>
      <c r="BG14">
        <f>counts!BF14/counts!BF$34</f>
        <v>0</v>
      </c>
      <c r="BH14">
        <f>counts!BG14/counts!BG$34</f>
        <v>0</v>
      </c>
      <c r="BI14">
        <f>counts!BH14/counts!BH$34</f>
        <v>0</v>
      </c>
      <c r="BJ14">
        <f>counts!BI14/counts!BI$34</f>
        <v>0</v>
      </c>
      <c r="BK14">
        <f>counts!BJ14/counts!BJ$34</f>
        <v>0</v>
      </c>
      <c r="BL14">
        <f>counts!BK14/counts!BK$34</f>
        <v>1.020408163265306E-2</v>
      </c>
      <c r="BM14">
        <f>counts!BL14/counts!BL$34</f>
        <v>0</v>
      </c>
      <c r="BN14">
        <f>counts!BM14/counts!BM$34</f>
        <v>0</v>
      </c>
      <c r="BO14">
        <f>counts!BN14/counts!BN$34</f>
        <v>0</v>
      </c>
      <c r="BP14">
        <f>counts!BO14/counts!BO$34</f>
        <v>0</v>
      </c>
      <c r="BQ14">
        <f>counts!BP14/counts!BP$34</f>
        <v>0</v>
      </c>
      <c r="BR14">
        <f>counts!BQ14/counts!BQ$34</f>
        <v>1.282051282051282E-2</v>
      </c>
      <c r="BS14">
        <f>counts!BR14/counts!BR$34</f>
        <v>0</v>
      </c>
      <c r="BT14">
        <f>counts!BS14/counts!BS$34</f>
        <v>6.0606060606060606E-3</v>
      </c>
      <c r="BU14">
        <f>counts!BT14/counts!BT$34</f>
        <v>0</v>
      </c>
      <c r="BV14">
        <f>counts!BU14/counts!BU$34</f>
        <v>6.9444444444444441E-3</v>
      </c>
      <c r="BW14">
        <f>counts!BV14/counts!BV$34</f>
        <v>0</v>
      </c>
      <c r="BX14">
        <f>counts!BW14/counts!BW$34</f>
        <v>0</v>
      </c>
      <c r="BY14">
        <f>counts!BX14/counts!BX$34</f>
        <v>0</v>
      </c>
      <c r="BZ14">
        <f>counts!BY14/counts!BY$34</f>
        <v>1.9230769230769232E-2</v>
      </c>
      <c r="CA14">
        <f>counts!BZ14/counts!BZ$34</f>
        <v>0</v>
      </c>
      <c r="CB14">
        <f>counts!CA14/counts!CA$34</f>
        <v>0</v>
      </c>
      <c r="CC14">
        <f>counts!CB14/counts!CB$34</f>
        <v>0</v>
      </c>
      <c r="CD14">
        <f>counts!CC14/counts!CC$34</f>
        <v>0</v>
      </c>
      <c r="CE14">
        <f>counts!CD14/counts!CD$34</f>
        <v>7.2992700729927005E-3</v>
      </c>
      <c r="CF14">
        <f>counts!CE14/counts!CE$34</f>
        <v>8.8495575221238937E-3</v>
      </c>
      <c r="CG14">
        <f>counts!CF14/counts!CF$34</f>
        <v>0</v>
      </c>
      <c r="CH14">
        <f>counts!CG14/counts!CG$34</f>
        <v>8.1967213114754103E-3</v>
      </c>
      <c r="CI14">
        <f>counts!CH14/counts!CH$34</f>
        <v>0</v>
      </c>
      <c r="CJ14">
        <f>counts!CI14/counts!CI$34</f>
        <v>0</v>
      </c>
      <c r="CK14">
        <f>counts!CJ14/counts!CJ$34</f>
        <v>0.13043478260869565</v>
      </c>
      <c r="CL14">
        <f>counts!CK14/counts!CK$34</f>
        <v>0</v>
      </c>
      <c r="CM14">
        <f>counts!CL14/counts!CL$34</f>
        <v>0.05</v>
      </c>
      <c r="CN14">
        <f>counts!CM14/counts!CM$34</f>
        <v>0</v>
      </c>
      <c r="CO14">
        <f>counts!CN14/counts!CN$34</f>
        <v>0</v>
      </c>
      <c r="CP14">
        <f>counts!CO14/counts!CO$34</f>
        <v>0</v>
      </c>
      <c r="CQ14">
        <f>counts!CP14/counts!CP$34</f>
        <v>0</v>
      </c>
      <c r="CR14">
        <f>counts!CQ14/counts!CQ$34</f>
        <v>0</v>
      </c>
      <c r="CS14">
        <f>counts!CR14/counts!CR$34</f>
        <v>0</v>
      </c>
      <c r="CT14">
        <f>counts!CS14/counts!CS$34</f>
        <v>0</v>
      </c>
    </row>
    <row r="15" spans="1:98" x14ac:dyDescent="0.2">
      <c r="A15" s="3" t="s">
        <v>111</v>
      </c>
      <c r="B15">
        <f>counts!A15/counts!A$34</f>
        <v>0</v>
      </c>
      <c r="C15">
        <f>counts!B15/counts!B$34</f>
        <v>0</v>
      </c>
      <c r="D15">
        <f>counts!C15/counts!C$34</f>
        <v>0</v>
      </c>
      <c r="E15">
        <f>counts!D15/counts!D$34</f>
        <v>0</v>
      </c>
      <c r="F15">
        <f>counts!E15/counts!E$34</f>
        <v>0</v>
      </c>
      <c r="G15">
        <f>counts!F15/counts!F$34</f>
        <v>0</v>
      </c>
      <c r="H15">
        <f>counts!G15/counts!G$34</f>
        <v>1.7241379310344827E-2</v>
      </c>
      <c r="I15">
        <f>counts!H15/counts!H$34</f>
        <v>0</v>
      </c>
      <c r="J15">
        <f>counts!I15/counts!I$34</f>
        <v>0</v>
      </c>
      <c r="K15">
        <f>counts!J15/counts!J$34</f>
        <v>0</v>
      </c>
      <c r="L15">
        <f>counts!K15/counts!K$34</f>
        <v>0</v>
      </c>
      <c r="M15">
        <f>counts!L15/counts!L$34</f>
        <v>0</v>
      </c>
      <c r="N15">
        <f>counts!M15/counts!M$34</f>
        <v>0</v>
      </c>
      <c r="O15">
        <f>counts!N15/counts!N$34</f>
        <v>0</v>
      </c>
      <c r="P15">
        <f>counts!O15/counts!O$34</f>
        <v>0</v>
      </c>
      <c r="Q15">
        <f>counts!P15/counts!P$34</f>
        <v>0</v>
      </c>
      <c r="R15">
        <f>counts!Q15/counts!Q$34</f>
        <v>0</v>
      </c>
      <c r="S15">
        <f>counts!R15/counts!R$34</f>
        <v>0</v>
      </c>
      <c r="T15">
        <f>counts!S15/counts!S$34</f>
        <v>0</v>
      </c>
      <c r="U15">
        <f>counts!T15/counts!T$34</f>
        <v>0</v>
      </c>
      <c r="V15">
        <f>counts!U15/counts!U$34</f>
        <v>1.948051948051948E-2</v>
      </c>
      <c r="W15">
        <f>counts!V15/counts!V$34</f>
        <v>0</v>
      </c>
      <c r="X15">
        <f>counts!W15/counts!W$34</f>
        <v>2.5862068965517241E-2</v>
      </c>
      <c r="Y15">
        <f>counts!X15/counts!X$34</f>
        <v>8.4745762711864406E-3</v>
      </c>
      <c r="Z15">
        <f>counts!Y15/counts!Y$34</f>
        <v>0</v>
      </c>
      <c r="AA15">
        <f>counts!Z15/counts!Z$34</f>
        <v>0</v>
      </c>
      <c r="AB15">
        <f>counts!AA15/counts!AA$34</f>
        <v>1.2605042016806723E-2</v>
      </c>
      <c r="AC15">
        <f>counts!AB15/counts!AB$34</f>
        <v>0</v>
      </c>
      <c r="AD15">
        <f>counts!AC15/counts!AC$34</f>
        <v>0</v>
      </c>
      <c r="AE15">
        <f>counts!AD15/counts!AD$34</f>
        <v>1.0752688172043012E-2</v>
      </c>
      <c r="AF15">
        <f>counts!AE15/counts!AE$34</f>
        <v>0</v>
      </c>
      <c r="AG15">
        <f>counts!AF15/counts!AF$34</f>
        <v>0</v>
      </c>
      <c r="AH15">
        <f>counts!AG15/counts!AG$34</f>
        <v>0</v>
      </c>
      <c r="AI15">
        <f>counts!AH15/counts!AH$34</f>
        <v>6.4516129032258064E-3</v>
      </c>
      <c r="AJ15">
        <f>counts!AI15/counts!AI$34</f>
        <v>0</v>
      </c>
      <c r="AK15">
        <f>counts!AJ15/counts!AJ$34</f>
        <v>0</v>
      </c>
      <c r="AL15">
        <f>counts!AK15/counts!AK$34</f>
        <v>0</v>
      </c>
      <c r="AM15">
        <f>counts!AL15/counts!AL$34</f>
        <v>0</v>
      </c>
      <c r="AN15">
        <f>counts!AM15/counts!AM$34</f>
        <v>0</v>
      </c>
      <c r="AO15">
        <f>counts!AN15/counts!AN$34</f>
        <v>0</v>
      </c>
      <c r="AP15">
        <f>counts!AO15/counts!AO$34</f>
        <v>1.0101010101010102E-2</v>
      </c>
      <c r="AQ15">
        <f>counts!AP15/counts!AP$34</f>
        <v>0</v>
      </c>
      <c r="AR15">
        <f>counts!AQ15/counts!AQ$34</f>
        <v>0</v>
      </c>
      <c r="AS15">
        <f>counts!AR15/counts!AR$34</f>
        <v>8.3333333333333332E-3</v>
      </c>
      <c r="AT15">
        <f>counts!AS15/counts!AS$34</f>
        <v>0</v>
      </c>
      <c r="AU15">
        <f>counts!AT15/counts!AT$34</f>
        <v>7.246376811594203E-3</v>
      </c>
      <c r="AV15">
        <f>counts!AU15/counts!AU$34</f>
        <v>0</v>
      </c>
      <c r="AW15">
        <f>counts!AV15/counts!AV$34</f>
        <v>0</v>
      </c>
      <c r="AX15">
        <f>counts!AW15/counts!AW$34</f>
        <v>0</v>
      </c>
      <c r="AY15">
        <f>counts!AX15/counts!AX$34</f>
        <v>0</v>
      </c>
      <c r="AZ15">
        <f>counts!AY15/counts!AY$34</f>
        <v>1.4492753623188406E-2</v>
      </c>
      <c r="BA15">
        <f>counts!AZ15/counts!AZ$34</f>
        <v>0</v>
      </c>
      <c r="BB15">
        <f>counts!BA15/counts!BA$34</f>
        <v>0</v>
      </c>
      <c r="BC15">
        <f>counts!BB15/counts!BB$34</f>
        <v>5.4054054054054057E-3</v>
      </c>
      <c r="BD15">
        <f>counts!BC15/counts!BC$34</f>
        <v>0</v>
      </c>
      <c r="BE15">
        <f>counts!BD15/counts!BD$34</f>
        <v>6.369426751592357E-3</v>
      </c>
      <c r="BF15">
        <f>counts!BE15/counts!BE$34</f>
        <v>0</v>
      </c>
      <c r="BG15">
        <f>counts!BF15/counts!BF$34</f>
        <v>0</v>
      </c>
      <c r="BH15">
        <f>counts!BG15/counts!BG$34</f>
        <v>0</v>
      </c>
      <c r="BI15">
        <f>counts!BH15/counts!BH$34</f>
        <v>0</v>
      </c>
      <c r="BJ15">
        <f>counts!BI15/counts!BI$34</f>
        <v>0</v>
      </c>
      <c r="BK15">
        <f>counts!BJ15/counts!BJ$34</f>
        <v>0</v>
      </c>
      <c r="BL15">
        <f>counts!BK15/counts!BK$34</f>
        <v>1.5306122448979591E-2</v>
      </c>
      <c r="BM15">
        <f>counts!BL15/counts!BL$34</f>
        <v>5.9880239520958087E-3</v>
      </c>
      <c r="BN15">
        <f>counts!BM15/counts!BM$34</f>
        <v>0</v>
      </c>
      <c r="BO15">
        <f>counts!BN15/counts!BN$34</f>
        <v>0</v>
      </c>
      <c r="BP15">
        <f>counts!BO15/counts!BO$34</f>
        <v>0</v>
      </c>
      <c r="BQ15">
        <f>counts!BP15/counts!BP$34</f>
        <v>0</v>
      </c>
      <c r="BR15">
        <f>counts!BQ15/counts!BQ$34</f>
        <v>0</v>
      </c>
      <c r="BS15">
        <f>counts!BR15/counts!BR$34</f>
        <v>0</v>
      </c>
      <c r="BT15">
        <f>counts!BS15/counts!BS$34</f>
        <v>1.2121212121212121E-2</v>
      </c>
      <c r="BU15">
        <f>counts!BT15/counts!BT$34</f>
        <v>0</v>
      </c>
      <c r="BV15">
        <f>counts!BU15/counts!BU$34</f>
        <v>6.9444444444444441E-3</v>
      </c>
      <c r="BW15">
        <f>counts!BV15/counts!BV$34</f>
        <v>0</v>
      </c>
      <c r="BX15">
        <f>counts!BW15/counts!BW$34</f>
        <v>0</v>
      </c>
      <c r="BY15">
        <f>counts!BX15/counts!BX$34</f>
        <v>0</v>
      </c>
      <c r="BZ15">
        <f>counts!BY15/counts!BY$34</f>
        <v>0</v>
      </c>
      <c r="CA15">
        <f>counts!BZ15/counts!BZ$34</f>
        <v>0</v>
      </c>
      <c r="CB15">
        <f>counts!CA15/counts!CA$34</f>
        <v>0</v>
      </c>
      <c r="CC15">
        <f>counts!CB15/counts!CB$34</f>
        <v>0</v>
      </c>
      <c r="CD15">
        <f>counts!CC15/counts!CC$34</f>
        <v>0</v>
      </c>
      <c r="CE15">
        <f>counts!CD15/counts!CD$34</f>
        <v>0</v>
      </c>
      <c r="CF15">
        <f>counts!CE15/counts!CE$34</f>
        <v>8.8495575221238937E-3</v>
      </c>
      <c r="CG15">
        <f>counts!CF15/counts!CF$34</f>
        <v>0</v>
      </c>
      <c r="CH15">
        <f>counts!CG15/counts!CG$34</f>
        <v>0</v>
      </c>
      <c r="CI15">
        <f>counts!CH15/counts!CH$34</f>
        <v>0</v>
      </c>
      <c r="CJ15">
        <f>counts!CI15/counts!CI$34</f>
        <v>0</v>
      </c>
      <c r="CK15">
        <f>counts!CJ15/counts!CJ$34</f>
        <v>0</v>
      </c>
      <c r="CL15">
        <f>counts!CK15/counts!CK$34</f>
        <v>0</v>
      </c>
      <c r="CM15">
        <f>counts!CL15/counts!CL$34</f>
        <v>0</v>
      </c>
      <c r="CN15">
        <f>counts!CM15/counts!CM$34</f>
        <v>0</v>
      </c>
      <c r="CO15">
        <f>counts!CN15/counts!CN$34</f>
        <v>0</v>
      </c>
      <c r="CP15">
        <f>counts!CO15/counts!CO$34</f>
        <v>0</v>
      </c>
      <c r="CQ15">
        <f>counts!CP15/counts!CP$34</f>
        <v>0</v>
      </c>
      <c r="CR15">
        <f>counts!CQ15/counts!CQ$34</f>
        <v>0</v>
      </c>
      <c r="CS15">
        <f>counts!CR15/counts!CR$34</f>
        <v>0</v>
      </c>
      <c r="CT15">
        <f>counts!CS15/counts!CS$34</f>
        <v>0</v>
      </c>
    </row>
    <row r="16" spans="1:98" x14ac:dyDescent="0.2">
      <c r="A16" s="3" t="s">
        <v>112</v>
      </c>
      <c r="B16">
        <f>counts!A16/counts!A$34</f>
        <v>0</v>
      </c>
      <c r="C16">
        <f>counts!B16/counts!B$34</f>
        <v>3.5714285714285712E-2</v>
      </c>
      <c r="D16">
        <f>counts!C16/counts!C$34</f>
        <v>0</v>
      </c>
      <c r="E16">
        <f>counts!D16/counts!D$34</f>
        <v>0</v>
      </c>
      <c r="F16">
        <f>counts!E16/counts!E$34</f>
        <v>0</v>
      </c>
      <c r="G16">
        <f>counts!F16/counts!F$34</f>
        <v>2.564102564102564E-2</v>
      </c>
      <c r="H16">
        <f>counts!G16/counts!G$34</f>
        <v>5.1724137931034482E-2</v>
      </c>
      <c r="I16">
        <f>counts!H16/counts!H$34</f>
        <v>0</v>
      </c>
      <c r="J16">
        <f>counts!I16/counts!I$34</f>
        <v>4.5454545454545456E-2</v>
      </c>
      <c r="K16">
        <f>counts!J16/counts!J$34</f>
        <v>0</v>
      </c>
      <c r="L16">
        <f>counts!K16/counts!K$34</f>
        <v>1.4388489208633094E-2</v>
      </c>
      <c r="M16">
        <f>counts!L16/counts!L$34</f>
        <v>5.8139534883720929E-3</v>
      </c>
      <c r="N16">
        <f>counts!M16/counts!M$34</f>
        <v>1.9607843137254902E-2</v>
      </c>
      <c r="O16">
        <f>counts!N16/counts!N$34</f>
        <v>2.8169014084507043E-2</v>
      </c>
      <c r="P16">
        <f>counts!O16/counts!O$34</f>
        <v>0</v>
      </c>
      <c r="Q16">
        <f>counts!P16/counts!P$34</f>
        <v>0</v>
      </c>
      <c r="R16">
        <f>counts!Q16/counts!Q$34</f>
        <v>0</v>
      </c>
      <c r="S16">
        <f>counts!R16/counts!R$34</f>
        <v>0</v>
      </c>
      <c r="T16">
        <f>counts!S16/counts!S$34</f>
        <v>0</v>
      </c>
      <c r="U16">
        <f>counts!T16/counts!T$34</f>
        <v>0</v>
      </c>
      <c r="V16">
        <f>counts!U16/counts!U$34</f>
        <v>6.4935064935064929E-2</v>
      </c>
      <c r="W16">
        <f>counts!V16/counts!V$34</f>
        <v>6.280193236714976E-2</v>
      </c>
      <c r="X16">
        <f>counts!W16/counts!W$34</f>
        <v>3.4482758620689655E-2</v>
      </c>
      <c r="Y16">
        <f>counts!X16/counts!X$34</f>
        <v>8.4745762711864406E-3</v>
      </c>
      <c r="Z16">
        <f>counts!Y16/counts!Y$34</f>
        <v>1.098901098901099E-2</v>
      </c>
      <c r="AA16">
        <f>counts!Z16/counts!Z$34</f>
        <v>0</v>
      </c>
      <c r="AB16">
        <f>counts!AA16/counts!AA$34</f>
        <v>4.2016806722689079E-2</v>
      </c>
      <c r="AC16">
        <f>counts!AB16/counts!AB$34</f>
        <v>2.6315789473684209E-2</v>
      </c>
      <c r="AD16">
        <f>counts!AC16/counts!AC$34</f>
        <v>0</v>
      </c>
      <c r="AE16">
        <f>counts!AD16/counts!AD$34</f>
        <v>4.3010752688172046E-2</v>
      </c>
      <c r="AF16">
        <f>counts!AE16/counts!AE$34</f>
        <v>5.7692307692307696E-2</v>
      </c>
      <c r="AG16">
        <f>counts!AF16/counts!AF$34</f>
        <v>3.6036036036036036E-2</v>
      </c>
      <c r="AH16">
        <f>counts!AG16/counts!AG$34</f>
        <v>8.8888888888888892E-2</v>
      </c>
      <c r="AI16">
        <f>counts!AH16/counts!AH$34</f>
        <v>2.5806451612903226E-2</v>
      </c>
      <c r="AJ16">
        <f>counts!AI16/counts!AI$34</f>
        <v>9.6463022508038593E-3</v>
      </c>
      <c r="AK16">
        <f>counts!AJ16/counts!AJ$34</f>
        <v>0</v>
      </c>
      <c r="AL16">
        <f>counts!AK16/counts!AK$34</f>
        <v>0</v>
      </c>
      <c r="AM16">
        <f>counts!AL16/counts!AL$34</f>
        <v>0.24390243902439024</v>
      </c>
      <c r="AN16">
        <f>counts!AM16/counts!AM$34</f>
        <v>6.0606060606060606E-3</v>
      </c>
      <c r="AO16">
        <f>counts!AN16/counts!AN$34</f>
        <v>9.7087378640776691E-3</v>
      </c>
      <c r="AP16">
        <f>counts!AO16/counts!AO$34</f>
        <v>1.0101010101010102E-2</v>
      </c>
      <c r="AQ16">
        <f>counts!AP16/counts!AP$34</f>
        <v>0</v>
      </c>
      <c r="AR16">
        <f>counts!AQ16/counts!AQ$34</f>
        <v>0.1201923076923077</v>
      </c>
      <c r="AS16">
        <f>counts!AR16/counts!AR$34</f>
        <v>2.5000000000000001E-2</v>
      </c>
      <c r="AT16">
        <f>counts!AS16/counts!AS$34</f>
        <v>9.0909090909090912E-2</v>
      </c>
      <c r="AU16">
        <f>counts!AT16/counts!AT$34</f>
        <v>7.9710144927536225E-2</v>
      </c>
      <c r="AV16">
        <f>counts!AU16/counts!AU$34</f>
        <v>0</v>
      </c>
      <c r="AW16">
        <f>counts!AV16/counts!AV$34</f>
        <v>0.13580246913580246</v>
      </c>
      <c r="AX16">
        <f>counts!AW16/counts!AW$34</f>
        <v>3.4482758620689655E-2</v>
      </c>
      <c r="AY16">
        <f>counts!AX16/counts!AX$34</f>
        <v>5.7692307692307696E-2</v>
      </c>
      <c r="AZ16">
        <f>counts!AY16/counts!AY$34</f>
        <v>4.3478260869565216E-2</v>
      </c>
      <c r="BA16">
        <f>counts!AZ16/counts!AZ$34</f>
        <v>0.16666666666666666</v>
      </c>
      <c r="BB16">
        <f>counts!BA16/counts!BA$34</f>
        <v>0</v>
      </c>
      <c r="BC16">
        <f>counts!BB16/counts!BB$34</f>
        <v>4.3243243243243246E-2</v>
      </c>
      <c r="BD16">
        <f>counts!BC16/counts!BC$34</f>
        <v>0</v>
      </c>
      <c r="BE16">
        <f>counts!BD16/counts!BD$34</f>
        <v>3.1847133757961783E-2</v>
      </c>
      <c r="BF16">
        <f>counts!BE16/counts!BE$34</f>
        <v>0</v>
      </c>
      <c r="BG16">
        <f>counts!BF16/counts!BF$34</f>
        <v>0</v>
      </c>
      <c r="BH16">
        <f>counts!BG16/counts!BG$34</f>
        <v>0</v>
      </c>
      <c r="BI16">
        <f>counts!BH16/counts!BH$34</f>
        <v>0</v>
      </c>
      <c r="BJ16">
        <f>counts!BI16/counts!BI$34</f>
        <v>0.04</v>
      </c>
      <c r="BK16">
        <f>counts!BJ16/counts!BJ$34</f>
        <v>0</v>
      </c>
      <c r="BL16">
        <f>counts!BK16/counts!BK$34</f>
        <v>2.0408163265306121E-2</v>
      </c>
      <c r="BM16">
        <f>counts!BL16/counts!BL$34</f>
        <v>4.1916167664670656E-2</v>
      </c>
      <c r="BN16">
        <f>counts!BM16/counts!BM$34</f>
        <v>3.8834951456310676E-2</v>
      </c>
      <c r="BO16">
        <f>counts!BN16/counts!BN$34</f>
        <v>7.1428571428571425E-2</v>
      </c>
      <c r="BP16">
        <f>counts!BO16/counts!BO$34</f>
        <v>0.11764705882352941</v>
      </c>
      <c r="BQ16">
        <f>counts!BP16/counts!BP$34</f>
        <v>3.5714285714285712E-2</v>
      </c>
      <c r="BR16">
        <f>counts!BQ16/counts!BQ$34</f>
        <v>5.128205128205128E-2</v>
      </c>
      <c r="BS16">
        <f>counts!BR16/counts!BR$34</f>
        <v>0.1</v>
      </c>
      <c r="BT16">
        <f>counts!BS16/counts!BS$34</f>
        <v>6.0606060606060608E-2</v>
      </c>
      <c r="BU16">
        <f>counts!BT16/counts!BT$34</f>
        <v>0</v>
      </c>
      <c r="BV16">
        <f>counts!BU16/counts!BU$34</f>
        <v>4.8611111111111112E-2</v>
      </c>
      <c r="BW16">
        <f>counts!BV16/counts!BV$34</f>
        <v>4.9645390070921988E-2</v>
      </c>
      <c r="BX16">
        <f>counts!BW16/counts!BW$34</f>
        <v>0</v>
      </c>
      <c r="BY16">
        <f>counts!BX16/counts!BX$34</f>
        <v>0</v>
      </c>
      <c r="BZ16">
        <f>counts!BY16/counts!BY$34</f>
        <v>4.4871794871794872E-2</v>
      </c>
      <c r="CA16">
        <f>counts!BZ16/counts!BZ$34</f>
        <v>2.6845637583892617E-2</v>
      </c>
      <c r="CB16">
        <f>counts!CA16/counts!CA$34</f>
        <v>2.4390243902439025E-2</v>
      </c>
      <c r="CC16">
        <f>counts!CB16/counts!CB$34</f>
        <v>4.7619047619047616E-2</v>
      </c>
      <c r="CD16">
        <f>counts!CC16/counts!CC$34</f>
        <v>7.1428571428571425E-2</v>
      </c>
      <c r="CE16">
        <f>counts!CD16/counts!CD$34</f>
        <v>2.1897810218978103E-2</v>
      </c>
      <c r="CF16">
        <f>counts!CE16/counts!CE$34</f>
        <v>9.7345132743362831E-2</v>
      </c>
      <c r="CG16">
        <f>counts!CF16/counts!CF$34</f>
        <v>3.015075376884422E-2</v>
      </c>
      <c r="CH16">
        <f>counts!CG16/counts!CG$34</f>
        <v>4.0983606557377046E-2</v>
      </c>
      <c r="CI16">
        <f>counts!CH16/counts!CH$34</f>
        <v>2.1739130434782608E-2</v>
      </c>
      <c r="CJ16">
        <f>counts!CI16/counts!CI$34</f>
        <v>0</v>
      </c>
      <c r="CK16">
        <f>counts!CJ16/counts!CJ$34</f>
        <v>8.6956521739130432E-2</v>
      </c>
      <c r="CL16">
        <f>counts!CK16/counts!CK$34</f>
        <v>9.1954022988505746E-2</v>
      </c>
      <c r="CM16">
        <f>counts!CL16/counts!CL$34</f>
        <v>0</v>
      </c>
      <c r="CN16">
        <f>counts!CM16/counts!CM$34</f>
        <v>6.25E-2</v>
      </c>
      <c r="CO16">
        <f>counts!CN16/counts!CN$34</f>
        <v>0</v>
      </c>
      <c r="CP16">
        <f>counts!CO16/counts!CO$34</f>
        <v>0</v>
      </c>
      <c r="CQ16">
        <f>counts!CP16/counts!CP$34</f>
        <v>4.1095890410958902E-2</v>
      </c>
      <c r="CR16">
        <f>counts!CQ16/counts!CQ$34</f>
        <v>4.6511627906976744E-2</v>
      </c>
      <c r="CS16">
        <f>counts!CR16/counts!CR$34</f>
        <v>0</v>
      </c>
      <c r="CT16">
        <f>counts!CS16/counts!CS$34</f>
        <v>0.1</v>
      </c>
    </row>
    <row r="17" spans="1:98" x14ac:dyDescent="0.2">
      <c r="A17" s="3" t="s">
        <v>113</v>
      </c>
      <c r="B17">
        <f>counts!A17/counts!A$34</f>
        <v>0</v>
      </c>
      <c r="C17">
        <f>counts!B17/counts!B$34</f>
        <v>0</v>
      </c>
      <c r="D17">
        <f>counts!C17/counts!C$34</f>
        <v>7.462686567164179E-3</v>
      </c>
      <c r="E17">
        <f>counts!D17/counts!D$34</f>
        <v>9.0909090909090912E-2</v>
      </c>
      <c r="F17">
        <f>counts!E17/counts!E$34</f>
        <v>0</v>
      </c>
      <c r="G17">
        <f>counts!F17/counts!F$34</f>
        <v>0</v>
      </c>
      <c r="H17">
        <f>counts!G17/counts!G$34</f>
        <v>1.7241379310344827E-2</v>
      </c>
      <c r="I17">
        <f>counts!H17/counts!H$34</f>
        <v>0</v>
      </c>
      <c r="J17">
        <f>counts!I17/counts!I$34</f>
        <v>0</v>
      </c>
      <c r="K17">
        <f>counts!J17/counts!J$34</f>
        <v>0</v>
      </c>
      <c r="L17">
        <f>counts!K17/counts!K$34</f>
        <v>0</v>
      </c>
      <c r="M17">
        <f>counts!L17/counts!L$34</f>
        <v>0</v>
      </c>
      <c r="N17">
        <f>counts!M17/counts!M$34</f>
        <v>0</v>
      </c>
      <c r="O17">
        <f>counts!N17/counts!N$34</f>
        <v>0</v>
      </c>
      <c r="P17">
        <f>counts!O17/counts!O$34</f>
        <v>0</v>
      </c>
      <c r="Q17">
        <f>counts!P17/counts!P$34</f>
        <v>0</v>
      </c>
      <c r="R17">
        <f>counts!Q17/counts!Q$34</f>
        <v>0</v>
      </c>
      <c r="S17">
        <f>counts!R17/counts!R$34</f>
        <v>0</v>
      </c>
      <c r="T17">
        <f>counts!S17/counts!S$34</f>
        <v>0</v>
      </c>
      <c r="U17">
        <f>counts!T17/counts!T$34</f>
        <v>0</v>
      </c>
      <c r="V17">
        <f>counts!U17/counts!U$34</f>
        <v>3.2467532467532464E-2</v>
      </c>
      <c r="W17">
        <f>counts!V17/counts!V$34</f>
        <v>1.4492753623188406E-2</v>
      </c>
      <c r="X17">
        <f>counts!W17/counts!W$34</f>
        <v>0</v>
      </c>
      <c r="Y17">
        <f>counts!X17/counts!X$34</f>
        <v>8.4745762711864406E-3</v>
      </c>
      <c r="Z17">
        <f>counts!Y17/counts!Y$34</f>
        <v>0</v>
      </c>
      <c r="AA17">
        <f>counts!Z17/counts!Z$34</f>
        <v>0</v>
      </c>
      <c r="AB17">
        <f>counts!AA17/counts!AA$34</f>
        <v>4.2016806722689079E-2</v>
      </c>
      <c r="AC17">
        <f>counts!AB17/counts!AB$34</f>
        <v>0</v>
      </c>
      <c r="AD17">
        <f>counts!AC17/counts!AC$34</f>
        <v>0</v>
      </c>
      <c r="AE17">
        <f>counts!AD17/counts!AD$34</f>
        <v>1.0752688172043012E-2</v>
      </c>
      <c r="AF17">
        <f>counts!AE17/counts!AE$34</f>
        <v>1.9230769230769232E-2</v>
      </c>
      <c r="AG17">
        <f>counts!AF17/counts!AF$34</f>
        <v>0</v>
      </c>
      <c r="AH17">
        <f>counts!AG17/counts!AG$34</f>
        <v>0</v>
      </c>
      <c r="AI17">
        <f>counts!AH17/counts!AH$34</f>
        <v>3.2258064516129031E-2</v>
      </c>
      <c r="AJ17">
        <f>counts!AI17/counts!AI$34</f>
        <v>1.607717041800643E-2</v>
      </c>
      <c r="AK17">
        <f>counts!AJ17/counts!AJ$34</f>
        <v>1.3333333333333334E-2</v>
      </c>
      <c r="AL17">
        <f>counts!AK17/counts!AK$34</f>
        <v>5.2631578947368418E-2</v>
      </c>
      <c r="AM17">
        <f>counts!AL17/counts!AL$34</f>
        <v>1.2195121951219513E-2</v>
      </c>
      <c r="AN17">
        <f>counts!AM17/counts!AM$34</f>
        <v>6.0606060606060606E-3</v>
      </c>
      <c r="AO17">
        <f>counts!AN17/counts!AN$34</f>
        <v>3.8834951456310676E-2</v>
      </c>
      <c r="AP17">
        <f>counts!AO17/counts!AO$34</f>
        <v>1.0101010101010102E-2</v>
      </c>
      <c r="AQ17">
        <f>counts!AP17/counts!AP$34</f>
        <v>5.8823529411764705E-2</v>
      </c>
      <c r="AR17">
        <f>counts!AQ17/counts!AQ$34</f>
        <v>4.807692307692308E-3</v>
      </c>
      <c r="AS17">
        <f>counts!AR17/counts!AR$34</f>
        <v>1.6666666666666666E-2</v>
      </c>
      <c r="AT17">
        <f>counts!AS17/counts!AS$34</f>
        <v>0</v>
      </c>
      <c r="AU17">
        <f>counts!AT17/counts!AT$34</f>
        <v>1.4492753623188406E-2</v>
      </c>
      <c r="AV17">
        <f>counts!AU17/counts!AU$34</f>
        <v>0</v>
      </c>
      <c r="AW17">
        <f>counts!AV17/counts!AV$34</f>
        <v>1.2345679012345678E-2</v>
      </c>
      <c r="AX17">
        <f>counts!AW17/counts!AW$34</f>
        <v>0</v>
      </c>
      <c r="AY17">
        <f>counts!AX17/counts!AX$34</f>
        <v>1.9230769230769232E-2</v>
      </c>
      <c r="AZ17">
        <f>counts!AY17/counts!AY$34</f>
        <v>0</v>
      </c>
      <c r="BA17">
        <f>counts!AZ17/counts!AZ$34</f>
        <v>0</v>
      </c>
      <c r="BB17">
        <f>counts!BA17/counts!BA$34</f>
        <v>4.7619047619047616E-2</v>
      </c>
      <c r="BC17">
        <f>counts!BB17/counts!BB$34</f>
        <v>5.4054054054054057E-3</v>
      </c>
      <c r="BD17">
        <f>counts!BC17/counts!BC$34</f>
        <v>0</v>
      </c>
      <c r="BE17">
        <f>counts!BD17/counts!BD$34</f>
        <v>8.9171974522292988E-2</v>
      </c>
      <c r="BF17">
        <f>counts!BE17/counts!BE$34</f>
        <v>4.7619047619047616E-2</v>
      </c>
      <c r="BG17">
        <f>counts!BF17/counts!BF$34</f>
        <v>0</v>
      </c>
      <c r="BH17">
        <f>counts!BG17/counts!BG$34</f>
        <v>0</v>
      </c>
      <c r="BI17">
        <f>counts!BH17/counts!BH$34</f>
        <v>0</v>
      </c>
      <c r="BJ17">
        <f>counts!BI17/counts!BI$34</f>
        <v>0.08</v>
      </c>
      <c r="BK17">
        <f>counts!BJ17/counts!BJ$34</f>
        <v>0</v>
      </c>
      <c r="BL17">
        <f>counts!BK17/counts!BK$34</f>
        <v>1.020408163265306E-2</v>
      </c>
      <c r="BM17">
        <f>counts!BL17/counts!BL$34</f>
        <v>4.790419161676647E-2</v>
      </c>
      <c r="BN17">
        <f>counts!BM17/counts!BM$34</f>
        <v>6.7961165048543687E-2</v>
      </c>
      <c r="BO17">
        <f>counts!BN17/counts!BN$34</f>
        <v>0</v>
      </c>
      <c r="BP17">
        <f>counts!BO17/counts!BO$34</f>
        <v>2.9411764705882353E-2</v>
      </c>
      <c r="BQ17">
        <f>counts!BP17/counts!BP$34</f>
        <v>3.5714285714285712E-2</v>
      </c>
      <c r="BR17">
        <f>counts!BQ17/counts!BQ$34</f>
        <v>6.41025641025641E-3</v>
      </c>
      <c r="BS17">
        <f>counts!BR17/counts!BR$34</f>
        <v>0</v>
      </c>
      <c r="BT17">
        <f>counts!BS17/counts!BS$34</f>
        <v>1.8181818181818181E-2</v>
      </c>
      <c r="BU17">
        <f>counts!BT17/counts!BT$34</f>
        <v>0</v>
      </c>
      <c r="BV17">
        <f>counts!BU17/counts!BU$34</f>
        <v>3.4722222222222224E-2</v>
      </c>
      <c r="BW17">
        <f>counts!BV17/counts!BV$34</f>
        <v>2.8368794326241134E-2</v>
      </c>
      <c r="BX17">
        <f>counts!BW17/counts!BW$34</f>
        <v>0</v>
      </c>
      <c r="BY17">
        <f>counts!BX17/counts!BX$34</f>
        <v>0</v>
      </c>
      <c r="BZ17">
        <f>counts!BY17/counts!BY$34</f>
        <v>5.128205128205128E-2</v>
      </c>
      <c r="CA17">
        <f>counts!BZ17/counts!BZ$34</f>
        <v>2.0134228187919462E-2</v>
      </c>
      <c r="CB17">
        <f>counts!CA17/counts!CA$34</f>
        <v>3.6585365853658534E-2</v>
      </c>
      <c r="CC17">
        <f>counts!CB17/counts!CB$34</f>
        <v>9.5238095238095233E-2</v>
      </c>
      <c r="CD17">
        <f>counts!CC17/counts!CC$34</f>
        <v>0</v>
      </c>
      <c r="CE17">
        <f>counts!CD17/counts!CD$34</f>
        <v>3.6496350364963501E-2</v>
      </c>
      <c r="CF17">
        <f>counts!CE17/counts!CE$34</f>
        <v>1.7699115044247787E-2</v>
      </c>
      <c r="CG17">
        <f>counts!CF17/counts!CF$34</f>
        <v>2.5125628140703519E-2</v>
      </c>
      <c r="CH17">
        <f>counts!CG17/counts!CG$34</f>
        <v>4.9180327868852458E-2</v>
      </c>
      <c r="CI17">
        <f>counts!CH17/counts!CH$34</f>
        <v>1.4492753623188406E-2</v>
      </c>
      <c r="CJ17">
        <f>counts!CI17/counts!CI$34</f>
        <v>0</v>
      </c>
      <c r="CK17">
        <f>counts!CJ17/counts!CJ$34</f>
        <v>0</v>
      </c>
      <c r="CL17">
        <f>counts!CK17/counts!CK$34</f>
        <v>0.10344827586206896</v>
      </c>
      <c r="CM17">
        <f>counts!CL17/counts!CL$34</f>
        <v>0.05</v>
      </c>
      <c r="CN17">
        <f>counts!CM17/counts!CM$34</f>
        <v>0</v>
      </c>
      <c r="CO17">
        <f>counts!CN17/counts!CN$34</f>
        <v>0.04</v>
      </c>
      <c r="CP17">
        <f>counts!CO17/counts!CO$34</f>
        <v>4.3478260869565216E-2</v>
      </c>
      <c r="CQ17">
        <f>counts!CP17/counts!CP$34</f>
        <v>6.8493150684931503E-3</v>
      </c>
      <c r="CR17">
        <f>counts!CQ17/counts!CQ$34</f>
        <v>9.3023255813953487E-2</v>
      </c>
      <c r="CS17">
        <f>counts!CR17/counts!CR$34</f>
        <v>0</v>
      </c>
      <c r="CT17">
        <f>counts!CS17/counts!CS$34</f>
        <v>0</v>
      </c>
    </row>
    <row r="18" spans="1:98" x14ac:dyDescent="0.2">
      <c r="A18" s="3" t="s">
        <v>114</v>
      </c>
      <c r="B18">
        <f>counts!A18/counts!A$34</f>
        <v>0.1</v>
      </c>
      <c r="C18">
        <f>counts!B18/counts!B$34</f>
        <v>1.7857142857142856E-2</v>
      </c>
      <c r="D18">
        <f>counts!C18/counts!C$34</f>
        <v>0</v>
      </c>
      <c r="E18">
        <f>counts!D18/counts!D$34</f>
        <v>9.0909090909090912E-2</v>
      </c>
      <c r="F18">
        <f>counts!E18/counts!E$34</f>
        <v>0</v>
      </c>
      <c r="G18">
        <f>counts!F18/counts!F$34</f>
        <v>2.564102564102564E-2</v>
      </c>
      <c r="H18">
        <f>counts!G18/counts!G$34</f>
        <v>0</v>
      </c>
      <c r="I18">
        <f>counts!H18/counts!H$34</f>
        <v>0</v>
      </c>
      <c r="J18">
        <f>counts!I18/counts!I$34</f>
        <v>0</v>
      </c>
      <c r="K18">
        <f>counts!J18/counts!J$34</f>
        <v>0</v>
      </c>
      <c r="L18">
        <f>counts!K18/counts!K$34</f>
        <v>7.1942446043165471E-3</v>
      </c>
      <c r="M18">
        <f>counts!L18/counts!L$34</f>
        <v>0</v>
      </c>
      <c r="N18">
        <f>counts!M18/counts!M$34</f>
        <v>0</v>
      </c>
      <c r="O18">
        <f>counts!N18/counts!N$34</f>
        <v>0</v>
      </c>
      <c r="P18">
        <f>counts!O18/counts!O$34</f>
        <v>0</v>
      </c>
      <c r="Q18">
        <f>counts!P18/counts!P$34</f>
        <v>0</v>
      </c>
      <c r="R18">
        <f>counts!Q18/counts!Q$34</f>
        <v>0</v>
      </c>
      <c r="S18">
        <f>counts!R18/counts!R$34</f>
        <v>0</v>
      </c>
      <c r="T18">
        <f>counts!S18/counts!S$34</f>
        <v>7.246376811594203E-3</v>
      </c>
      <c r="U18">
        <f>counts!T18/counts!T$34</f>
        <v>0</v>
      </c>
      <c r="V18">
        <f>counts!U18/counts!U$34</f>
        <v>6.4935064935064939E-3</v>
      </c>
      <c r="W18">
        <f>counts!V18/counts!V$34</f>
        <v>0</v>
      </c>
      <c r="X18">
        <f>counts!W18/counts!W$34</f>
        <v>0</v>
      </c>
      <c r="Y18">
        <f>counts!X18/counts!X$34</f>
        <v>8.4745762711864406E-3</v>
      </c>
      <c r="Z18">
        <f>counts!Y18/counts!Y$34</f>
        <v>0</v>
      </c>
      <c r="AA18">
        <f>counts!Z18/counts!Z$34</f>
        <v>0</v>
      </c>
      <c r="AB18">
        <f>counts!AA18/counts!AA$34</f>
        <v>0</v>
      </c>
      <c r="AC18">
        <f>counts!AB18/counts!AB$34</f>
        <v>1.3157894736842105E-2</v>
      </c>
      <c r="AD18">
        <f>counts!AC18/counts!AC$34</f>
        <v>0</v>
      </c>
      <c r="AE18">
        <f>counts!AD18/counts!AD$34</f>
        <v>0</v>
      </c>
      <c r="AF18">
        <f>counts!AE18/counts!AE$34</f>
        <v>9.6153846153846159E-3</v>
      </c>
      <c r="AG18">
        <f>counts!AF18/counts!AF$34</f>
        <v>0</v>
      </c>
      <c r="AH18">
        <f>counts!AG18/counts!AG$34</f>
        <v>0</v>
      </c>
      <c r="AI18">
        <f>counts!AH18/counts!AH$34</f>
        <v>6.4516129032258064E-3</v>
      </c>
      <c r="AJ18">
        <f>counts!AI18/counts!AI$34</f>
        <v>6.4308681672025723E-3</v>
      </c>
      <c r="AK18">
        <f>counts!AJ18/counts!AJ$34</f>
        <v>0</v>
      </c>
      <c r="AL18">
        <f>counts!AK18/counts!AK$34</f>
        <v>0.10526315789473684</v>
      </c>
      <c r="AM18">
        <f>counts!AL18/counts!AL$34</f>
        <v>0</v>
      </c>
      <c r="AN18">
        <f>counts!AM18/counts!AM$34</f>
        <v>0</v>
      </c>
      <c r="AO18">
        <f>counts!AN18/counts!AN$34</f>
        <v>9.7087378640776691E-3</v>
      </c>
      <c r="AP18">
        <f>counts!AO18/counts!AO$34</f>
        <v>0</v>
      </c>
      <c r="AQ18">
        <f>counts!AP18/counts!AP$34</f>
        <v>0</v>
      </c>
      <c r="AR18">
        <f>counts!AQ18/counts!AQ$34</f>
        <v>0</v>
      </c>
      <c r="AS18">
        <f>counts!AR18/counts!AR$34</f>
        <v>8.3333333333333332E-3</v>
      </c>
      <c r="AT18">
        <f>counts!AS18/counts!AS$34</f>
        <v>0</v>
      </c>
      <c r="AU18">
        <f>counts!AT18/counts!AT$34</f>
        <v>7.246376811594203E-3</v>
      </c>
      <c r="AV18">
        <f>counts!AU18/counts!AU$34</f>
        <v>0</v>
      </c>
      <c r="AW18">
        <f>counts!AV18/counts!AV$34</f>
        <v>0</v>
      </c>
      <c r="AX18">
        <f>counts!AW18/counts!AW$34</f>
        <v>0</v>
      </c>
      <c r="AY18">
        <f>counts!AX18/counts!AX$34</f>
        <v>0</v>
      </c>
      <c r="AZ18">
        <f>counts!AY18/counts!AY$34</f>
        <v>0</v>
      </c>
      <c r="BA18">
        <f>counts!AZ18/counts!AZ$34</f>
        <v>2.7777777777777776E-2</v>
      </c>
      <c r="BB18">
        <f>counts!BA18/counts!BA$34</f>
        <v>0</v>
      </c>
      <c r="BC18">
        <f>counts!BB18/counts!BB$34</f>
        <v>5.4054054054054057E-3</v>
      </c>
      <c r="BD18">
        <f>counts!BC18/counts!BC$34</f>
        <v>0</v>
      </c>
      <c r="BE18">
        <f>counts!BD18/counts!BD$34</f>
        <v>6.369426751592357E-3</v>
      </c>
      <c r="BF18">
        <f>counts!BE18/counts!BE$34</f>
        <v>0</v>
      </c>
      <c r="BG18">
        <f>counts!BF18/counts!BF$34</f>
        <v>0</v>
      </c>
      <c r="BH18">
        <f>counts!BG18/counts!BG$34</f>
        <v>0</v>
      </c>
      <c r="BI18">
        <f>counts!BH18/counts!BH$34</f>
        <v>0</v>
      </c>
      <c r="BJ18">
        <f>counts!BI18/counts!BI$34</f>
        <v>0</v>
      </c>
      <c r="BK18">
        <f>counts!BJ18/counts!BJ$34</f>
        <v>0</v>
      </c>
      <c r="BL18">
        <f>counts!BK18/counts!BK$34</f>
        <v>5.1020408163265302E-3</v>
      </c>
      <c r="BM18">
        <f>counts!BL18/counts!BL$34</f>
        <v>0</v>
      </c>
      <c r="BN18">
        <f>counts!BM18/counts!BM$34</f>
        <v>0</v>
      </c>
      <c r="BO18">
        <f>counts!BN18/counts!BN$34</f>
        <v>0</v>
      </c>
      <c r="BP18">
        <f>counts!BO18/counts!BO$34</f>
        <v>0</v>
      </c>
      <c r="BQ18">
        <f>counts!BP18/counts!BP$34</f>
        <v>0</v>
      </c>
      <c r="BR18">
        <f>counts!BQ18/counts!BQ$34</f>
        <v>0</v>
      </c>
      <c r="BS18">
        <f>counts!BR18/counts!BR$34</f>
        <v>0</v>
      </c>
      <c r="BT18">
        <f>counts!BS18/counts!BS$34</f>
        <v>0</v>
      </c>
      <c r="BU18">
        <f>counts!BT18/counts!BT$34</f>
        <v>0</v>
      </c>
      <c r="BV18">
        <f>counts!BU18/counts!BU$34</f>
        <v>2.7777777777777776E-2</v>
      </c>
      <c r="BW18">
        <f>counts!BV18/counts!BV$34</f>
        <v>0</v>
      </c>
      <c r="BX18">
        <f>counts!BW18/counts!BW$34</f>
        <v>0</v>
      </c>
      <c r="BY18">
        <f>counts!BX18/counts!BX$34</f>
        <v>0</v>
      </c>
      <c r="BZ18">
        <f>counts!BY18/counts!BY$34</f>
        <v>0</v>
      </c>
      <c r="CA18">
        <f>counts!BZ18/counts!BZ$34</f>
        <v>6.7114093959731542E-3</v>
      </c>
      <c r="CB18">
        <f>counts!CA18/counts!CA$34</f>
        <v>0</v>
      </c>
      <c r="CC18">
        <f>counts!CB18/counts!CB$34</f>
        <v>0</v>
      </c>
      <c r="CD18">
        <f>counts!CC18/counts!CC$34</f>
        <v>0</v>
      </c>
      <c r="CE18">
        <f>counts!CD18/counts!CD$34</f>
        <v>7.2992700729927005E-3</v>
      </c>
      <c r="CF18">
        <f>counts!CE18/counts!CE$34</f>
        <v>0</v>
      </c>
      <c r="CG18">
        <f>counts!CF18/counts!CF$34</f>
        <v>0</v>
      </c>
      <c r="CH18">
        <f>counts!CG18/counts!CG$34</f>
        <v>0</v>
      </c>
      <c r="CI18">
        <f>counts!CH18/counts!CH$34</f>
        <v>0</v>
      </c>
      <c r="CJ18">
        <f>counts!CI18/counts!CI$34</f>
        <v>0</v>
      </c>
      <c r="CK18">
        <f>counts!CJ18/counts!CJ$34</f>
        <v>0</v>
      </c>
      <c r="CL18">
        <f>counts!CK18/counts!CK$34</f>
        <v>1.1494252873563218E-2</v>
      </c>
      <c r="CM18">
        <f>counts!CL18/counts!CL$34</f>
        <v>0.1</v>
      </c>
      <c r="CN18">
        <f>counts!CM18/counts!CM$34</f>
        <v>0</v>
      </c>
      <c r="CO18">
        <f>counts!CN18/counts!CN$34</f>
        <v>0</v>
      </c>
      <c r="CP18">
        <f>counts!CO18/counts!CO$34</f>
        <v>0</v>
      </c>
      <c r="CQ18">
        <f>counts!CP18/counts!CP$34</f>
        <v>0</v>
      </c>
      <c r="CR18">
        <f>counts!CQ18/counts!CQ$34</f>
        <v>0</v>
      </c>
      <c r="CS18">
        <f>counts!CR18/counts!CR$34</f>
        <v>0</v>
      </c>
      <c r="CT18">
        <f>counts!CS18/counts!CS$34</f>
        <v>0</v>
      </c>
    </row>
    <row r="19" spans="1:98" x14ac:dyDescent="0.2">
      <c r="A19" s="3" t="s">
        <v>115</v>
      </c>
      <c r="B19">
        <f>counts!A19/counts!A$34</f>
        <v>0</v>
      </c>
      <c r="C19">
        <f>counts!B19/counts!B$34</f>
        <v>0</v>
      </c>
      <c r="D19">
        <f>counts!C19/counts!C$34</f>
        <v>7.462686567164179E-3</v>
      </c>
      <c r="E19">
        <f>counts!D19/counts!D$34</f>
        <v>0</v>
      </c>
      <c r="F19">
        <f>counts!E19/counts!E$34</f>
        <v>0</v>
      </c>
      <c r="G19">
        <f>counts!F19/counts!F$34</f>
        <v>0</v>
      </c>
      <c r="H19">
        <f>counts!G19/counts!G$34</f>
        <v>0</v>
      </c>
      <c r="I19">
        <f>counts!H19/counts!H$34</f>
        <v>0</v>
      </c>
      <c r="J19">
        <f>counts!I19/counts!I$34</f>
        <v>0</v>
      </c>
      <c r="K19">
        <f>counts!J19/counts!J$34</f>
        <v>0</v>
      </c>
      <c r="L19">
        <f>counts!K19/counts!K$34</f>
        <v>0</v>
      </c>
      <c r="M19">
        <f>counts!L19/counts!L$34</f>
        <v>0</v>
      </c>
      <c r="N19">
        <f>counts!M19/counts!M$34</f>
        <v>1.9607843137254902E-2</v>
      </c>
      <c r="O19">
        <f>counts!N19/counts!N$34</f>
        <v>0</v>
      </c>
      <c r="P19">
        <f>counts!O19/counts!O$34</f>
        <v>3.0303030303030304E-2</v>
      </c>
      <c r="Q19">
        <f>counts!P19/counts!P$34</f>
        <v>0</v>
      </c>
      <c r="R19">
        <f>counts!Q19/counts!Q$34</f>
        <v>0</v>
      </c>
      <c r="S19">
        <f>counts!R19/counts!R$34</f>
        <v>0</v>
      </c>
      <c r="T19">
        <f>counts!S19/counts!S$34</f>
        <v>0</v>
      </c>
      <c r="U19">
        <f>counts!T19/counts!T$34</f>
        <v>0</v>
      </c>
      <c r="V19">
        <f>counts!U19/counts!U$34</f>
        <v>6.4935064935064939E-3</v>
      </c>
      <c r="W19">
        <f>counts!V19/counts!V$34</f>
        <v>4.830917874396135E-3</v>
      </c>
      <c r="X19">
        <f>counts!W19/counts!W$34</f>
        <v>5.1724137931034482E-2</v>
      </c>
      <c r="Y19">
        <f>counts!X19/counts!X$34</f>
        <v>4.2372881355932202E-2</v>
      </c>
      <c r="Z19">
        <f>counts!Y19/counts!Y$34</f>
        <v>0</v>
      </c>
      <c r="AA19">
        <f>counts!Z19/counts!Z$34</f>
        <v>8.3333333333333329E-2</v>
      </c>
      <c r="AB19">
        <f>counts!AA19/counts!AA$34</f>
        <v>8.4033613445378148E-3</v>
      </c>
      <c r="AC19">
        <f>counts!AB19/counts!AB$34</f>
        <v>1.3157894736842105E-2</v>
      </c>
      <c r="AD19">
        <f>counts!AC19/counts!AC$34</f>
        <v>0</v>
      </c>
      <c r="AE19">
        <f>counts!AD19/counts!AD$34</f>
        <v>0</v>
      </c>
      <c r="AF19">
        <f>counts!AE19/counts!AE$34</f>
        <v>0.23076923076923078</v>
      </c>
      <c r="AG19">
        <f>counts!AF19/counts!AF$34</f>
        <v>5.4054054054054057E-2</v>
      </c>
      <c r="AH19">
        <f>counts!AG19/counts!AG$34</f>
        <v>0</v>
      </c>
      <c r="AI19">
        <f>counts!AH19/counts!AH$34</f>
        <v>0</v>
      </c>
      <c r="AJ19">
        <f>counts!AI19/counts!AI$34</f>
        <v>1.9292604501607719E-2</v>
      </c>
      <c r="AK19">
        <f>counts!AJ19/counts!AJ$34</f>
        <v>0</v>
      </c>
      <c r="AL19">
        <f>counts!AK19/counts!AK$34</f>
        <v>0.10526315789473684</v>
      </c>
      <c r="AM19">
        <f>counts!AL19/counts!AL$34</f>
        <v>0</v>
      </c>
      <c r="AN19">
        <f>counts!AM19/counts!AM$34</f>
        <v>0</v>
      </c>
      <c r="AO19">
        <f>counts!AN19/counts!AN$34</f>
        <v>3.8834951456310676E-2</v>
      </c>
      <c r="AP19">
        <f>counts!AO19/counts!AO$34</f>
        <v>2.0202020202020204E-2</v>
      </c>
      <c r="AQ19">
        <f>counts!AP19/counts!AP$34</f>
        <v>1.9607843137254902E-2</v>
      </c>
      <c r="AR19">
        <f>counts!AQ19/counts!AQ$34</f>
        <v>3.3653846153846152E-2</v>
      </c>
      <c r="AS19">
        <f>counts!AR19/counts!AR$34</f>
        <v>5.8333333333333334E-2</v>
      </c>
      <c r="AT19">
        <f>counts!AS19/counts!AS$34</f>
        <v>0</v>
      </c>
      <c r="AU19">
        <f>counts!AT19/counts!AT$34</f>
        <v>7.246376811594203E-3</v>
      </c>
      <c r="AV19">
        <f>counts!AU19/counts!AU$34</f>
        <v>0</v>
      </c>
      <c r="AW19">
        <f>counts!AV19/counts!AV$34</f>
        <v>3.7037037037037035E-2</v>
      </c>
      <c r="AX19">
        <f>counts!AW19/counts!AW$34</f>
        <v>3.4482758620689655E-2</v>
      </c>
      <c r="AY19">
        <f>counts!AX19/counts!AX$34</f>
        <v>1.9230769230769232E-2</v>
      </c>
      <c r="AZ19">
        <f>counts!AY19/counts!AY$34</f>
        <v>2.8985507246376812E-2</v>
      </c>
      <c r="BA19">
        <f>counts!AZ19/counts!AZ$34</f>
        <v>0.1111111111111111</v>
      </c>
      <c r="BB19">
        <f>counts!BA19/counts!BA$34</f>
        <v>4.7619047619047616E-2</v>
      </c>
      <c r="BC19">
        <f>counts!BB19/counts!BB$34</f>
        <v>1.0810810810810811E-2</v>
      </c>
      <c r="BD19">
        <f>counts!BC19/counts!BC$34</f>
        <v>0.1111111111111111</v>
      </c>
      <c r="BE19">
        <f>counts!BD19/counts!BD$34</f>
        <v>3.8216560509554139E-2</v>
      </c>
      <c r="BF19">
        <f>counts!BE19/counts!BE$34</f>
        <v>0</v>
      </c>
      <c r="BG19">
        <f>counts!BF19/counts!BF$34</f>
        <v>0</v>
      </c>
      <c r="BH19">
        <f>counts!BG19/counts!BG$34</f>
        <v>6.9444444444444441E-3</v>
      </c>
      <c r="BI19">
        <f>counts!BH19/counts!BH$34</f>
        <v>0</v>
      </c>
      <c r="BJ19">
        <f>counts!BI19/counts!BI$34</f>
        <v>0.12</v>
      </c>
      <c r="BK19">
        <f>counts!BJ19/counts!BJ$34</f>
        <v>0</v>
      </c>
      <c r="BL19">
        <f>counts!BK19/counts!BK$34</f>
        <v>3.0612244897959183E-2</v>
      </c>
      <c r="BM19">
        <f>counts!BL19/counts!BL$34</f>
        <v>1.7964071856287425E-2</v>
      </c>
      <c r="BN19">
        <f>counts!BM19/counts!BM$34</f>
        <v>9.7087378640776691E-3</v>
      </c>
      <c r="BO19">
        <f>counts!BN19/counts!BN$34</f>
        <v>0</v>
      </c>
      <c r="BP19">
        <f>counts!BO19/counts!BO$34</f>
        <v>4.4117647058823532E-2</v>
      </c>
      <c r="BQ19">
        <f>counts!BP19/counts!BP$34</f>
        <v>0</v>
      </c>
      <c r="BR19">
        <f>counts!BQ19/counts!BQ$34</f>
        <v>0</v>
      </c>
      <c r="BS19">
        <f>counts!BR19/counts!BR$34</f>
        <v>0</v>
      </c>
      <c r="BT19">
        <f>counts!BS19/counts!BS$34</f>
        <v>4.8484848484848485E-2</v>
      </c>
      <c r="BU19">
        <f>counts!BT19/counts!BT$34</f>
        <v>0</v>
      </c>
      <c r="BV19">
        <f>counts!BU19/counts!BU$34</f>
        <v>2.0833333333333332E-2</v>
      </c>
      <c r="BW19">
        <f>counts!BV19/counts!BV$34</f>
        <v>7.0921985815602835E-3</v>
      </c>
      <c r="BX19">
        <f>counts!BW19/counts!BW$34</f>
        <v>0.1</v>
      </c>
      <c r="BY19">
        <f>counts!BX19/counts!BX$34</f>
        <v>0</v>
      </c>
      <c r="BZ19">
        <f>counts!BY19/counts!BY$34</f>
        <v>2.564102564102564E-2</v>
      </c>
      <c r="CA19">
        <f>counts!BZ19/counts!BZ$34</f>
        <v>2.0134228187919462E-2</v>
      </c>
      <c r="CB19">
        <f>counts!CA19/counts!CA$34</f>
        <v>1.2195121951219513E-2</v>
      </c>
      <c r="CC19">
        <f>counts!CB19/counts!CB$34</f>
        <v>4.7619047619047616E-2</v>
      </c>
      <c r="CD19">
        <f>counts!CC19/counts!CC$34</f>
        <v>0.14285714285714285</v>
      </c>
      <c r="CE19">
        <f>counts!CD19/counts!CD$34</f>
        <v>7.2992700729927005E-3</v>
      </c>
      <c r="CF19">
        <f>counts!CE19/counts!CE$34</f>
        <v>1.7699115044247787E-2</v>
      </c>
      <c r="CG19">
        <f>counts!CF19/counts!CF$34</f>
        <v>1.0050251256281407E-2</v>
      </c>
      <c r="CH19">
        <f>counts!CG19/counts!CG$34</f>
        <v>6.5573770491803282E-2</v>
      </c>
      <c r="CI19">
        <f>counts!CH19/counts!CH$34</f>
        <v>0</v>
      </c>
      <c r="CJ19">
        <f>counts!CI19/counts!CI$34</f>
        <v>0</v>
      </c>
      <c r="CK19">
        <f>counts!CJ19/counts!CJ$34</f>
        <v>0</v>
      </c>
      <c r="CL19">
        <f>counts!CK19/counts!CK$34</f>
        <v>1.1494252873563218E-2</v>
      </c>
      <c r="CM19">
        <f>counts!CL19/counts!CL$34</f>
        <v>0</v>
      </c>
      <c r="CN19">
        <f>counts!CM19/counts!CM$34</f>
        <v>0</v>
      </c>
      <c r="CO19">
        <f>counts!CN19/counts!CN$34</f>
        <v>0.04</v>
      </c>
      <c r="CP19">
        <f>counts!CO19/counts!CO$34</f>
        <v>0</v>
      </c>
      <c r="CQ19">
        <f>counts!CP19/counts!CP$34</f>
        <v>5.4794520547945202E-2</v>
      </c>
      <c r="CR19">
        <f>counts!CQ19/counts!CQ$34</f>
        <v>0</v>
      </c>
      <c r="CS19">
        <f>counts!CR19/counts!CR$34</f>
        <v>0</v>
      </c>
      <c r="CT19">
        <f>counts!CS19/counts!CS$34</f>
        <v>0</v>
      </c>
    </row>
    <row r="20" spans="1:98" x14ac:dyDescent="0.2">
      <c r="A20" s="3" t="s">
        <v>116</v>
      </c>
      <c r="B20">
        <f>counts!A20/counts!A$34</f>
        <v>0.1</v>
      </c>
      <c r="C20">
        <f>counts!B20/counts!B$34</f>
        <v>0.3392857142857143</v>
      </c>
      <c r="D20">
        <f>counts!C20/counts!C$34</f>
        <v>2.9850746268656716E-2</v>
      </c>
      <c r="E20">
        <f>counts!D20/counts!D$34</f>
        <v>0.18181818181818182</v>
      </c>
      <c r="F20">
        <f>counts!E20/counts!E$34</f>
        <v>0.22222222222222221</v>
      </c>
      <c r="G20">
        <f>counts!F20/counts!F$34</f>
        <v>0.58974358974358976</v>
      </c>
      <c r="H20">
        <f>counts!G20/counts!G$34</f>
        <v>5.1724137931034482E-2</v>
      </c>
      <c r="I20">
        <f>counts!H20/counts!H$34</f>
        <v>0.33333333333333331</v>
      </c>
      <c r="J20">
        <f>counts!I20/counts!I$34</f>
        <v>0</v>
      </c>
      <c r="K20">
        <f>counts!J20/counts!J$34</f>
        <v>6.4516129032258063E-2</v>
      </c>
      <c r="L20">
        <f>counts!K20/counts!K$34</f>
        <v>0.65467625899280579</v>
      </c>
      <c r="M20">
        <f>counts!L20/counts!L$34</f>
        <v>0.22093023255813954</v>
      </c>
      <c r="N20">
        <f>counts!M20/counts!M$34</f>
        <v>0.17647058823529413</v>
      </c>
      <c r="O20">
        <f>counts!N20/counts!N$34</f>
        <v>0.3380281690140845</v>
      </c>
      <c r="P20">
        <f>counts!O20/counts!O$34</f>
        <v>9.0909090909090912E-2</v>
      </c>
      <c r="Q20">
        <f>counts!P20/counts!P$34</f>
        <v>0.27272727272727271</v>
      </c>
      <c r="R20">
        <f>counts!Q20/counts!Q$34</f>
        <v>0.52</v>
      </c>
      <c r="S20">
        <f>counts!R20/counts!R$34</f>
        <v>4.9504950495049507E-2</v>
      </c>
      <c r="T20">
        <f>counts!S20/counts!S$34</f>
        <v>0.14492753623188406</v>
      </c>
      <c r="U20">
        <f>counts!T20/counts!T$34</f>
        <v>0.36363636363636365</v>
      </c>
      <c r="V20">
        <f>counts!U20/counts!U$34</f>
        <v>0.14935064935064934</v>
      </c>
      <c r="W20">
        <f>counts!V20/counts!V$34</f>
        <v>2.4154589371980676E-2</v>
      </c>
      <c r="X20">
        <f>counts!W20/counts!W$34</f>
        <v>1.7241379310344827E-2</v>
      </c>
      <c r="Y20">
        <f>counts!X20/counts!X$34</f>
        <v>8.4745762711864403E-2</v>
      </c>
      <c r="Z20">
        <f>counts!Y20/counts!Y$34</f>
        <v>0.13186813186813187</v>
      </c>
      <c r="AA20">
        <f>counts!Z20/counts!Z$34</f>
        <v>0.125</v>
      </c>
      <c r="AB20">
        <f>counts!AA20/counts!AA$34</f>
        <v>3.3613445378151259E-2</v>
      </c>
      <c r="AC20">
        <f>counts!AB20/counts!AB$34</f>
        <v>2.6315789473684209E-2</v>
      </c>
      <c r="AD20">
        <f>counts!AC20/counts!AC$34</f>
        <v>6.9767441860465115E-2</v>
      </c>
      <c r="AE20">
        <f>counts!AD20/counts!AD$34</f>
        <v>8.6021505376344093E-2</v>
      </c>
      <c r="AF20">
        <f>counts!AE20/counts!AE$34</f>
        <v>8.6538461538461536E-2</v>
      </c>
      <c r="AG20">
        <f>counts!AF20/counts!AF$34</f>
        <v>3.6036036036036036E-2</v>
      </c>
      <c r="AH20">
        <f>counts!AG20/counts!AG$34</f>
        <v>0.35555555555555557</v>
      </c>
      <c r="AI20">
        <f>counts!AH20/counts!AH$34</f>
        <v>0.38709677419354838</v>
      </c>
      <c r="AJ20">
        <f>counts!AI20/counts!AI$34</f>
        <v>2.5723472668810289E-2</v>
      </c>
      <c r="AK20">
        <f>counts!AJ20/counts!AJ$34</f>
        <v>4.6666666666666669E-2</v>
      </c>
      <c r="AL20">
        <f>counts!AK20/counts!AK$34</f>
        <v>0.10526315789473684</v>
      </c>
      <c r="AM20">
        <f>counts!AL20/counts!AL$34</f>
        <v>7.3170731707317069E-2</v>
      </c>
      <c r="AN20">
        <f>counts!AM20/counts!AM$34</f>
        <v>5.4545454545454543E-2</v>
      </c>
      <c r="AO20">
        <f>counts!AN20/counts!AN$34</f>
        <v>8.7378640776699032E-2</v>
      </c>
      <c r="AP20">
        <f>counts!AO20/counts!AO$34</f>
        <v>9.0909090909090912E-2</v>
      </c>
      <c r="AQ20">
        <f>counts!AP20/counts!AP$34</f>
        <v>9.8039215686274508E-2</v>
      </c>
      <c r="AR20">
        <f>counts!AQ20/counts!AQ$34</f>
        <v>7.2115384615384609E-2</v>
      </c>
      <c r="AS20">
        <f>counts!AR20/counts!AR$34</f>
        <v>0.11666666666666667</v>
      </c>
      <c r="AT20">
        <f>counts!AS20/counts!AS$34</f>
        <v>9.0909090909090912E-2</v>
      </c>
      <c r="AU20">
        <f>counts!AT20/counts!AT$34</f>
        <v>4.3478260869565216E-2</v>
      </c>
      <c r="AV20">
        <f>counts!AU20/counts!AU$34</f>
        <v>2.8846153846153848E-2</v>
      </c>
      <c r="AW20">
        <f>counts!AV20/counts!AV$34</f>
        <v>6.1728395061728392E-2</v>
      </c>
      <c r="AX20">
        <f>counts!AW20/counts!AW$34</f>
        <v>0.1206896551724138</v>
      </c>
      <c r="AY20">
        <f>counts!AX20/counts!AX$34</f>
        <v>0.11538461538461539</v>
      </c>
      <c r="AZ20">
        <f>counts!AY20/counts!AY$34</f>
        <v>8.6956521739130432E-2</v>
      </c>
      <c r="BA20">
        <f>counts!AZ20/counts!AZ$34</f>
        <v>8.3333333333333329E-2</v>
      </c>
      <c r="BB20">
        <f>counts!BA20/counts!BA$34</f>
        <v>2.3809523809523808E-2</v>
      </c>
      <c r="BC20">
        <f>counts!BB20/counts!BB$34</f>
        <v>0.15675675675675677</v>
      </c>
      <c r="BD20">
        <f>counts!BC20/counts!BC$34</f>
        <v>0.22222222222222221</v>
      </c>
      <c r="BE20">
        <f>counts!BD20/counts!BD$34</f>
        <v>6.3694267515923567E-2</v>
      </c>
      <c r="BF20">
        <f>counts!BE20/counts!BE$34</f>
        <v>0.2857142857142857</v>
      </c>
      <c r="BG20">
        <f>counts!BF20/counts!BF$34</f>
        <v>0</v>
      </c>
      <c r="BH20">
        <f>counts!BG20/counts!BG$34</f>
        <v>0.11805555555555555</v>
      </c>
      <c r="BI20">
        <f>counts!BH20/counts!BH$34</f>
        <v>2.4193548387096774E-2</v>
      </c>
      <c r="BJ20">
        <f>counts!BI20/counts!BI$34</f>
        <v>0.24</v>
      </c>
      <c r="BK20">
        <f>counts!BJ20/counts!BJ$34</f>
        <v>0.1069182389937107</v>
      </c>
      <c r="BL20">
        <f>counts!BK20/counts!BK$34</f>
        <v>0.11734693877551021</v>
      </c>
      <c r="BM20">
        <f>counts!BL20/counts!BL$34</f>
        <v>7.7844311377245512E-2</v>
      </c>
      <c r="BN20">
        <f>counts!BM20/counts!BM$34</f>
        <v>0.1553398058252427</v>
      </c>
      <c r="BO20">
        <f>counts!BN20/counts!BN$34</f>
        <v>7.1428571428571425E-2</v>
      </c>
      <c r="BP20">
        <f>counts!BO20/counts!BO$34</f>
        <v>0.10294117647058823</v>
      </c>
      <c r="BQ20">
        <f>counts!BP20/counts!BP$34</f>
        <v>0.14285714285714285</v>
      </c>
      <c r="BR20">
        <f>counts!BQ20/counts!BQ$34</f>
        <v>0.11538461538461539</v>
      </c>
      <c r="BS20">
        <f>counts!BR20/counts!BR$34</f>
        <v>0.2</v>
      </c>
      <c r="BT20">
        <f>counts!BS20/counts!BS$34</f>
        <v>0.14545454545454545</v>
      </c>
      <c r="BU20">
        <f>counts!BT20/counts!BT$34</f>
        <v>0.25</v>
      </c>
      <c r="BV20">
        <f>counts!BU20/counts!BU$34</f>
        <v>0.14583333333333334</v>
      </c>
      <c r="BW20">
        <f>counts!BV20/counts!BV$34</f>
        <v>0.10638297872340426</v>
      </c>
      <c r="BX20">
        <f>counts!BW20/counts!BW$34</f>
        <v>0</v>
      </c>
      <c r="BY20">
        <f>counts!BX20/counts!BX$34</f>
        <v>0</v>
      </c>
      <c r="BZ20">
        <f>counts!BY20/counts!BY$34</f>
        <v>8.3333333333333329E-2</v>
      </c>
      <c r="CA20">
        <f>counts!BZ20/counts!BZ$34</f>
        <v>0.15436241610738255</v>
      </c>
      <c r="CB20">
        <f>counts!CA20/counts!CA$34</f>
        <v>2.4390243902439025E-2</v>
      </c>
      <c r="CC20">
        <f>counts!CB20/counts!CB$34</f>
        <v>9.5238095238095233E-2</v>
      </c>
      <c r="CD20">
        <f>counts!CC20/counts!CC$34</f>
        <v>0.14285714285714285</v>
      </c>
      <c r="CE20">
        <f>counts!CD20/counts!CD$34</f>
        <v>0.19708029197080293</v>
      </c>
      <c r="CF20">
        <f>counts!CE20/counts!CE$34</f>
        <v>0.13274336283185842</v>
      </c>
      <c r="CG20">
        <f>counts!CF20/counts!CF$34</f>
        <v>0.27638190954773867</v>
      </c>
      <c r="CH20">
        <f>counts!CG20/counts!CG$34</f>
        <v>0.13114754098360656</v>
      </c>
      <c r="CI20">
        <f>counts!CH20/counts!CH$34</f>
        <v>0.12318840579710146</v>
      </c>
      <c r="CJ20">
        <f>counts!CI20/counts!CI$34</f>
        <v>0.125</v>
      </c>
      <c r="CK20">
        <f>counts!CJ20/counts!CJ$34</f>
        <v>0.13043478260869565</v>
      </c>
      <c r="CL20">
        <f>counts!CK20/counts!CK$34</f>
        <v>0.14942528735632185</v>
      </c>
      <c r="CM20">
        <f>counts!CL20/counts!CL$34</f>
        <v>0.4</v>
      </c>
      <c r="CN20">
        <f>counts!CM20/counts!CM$34</f>
        <v>0.3125</v>
      </c>
      <c r="CO20">
        <f>counts!CN20/counts!CN$34</f>
        <v>0.2</v>
      </c>
      <c r="CP20">
        <f>counts!CO20/counts!CO$34</f>
        <v>8.6956521739130432E-2</v>
      </c>
      <c r="CQ20">
        <f>counts!CP20/counts!CP$34</f>
        <v>0.25342465753424659</v>
      </c>
      <c r="CR20">
        <f>counts!CQ20/counts!CQ$34</f>
        <v>0.11627906976744186</v>
      </c>
      <c r="CS20">
        <f>counts!CR20/counts!CR$34</f>
        <v>0.3</v>
      </c>
      <c r="CT20">
        <f>counts!CS20/counts!CS$34</f>
        <v>0</v>
      </c>
    </row>
    <row r="21" spans="1:98" x14ac:dyDescent="0.2">
      <c r="A21" s="3" t="s">
        <v>117</v>
      </c>
      <c r="B21">
        <f>counts!A21/counts!A$34</f>
        <v>0</v>
      </c>
      <c r="C21">
        <f>counts!B21/counts!B$34</f>
        <v>0</v>
      </c>
      <c r="D21">
        <f>counts!C21/counts!C$34</f>
        <v>0</v>
      </c>
      <c r="E21">
        <f>counts!D21/counts!D$34</f>
        <v>0</v>
      </c>
      <c r="F21">
        <f>counts!E21/counts!E$34</f>
        <v>0</v>
      </c>
      <c r="G21">
        <f>counts!F21/counts!F$34</f>
        <v>0</v>
      </c>
      <c r="H21">
        <f>counts!G21/counts!G$34</f>
        <v>0.10344827586206896</v>
      </c>
      <c r="I21">
        <f>counts!H21/counts!H$34</f>
        <v>0</v>
      </c>
      <c r="J21">
        <f>counts!I21/counts!I$34</f>
        <v>9.0909090909090912E-2</v>
      </c>
      <c r="K21">
        <f>counts!J21/counts!J$34</f>
        <v>0</v>
      </c>
      <c r="L21">
        <f>counts!K21/counts!K$34</f>
        <v>0</v>
      </c>
      <c r="M21">
        <f>counts!L21/counts!L$34</f>
        <v>5.8139534883720929E-3</v>
      </c>
      <c r="N21">
        <f>counts!M21/counts!M$34</f>
        <v>5.8823529411764705E-2</v>
      </c>
      <c r="O21">
        <f>counts!N21/counts!N$34</f>
        <v>0</v>
      </c>
      <c r="P21">
        <f>counts!O21/counts!O$34</f>
        <v>0</v>
      </c>
      <c r="Q21">
        <f>counts!P21/counts!P$34</f>
        <v>0</v>
      </c>
      <c r="R21">
        <f>counts!Q21/counts!Q$34</f>
        <v>0</v>
      </c>
      <c r="S21">
        <f>counts!R21/counts!R$34</f>
        <v>0</v>
      </c>
      <c r="T21">
        <f>counts!S21/counts!S$34</f>
        <v>0</v>
      </c>
      <c r="U21">
        <f>counts!T21/counts!T$34</f>
        <v>0</v>
      </c>
      <c r="V21">
        <f>counts!U21/counts!U$34</f>
        <v>0</v>
      </c>
      <c r="W21">
        <f>counts!V21/counts!V$34</f>
        <v>9.6618357487922701E-3</v>
      </c>
      <c r="X21">
        <f>counts!W21/counts!W$34</f>
        <v>0.15517241379310345</v>
      </c>
      <c r="Y21">
        <f>counts!X21/counts!X$34</f>
        <v>8.4745762711864406E-3</v>
      </c>
      <c r="Z21">
        <f>counts!Y21/counts!Y$34</f>
        <v>1.098901098901099E-2</v>
      </c>
      <c r="AA21">
        <f>counts!Z21/counts!Z$34</f>
        <v>0</v>
      </c>
      <c r="AB21">
        <f>counts!AA21/counts!AA$34</f>
        <v>0</v>
      </c>
      <c r="AC21">
        <f>counts!AB21/counts!AB$34</f>
        <v>0</v>
      </c>
      <c r="AD21">
        <f>counts!AC21/counts!AC$34</f>
        <v>4.6511627906976744E-2</v>
      </c>
      <c r="AE21">
        <f>counts!AD21/counts!AD$34</f>
        <v>0</v>
      </c>
      <c r="AF21">
        <f>counts!AE21/counts!AE$34</f>
        <v>9.6153846153846159E-3</v>
      </c>
      <c r="AG21">
        <f>counts!AF21/counts!AF$34</f>
        <v>1.8018018018018018E-2</v>
      </c>
      <c r="AH21">
        <f>counts!AG21/counts!AG$34</f>
        <v>0</v>
      </c>
      <c r="AI21">
        <f>counts!AH21/counts!AH$34</f>
        <v>0</v>
      </c>
      <c r="AJ21">
        <f>counts!AI21/counts!AI$34</f>
        <v>0</v>
      </c>
      <c r="AK21">
        <f>counts!AJ21/counts!AJ$34</f>
        <v>0</v>
      </c>
      <c r="AL21">
        <f>counts!AK21/counts!AK$34</f>
        <v>0</v>
      </c>
      <c r="AM21">
        <f>counts!AL21/counts!AL$34</f>
        <v>1.2195121951219513E-2</v>
      </c>
      <c r="AN21">
        <f>counts!AM21/counts!AM$34</f>
        <v>6.0606060606060606E-3</v>
      </c>
      <c r="AO21">
        <f>counts!AN21/counts!AN$34</f>
        <v>0</v>
      </c>
      <c r="AP21">
        <f>counts!AO21/counts!AO$34</f>
        <v>0</v>
      </c>
      <c r="AQ21">
        <f>counts!AP21/counts!AP$34</f>
        <v>3.9215686274509803E-2</v>
      </c>
      <c r="AR21">
        <f>counts!AQ21/counts!AQ$34</f>
        <v>4.807692307692308E-3</v>
      </c>
      <c r="AS21">
        <f>counts!AR21/counts!AR$34</f>
        <v>0</v>
      </c>
      <c r="AT21">
        <f>counts!AS21/counts!AS$34</f>
        <v>0</v>
      </c>
      <c r="AU21">
        <f>counts!AT21/counts!AT$34</f>
        <v>0</v>
      </c>
      <c r="AV21">
        <f>counts!AU21/counts!AU$34</f>
        <v>0</v>
      </c>
      <c r="AW21">
        <f>counts!AV21/counts!AV$34</f>
        <v>1.2345679012345678E-2</v>
      </c>
      <c r="AX21">
        <f>counts!AW21/counts!AW$34</f>
        <v>1.7241379310344827E-2</v>
      </c>
      <c r="AY21">
        <f>counts!AX21/counts!AX$34</f>
        <v>0</v>
      </c>
      <c r="AZ21">
        <f>counts!AY21/counts!AY$34</f>
        <v>2.8985507246376812E-2</v>
      </c>
      <c r="BA21">
        <f>counts!AZ21/counts!AZ$34</f>
        <v>0</v>
      </c>
      <c r="BB21">
        <f>counts!BA21/counts!BA$34</f>
        <v>7.1428571428571425E-2</v>
      </c>
      <c r="BC21">
        <f>counts!BB21/counts!BB$34</f>
        <v>5.4054054054054057E-3</v>
      </c>
      <c r="BD21">
        <f>counts!BC21/counts!BC$34</f>
        <v>0</v>
      </c>
      <c r="BE21">
        <f>counts!BD21/counts!BD$34</f>
        <v>1.2738853503184714E-2</v>
      </c>
      <c r="BF21">
        <f>counts!BE21/counts!BE$34</f>
        <v>0</v>
      </c>
      <c r="BG21">
        <f>counts!BF21/counts!BF$34</f>
        <v>0</v>
      </c>
      <c r="BH21">
        <f>counts!BG21/counts!BG$34</f>
        <v>1.3888888888888888E-2</v>
      </c>
      <c r="BI21">
        <f>counts!BH21/counts!BH$34</f>
        <v>8.0645161290322578E-3</v>
      </c>
      <c r="BJ21">
        <f>counts!BI21/counts!BI$34</f>
        <v>0.08</v>
      </c>
      <c r="BK21">
        <f>counts!BJ21/counts!BJ$34</f>
        <v>0</v>
      </c>
      <c r="BL21">
        <f>counts!BK21/counts!BK$34</f>
        <v>5.1020408163265302E-3</v>
      </c>
      <c r="BM21">
        <f>counts!BL21/counts!BL$34</f>
        <v>0</v>
      </c>
      <c r="BN21">
        <f>counts!BM21/counts!BM$34</f>
        <v>0.12621359223300971</v>
      </c>
      <c r="BO21">
        <f>counts!BN21/counts!BN$34</f>
        <v>0</v>
      </c>
      <c r="BP21">
        <f>counts!BO21/counts!BO$34</f>
        <v>5.8823529411764705E-2</v>
      </c>
      <c r="BQ21">
        <f>counts!BP21/counts!BP$34</f>
        <v>0</v>
      </c>
      <c r="BR21">
        <f>counts!BQ21/counts!BQ$34</f>
        <v>1.9230769230769232E-2</v>
      </c>
      <c r="BS21">
        <f>counts!BR21/counts!BR$34</f>
        <v>0</v>
      </c>
      <c r="BT21">
        <f>counts!BS21/counts!BS$34</f>
        <v>0</v>
      </c>
      <c r="BU21">
        <f>counts!BT21/counts!BT$34</f>
        <v>3.125E-2</v>
      </c>
      <c r="BV21">
        <f>counts!BU21/counts!BU$34</f>
        <v>3.4722222222222224E-2</v>
      </c>
      <c r="BW21">
        <f>counts!BV21/counts!BV$34</f>
        <v>5.6737588652482268E-2</v>
      </c>
      <c r="BX21">
        <f>counts!BW21/counts!BW$34</f>
        <v>0</v>
      </c>
      <c r="BY21">
        <f>counts!BX21/counts!BX$34</f>
        <v>0</v>
      </c>
      <c r="BZ21">
        <f>counts!BY21/counts!BY$34</f>
        <v>3.8461538461538464E-2</v>
      </c>
      <c r="CA21">
        <f>counts!BZ21/counts!BZ$34</f>
        <v>6.7114093959731542E-3</v>
      </c>
      <c r="CB21">
        <f>counts!CA21/counts!CA$34</f>
        <v>1.2195121951219513E-2</v>
      </c>
      <c r="CC21">
        <f>counts!CB21/counts!CB$34</f>
        <v>4.7619047619047616E-2</v>
      </c>
      <c r="CD21">
        <f>counts!CC21/counts!CC$34</f>
        <v>0</v>
      </c>
      <c r="CE21">
        <f>counts!CD21/counts!CD$34</f>
        <v>0</v>
      </c>
      <c r="CF21">
        <f>counts!CE21/counts!CE$34</f>
        <v>0</v>
      </c>
      <c r="CG21">
        <f>counts!CF21/counts!CF$34</f>
        <v>1.507537688442211E-2</v>
      </c>
      <c r="CH21">
        <f>counts!CG21/counts!CG$34</f>
        <v>0</v>
      </c>
      <c r="CI21">
        <f>counts!CH21/counts!CH$34</f>
        <v>1.4492753623188406E-2</v>
      </c>
      <c r="CJ21">
        <f>counts!CI21/counts!CI$34</f>
        <v>0</v>
      </c>
      <c r="CK21">
        <f>counts!CJ21/counts!CJ$34</f>
        <v>0</v>
      </c>
      <c r="CL21">
        <f>counts!CK21/counts!CK$34</f>
        <v>8.0459770114942528E-2</v>
      </c>
      <c r="CM21">
        <f>counts!CL21/counts!CL$34</f>
        <v>0.2</v>
      </c>
      <c r="CN21">
        <f>counts!CM21/counts!CM$34</f>
        <v>0</v>
      </c>
      <c r="CO21">
        <f>counts!CN21/counts!CN$34</f>
        <v>0.12</v>
      </c>
      <c r="CP21">
        <f>counts!CO21/counts!CO$34</f>
        <v>0</v>
      </c>
      <c r="CQ21">
        <f>counts!CP21/counts!CP$34</f>
        <v>6.8493150684931503E-3</v>
      </c>
      <c r="CR21">
        <f>counts!CQ21/counts!CQ$34</f>
        <v>2.3255813953488372E-2</v>
      </c>
      <c r="CS21">
        <f>counts!CR21/counts!CR$34</f>
        <v>0</v>
      </c>
      <c r="CT21">
        <f>counts!CS21/counts!CS$34</f>
        <v>0</v>
      </c>
    </row>
    <row r="22" spans="1:98" x14ac:dyDescent="0.2">
      <c r="A22" s="3" t="s">
        <v>118</v>
      </c>
      <c r="B22">
        <f>counts!A22/counts!A$34</f>
        <v>0</v>
      </c>
      <c r="C22">
        <f>counts!B22/counts!B$34</f>
        <v>1.7857142857142856E-2</v>
      </c>
      <c r="D22">
        <f>counts!C22/counts!C$34</f>
        <v>0</v>
      </c>
      <c r="E22">
        <f>counts!D22/counts!D$34</f>
        <v>0</v>
      </c>
      <c r="F22">
        <f>counts!E22/counts!E$34</f>
        <v>0</v>
      </c>
      <c r="G22">
        <f>counts!F22/counts!F$34</f>
        <v>0</v>
      </c>
      <c r="H22">
        <f>counts!G22/counts!G$34</f>
        <v>5.1724137931034482E-2</v>
      </c>
      <c r="I22">
        <f>counts!H22/counts!H$34</f>
        <v>0</v>
      </c>
      <c r="J22">
        <f>counts!I22/counts!I$34</f>
        <v>0</v>
      </c>
      <c r="K22">
        <f>counts!J22/counts!J$34</f>
        <v>0</v>
      </c>
      <c r="L22">
        <f>counts!K22/counts!K$34</f>
        <v>0</v>
      </c>
      <c r="M22">
        <f>counts!L22/counts!L$34</f>
        <v>0</v>
      </c>
      <c r="N22">
        <f>counts!M22/counts!M$34</f>
        <v>0</v>
      </c>
      <c r="O22">
        <f>counts!N22/counts!N$34</f>
        <v>0</v>
      </c>
      <c r="P22">
        <f>counts!O22/counts!O$34</f>
        <v>3.0303030303030304E-2</v>
      </c>
      <c r="Q22">
        <f>counts!P22/counts!P$34</f>
        <v>0</v>
      </c>
      <c r="R22">
        <f>counts!Q22/counts!Q$34</f>
        <v>0</v>
      </c>
      <c r="S22">
        <f>counts!R22/counts!R$34</f>
        <v>9.9009900990099011E-3</v>
      </c>
      <c r="T22">
        <f>counts!S22/counts!S$34</f>
        <v>0</v>
      </c>
      <c r="U22">
        <f>counts!T22/counts!T$34</f>
        <v>0</v>
      </c>
      <c r="V22">
        <f>counts!U22/counts!U$34</f>
        <v>5.1948051948051951E-2</v>
      </c>
      <c r="W22">
        <f>counts!V22/counts!V$34</f>
        <v>3.3816425120772944E-2</v>
      </c>
      <c r="X22">
        <f>counts!W22/counts!W$34</f>
        <v>2.5862068965517241E-2</v>
      </c>
      <c r="Y22">
        <f>counts!X22/counts!X$34</f>
        <v>3.3898305084745763E-2</v>
      </c>
      <c r="Z22">
        <f>counts!Y22/counts!Y$34</f>
        <v>0</v>
      </c>
      <c r="AA22">
        <f>counts!Z22/counts!Z$34</f>
        <v>0</v>
      </c>
      <c r="AB22">
        <f>counts!AA22/counts!AA$34</f>
        <v>6.7226890756302518E-2</v>
      </c>
      <c r="AC22">
        <f>counts!AB22/counts!AB$34</f>
        <v>6.5789473684210523E-2</v>
      </c>
      <c r="AD22">
        <f>counts!AC22/counts!AC$34</f>
        <v>0</v>
      </c>
      <c r="AE22">
        <f>counts!AD22/counts!AD$34</f>
        <v>0.12903225806451613</v>
      </c>
      <c r="AF22">
        <f>counts!AE22/counts!AE$34</f>
        <v>2.8846153846153848E-2</v>
      </c>
      <c r="AG22">
        <f>counts!AF22/counts!AF$34</f>
        <v>0</v>
      </c>
      <c r="AH22">
        <f>counts!AG22/counts!AG$34</f>
        <v>2.2222222222222223E-2</v>
      </c>
      <c r="AI22">
        <f>counts!AH22/counts!AH$34</f>
        <v>3.2258064516129031E-2</v>
      </c>
      <c r="AJ22">
        <f>counts!AI22/counts!AI$34</f>
        <v>3.2154340836012861E-3</v>
      </c>
      <c r="AK22">
        <f>counts!AJ22/counts!AJ$34</f>
        <v>0</v>
      </c>
      <c r="AL22">
        <f>counts!AK22/counts!AK$34</f>
        <v>5.2631578947368418E-2</v>
      </c>
      <c r="AM22">
        <f>counts!AL22/counts!AL$34</f>
        <v>6.097560975609756E-2</v>
      </c>
      <c r="AN22">
        <f>counts!AM22/counts!AM$34</f>
        <v>0.23636363636363636</v>
      </c>
      <c r="AO22">
        <f>counts!AN22/counts!AN$34</f>
        <v>5.8252427184466021E-2</v>
      </c>
      <c r="AP22">
        <f>counts!AO22/counts!AO$34</f>
        <v>5.0505050505050504E-2</v>
      </c>
      <c r="AQ22">
        <f>counts!AP22/counts!AP$34</f>
        <v>9.8039215686274508E-2</v>
      </c>
      <c r="AR22">
        <f>counts!AQ22/counts!AQ$34</f>
        <v>4.3269230769230768E-2</v>
      </c>
      <c r="AS22">
        <f>counts!AR22/counts!AR$34</f>
        <v>0.05</v>
      </c>
      <c r="AT22">
        <f>counts!AS22/counts!AS$34</f>
        <v>4.5454545454545456E-2</v>
      </c>
      <c r="AU22">
        <f>counts!AT22/counts!AT$34</f>
        <v>6.5217391304347824E-2</v>
      </c>
      <c r="AV22">
        <f>counts!AU22/counts!AU$34</f>
        <v>0</v>
      </c>
      <c r="AW22">
        <f>counts!AV22/counts!AV$34</f>
        <v>2.4691358024691357E-2</v>
      </c>
      <c r="AX22">
        <f>counts!AW22/counts!AW$34</f>
        <v>3.4482758620689655E-2</v>
      </c>
      <c r="AY22">
        <f>counts!AX22/counts!AX$34</f>
        <v>5.7692307692307696E-2</v>
      </c>
      <c r="AZ22">
        <f>counts!AY22/counts!AY$34</f>
        <v>5.7971014492753624E-2</v>
      </c>
      <c r="BA22">
        <f>counts!AZ22/counts!AZ$34</f>
        <v>2.7777777777777776E-2</v>
      </c>
      <c r="BB22">
        <f>counts!BA22/counts!BA$34</f>
        <v>0.11904761904761904</v>
      </c>
      <c r="BC22">
        <f>counts!BB22/counts!BB$34</f>
        <v>4.3243243243243246E-2</v>
      </c>
      <c r="BD22">
        <f>counts!BC22/counts!BC$34</f>
        <v>0.1111111111111111</v>
      </c>
      <c r="BE22">
        <f>counts!BD22/counts!BD$34</f>
        <v>0.12738853503184713</v>
      </c>
      <c r="BF22">
        <f>counts!BE22/counts!BE$34</f>
        <v>0</v>
      </c>
      <c r="BG22">
        <f>counts!BF22/counts!BF$34</f>
        <v>2.6785714285714284E-2</v>
      </c>
      <c r="BH22">
        <f>counts!BG22/counts!BG$34</f>
        <v>6.9444444444444441E-3</v>
      </c>
      <c r="BI22">
        <f>counts!BH22/counts!BH$34</f>
        <v>0</v>
      </c>
      <c r="BJ22">
        <f>counts!BI22/counts!BI$34</f>
        <v>0</v>
      </c>
      <c r="BK22">
        <f>counts!BJ22/counts!BJ$34</f>
        <v>0</v>
      </c>
      <c r="BL22">
        <f>counts!BK22/counts!BK$34</f>
        <v>9.6938775510204078E-2</v>
      </c>
      <c r="BM22">
        <f>counts!BL22/counts!BL$34</f>
        <v>0.16167664670658682</v>
      </c>
      <c r="BN22">
        <f>counts!BM22/counts!BM$34</f>
        <v>9.7087378640776691E-3</v>
      </c>
      <c r="BO22">
        <f>counts!BN22/counts!BN$34</f>
        <v>7.1428571428571425E-2</v>
      </c>
      <c r="BP22">
        <f>counts!BO22/counts!BO$34</f>
        <v>7.3529411764705885E-2</v>
      </c>
      <c r="BQ22">
        <f>counts!BP22/counts!BP$34</f>
        <v>0</v>
      </c>
      <c r="BR22">
        <f>counts!BQ22/counts!BQ$34</f>
        <v>0.17307692307692307</v>
      </c>
      <c r="BS22">
        <f>counts!BR22/counts!BR$34</f>
        <v>0.1</v>
      </c>
      <c r="BT22">
        <f>counts!BS22/counts!BS$34</f>
        <v>4.8484848484848485E-2</v>
      </c>
      <c r="BU22">
        <f>counts!BT22/counts!BT$34</f>
        <v>0</v>
      </c>
      <c r="BV22">
        <f>counts!BU22/counts!BU$34</f>
        <v>5.5555555555555552E-2</v>
      </c>
      <c r="BW22">
        <f>counts!BV22/counts!BV$34</f>
        <v>0.13475177304964539</v>
      </c>
      <c r="BX22">
        <f>counts!BW22/counts!BW$34</f>
        <v>0</v>
      </c>
      <c r="BY22">
        <f>counts!BX22/counts!BX$34</f>
        <v>0</v>
      </c>
      <c r="BZ22">
        <f>counts!BY22/counts!BY$34</f>
        <v>7.0512820512820512E-2</v>
      </c>
      <c r="CA22">
        <f>counts!BZ22/counts!BZ$34</f>
        <v>0.15436241610738255</v>
      </c>
      <c r="CB22">
        <f>counts!CA22/counts!CA$34</f>
        <v>7.3170731707317069E-2</v>
      </c>
      <c r="CC22">
        <f>counts!CB22/counts!CB$34</f>
        <v>9.5238095238095233E-2</v>
      </c>
      <c r="CD22">
        <f>counts!CC22/counts!CC$34</f>
        <v>0.21428571428571427</v>
      </c>
      <c r="CE22">
        <f>counts!CD22/counts!CD$34</f>
        <v>0.16058394160583941</v>
      </c>
      <c r="CF22">
        <f>counts!CE22/counts!CE$34</f>
        <v>7.9646017699115043E-2</v>
      </c>
      <c r="CG22">
        <f>counts!CF22/counts!CF$34</f>
        <v>0.1407035175879397</v>
      </c>
      <c r="CH22">
        <f>counts!CG22/counts!CG$34</f>
        <v>9.0163934426229511E-2</v>
      </c>
      <c r="CI22">
        <f>counts!CH22/counts!CH$34</f>
        <v>5.7971014492753624E-2</v>
      </c>
      <c r="CJ22">
        <f>counts!CI22/counts!CI$34</f>
        <v>0.25</v>
      </c>
      <c r="CK22">
        <f>counts!CJ22/counts!CJ$34</f>
        <v>4.3478260869565216E-2</v>
      </c>
      <c r="CL22">
        <f>counts!CK22/counts!CK$34</f>
        <v>5.7471264367816091E-2</v>
      </c>
      <c r="CM22">
        <f>counts!CL22/counts!CL$34</f>
        <v>0.05</v>
      </c>
      <c r="CN22">
        <f>counts!CM22/counts!CM$34</f>
        <v>6.25E-2</v>
      </c>
      <c r="CO22">
        <f>counts!CN22/counts!CN$34</f>
        <v>0.04</v>
      </c>
      <c r="CP22">
        <f>counts!CO22/counts!CO$34</f>
        <v>8.6956521739130432E-2</v>
      </c>
      <c r="CQ22">
        <f>counts!CP22/counts!CP$34</f>
        <v>2.7397260273972601E-2</v>
      </c>
      <c r="CR22">
        <f>counts!CQ22/counts!CQ$34</f>
        <v>6.9767441860465115E-2</v>
      </c>
      <c r="CS22">
        <f>counts!CR22/counts!CR$34</f>
        <v>0</v>
      </c>
      <c r="CT22">
        <f>counts!CS22/counts!CS$34</f>
        <v>0</v>
      </c>
    </row>
    <row r="23" spans="1:98" x14ac:dyDescent="0.2">
      <c r="A23" s="3" t="s">
        <v>119</v>
      </c>
      <c r="B23">
        <f>counts!A23/counts!A$34</f>
        <v>0</v>
      </c>
      <c r="C23">
        <f>counts!B23/counts!B$34</f>
        <v>0</v>
      </c>
      <c r="D23">
        <f>counts!C23/counts!C$34</f>
        <v>0</v>
      </c>
      <c r="E23">
        <f>counts!D23/counts!D$34</f>
        <v>0</v>
      </c>
      <c r="F23">
        <f>counts!E23/counts!E$34</f>
        <v>5.5555555555555552E-2</v>
      </c>
      <c r="G23">
        <f>counts!F23/counts!F$34</f>
        <v>0</v>
      </c>
      <c r="H23">
        <f>counts!G23/counts!G$34</f>
        <v>1.7241379310344827E-2</v>
      </c>
      <c r="I23">
        <f>counts!H23/counts!H$34</f>
        <v>0</v>
      </c>
      <c r="J23">
        <f>counts!I23/counts!I$34</f>
        <v>4.5454545454545456E-2</v>
      </c>
      <c r="K23">
        <f>counts!J23/counts!J$34</f>
        <v>0</v>
      </c>
      <c r="L23">
        <f>counts!K23/counts!K$34</f>
        <v>1.4388489208633094E-2</v>
      </c>
      <c r="M23">
        <f>counts!L23/counts!L$34</f>
        <v>0</v>
      </c>
      <c r="N23">
        <f>counts!M23/counts!M$34</f>
        <v>0</v>
      </c>
      <c r="O23">
        <f>counts!N23/counts!N$34</f>
        <v>0</v>
      </c>
      <c r="P23">
        <f>counts!O23/counts!O$34</f>
        <v>0</v>
      </c>
      <c r="Q23">
        <f>counts!P23/counts!P$34</f>
        <v>0</v>
      </c>
      <c r="R23">
        <f>counts!Q23/counts!Q$34</f>
        <v>0</v>
      </c>
      <c r="S23">
        <f>counts!R23/counts!R$34</f>
        <v>0</v>
      </c>
      <c r="T23">
        <f>counts!S23/counts!S$34</f>
        <v>0</v>
      </c>
      <c r="U23">
        <f>counts!T23/counts!T$34</f>
        <v>0</v>
      </c>
      <c r="V23">
        <f>counts!U23/counts!U$34</f>
        <v>2.5974025974025976E-2</v>
      </c>
      <c r="W23">
        <f>counts!V23/counts!V$34</f>
        <v>9.6618357487922701E-3</v>
      </c>
      <c r="X23">
        <f>counts!W23/counts!W$34</f>
        <v>2.5862068965517241E-2</v>
      </c>
      <c r="Y23">
        <f>counts!X23/counts!X$34</f>
        <v>1.6949152542372881E-2</v>
      </c>
      <c r="Z23">
        <f>counts!Y23/counts!Y$34</f>
        <v>0</v>
      </c>
      <c r="AA23">
        <f>counts!Z23/counts!Z$34</f>
        <v>0</v>
      </c>
      <c r="AB23">
        <f>counts!AA23/counts!AA$34</f>
        <v>4.2016806722689079E-2</v>
      </c>
      <c r="AC23">
        <f>counts!AB23/counts!AB$34</f>
        <v>7.8947368421052627E-2</v>
      </c>
      <c r="AD23">
        <f>counts!AC23/counts!AC$34</f>
        <v>0</v>
      </c>
      <c r="AE23">
        <f>counts!AD23/counts!AD$34</f>
        <v>1.0752688172043012E-2</v>
      </c>
      <c r="AF23">
        <f>counts!AE23/counts!AE$34</f>
        <v>8.6538461538461536E-2</v>
      </c>
      <c r="AG23">
        <f>counts!AF23/counts!AF$34</f>
        <v>9.0090090090090089E-3</v>
      </c>
      <c r="AH23">
        <f>counts!AG23/counts!AG$34</f>
        <v>2.2222222222222223E-2</v>
      </c>
      <c r="AI23">
        <f>counts!AH23/counts!AH$34</f>
        <v>3.870967741935484E-2</v>
      </c>
      <c r="AJ23">
        <f>counts!AI23/counts!AI$34</f>
        <v>0</v>
      </c>
      <c r="AK23">
        <f>counts!AJ23/counts!AJ$34</f>
        <v>0</v>
      </c>
      <c r="AL23">
        <f>counts!AK23/counts!AK$34</f>
        <v>0</v>
      </c>
      <c r="AM23">
        <f>counts!AL23/counts!AL$34</f>
        <v>0</v>
      </c>
      <c r="AN23">
        <f>counts!AM23/counts!AM$34</f>
        <v>0</v>
      </c>
      <c r="AO23">
        <f>counts!AN23/counts!AN$34</f>
        <v>6.7961165048543687E-2</v>
      </c>
      <c r="AP23">
        <f>counts!AO23/counts!AO$34</f>
        <v>3.0303030303030304E-2</v>
      </c>
      <c r="AQ23">
        <f>counts!AP23/counts!AP$34</f>
        <v>9.8039215686274508E-2</v>
      </c>
      <c r="AR23">
        <f>counts!AQ23/counts!AQ$34</f>
        <v>9.6153846153846159E-3</v>
      </c>
      <c r="AS23">
        <f>counts!AR23/counts!AR$34</f>
        <v>4.1666666666666664E-2</v>
      </c>
      <c r="AT23">
        <f>counts!AS23/counts!AS$34</f>
        <v>0</v>
      </c>
      <c r="AU23">
        <f>counts!AT23/counts!AT$34</f>
        <v>7.246376811594203E-3</v>
      </c>
      <c r="AV23">
        <f>counts!AU23/counts!AU$34</f>
        <v>0</v>
      </c>
      <c r="AW23">
        <f>counts!AV23/counts!AV$34</f>
        <v>9.8765432098765427E-2</v>
      </c>
      <c r="AX23">
        <f>counts!AW23/counts!AW$34</f>
        <v>5.1724137931034482E-2</v>
      </c>
      <c r="AY23">
        <f>counts!AX23/counts!AX$34</f>
        <v>3.8461538461538464E-2</v>
      </c>
      <c r="AZ23">
        <f>counts!AY23/counts!AY$34</f>
        <v>7.2463768115942032E-2</v>
      </c>
      <c r="BA23">
        <f>counts!AZ23/counts!AZ$34</f>
        <v>0</v>
      </c>
      <c r="BB23">
        <f>counts!BA23/counts!BA$34</f>
        <v>4.7619047619047616E-2</v>
      </c>
      <c r="BC23">
        <f>counts!BB23/counts!BB$34</f>
        <v>1.0810810810810811E-2</v>
      </c>
      <c r="BD23">
        <f>counts!BC23/counts!BC$34</f>
        <v>0</v>
      </c>
      <c r="BE23">
        <f>counts!BD23/counts!BD$34</f>
        <v>5.7324840764331211E-2</v>
      </c>
      <c r="BF23">
        <f>counts!BE23/counts!BE$34</f>
        <v>0</v>
      </c>
      <c r="BG23">
        <f>counts!BF23/counts!BF$34</f>
        <v>0</v>
      </c>
      <c r="BH23">
        <f>counts!BG23/counts!BG$34</f>
        <v>6.9444444444444441E-3</v>
      </c>
      <c r="BI23">
        <f>counts!BH23/counts!BH$34</f>
        <v>0</v>
      </c>
      <c r="BJ23">
        <f>counts!BI23/counts!BI$34</f>
        <v>0</v>
      </c>
      <c r="BK23">
        <f>counts!BJ23/counts!BJ$34</f>
        <v>0</v>
      </c>
      <c r="BL23">
        <f>counts!BK23/counts!BK$34</f>
        <v>5.1020408163265302E-3</v>
      </c>
      <c r="BM23">
        <f>counts!BL23/counts!BL$34</f>
        <v>1.7964071856287425E-2</v>
      </c>
      <c r="BN23">
        <f>counts!BM23/counts!BM$34</f>
        <v>9.7087378640776691E-3</v>
      </c>
      <c r="BO23">
        <f>counts!BN23/counts!BN$34</f>
        <v>0</v>
      </c>
      <c r="BP23">
        <f>counts!BO23/counts!BO$34</f>
        <v>4.4117647058823532E-2</v>
      </c>
      <c r="BQ23">
        <f>counts!BP23/counts!BP$34</f>
        <v>0</v>
      </c>
      <c r="BR23">
        <f>counts!BQ23/counts!BQ$34</f>
        <v>2.564102564102564E-2</v>
      </c>
      <c r="BS23">
        <f>counts!BR23/counts!BR$34</f>
        <v>0</v>
      </c>
      <c r="BT23">
        <f>counts!BS23/counts!BS$34</f>
        <v>2.4242424242424242E-2</v>
      </c>
      <c r="BU23">
        <f>counts!BT23/counts!BT$34</f>
        <v>0</v>
      </c>
      <c r="BV23">
        <f>counts!BU23/counts!BU$34</f>
        <v>6.9444444444444441E-3</v>
      </c>
      <c r="BW23">
        <f>counts!BV23/counts!BV$34</f>
        <v>7.0921985815602835E-3</v>
      </c>
      <c r="BX23">
        <f>counts!BW23/counts!BW$34</f>
        <v>0</v>
      </c>
      <c r="BY23">
        <f>counts!BX23/counts!BX$34</f>
        <v>0</v>
      </c>
      <c r="BZ23">
        <f>counts!BY23/counts!BY$34</f>
        <v>6.41025641025641E-3</v>
      </c>
      <c r="CA23">
        <f>counts!BZ23/counts!BZ$34</f>
        <v>2.0134228187919462E-2</v>
      </c>
      <c r="CB23">
        <f>counts!CA23/counts!CA$34</f>
        <v>1.2195121951219513E-2</v>
      </c>
      <c r="CC23">
        <f>counts!CB23/counts!CB$34</f>
        <v>0</v>
      </c>
      <c r="CD23">
        <f>counts!CC23/counts!CC$34</f>
        <v>0</v>
      </c>
      <c r="CE23">
        <f>counts!CD23/counts!CD$34</f>
        <v>5.1094890510948905E-2</v>
      </c>
      <c r="CF23">
        <f>counts!CE23/counts!CE$34</f>
        <v>7.0796460176991149E-2</v>
      </c>
      <c r="CG23">
        <f>counts!CF23/counts!CF$34</f>
        <v>5.0251256281407036E-3</v>
      </c>
      <c r="CH23">
        <f>counts!CG23/counts!CG$34</f>
        <v>6.5573770491803282E-2</v>
      </c>
      <c r="CI23">
        <f>counts!CH23/counts!CH$34</f>
        <v>2.8985507246376812E-2</v>
      </c>
      <c r="CJ23">
        <f>counts!CI23/counts!CI$34</f>
        <v>0.25</v>
      </c>
      <c r="CK23">
        <f>counts!CJ23/counts!CJ$34</f>
        <v>4.3478260869565216E-2</v>
      </c>
      <c r="CL23">
        <f>counts!CK23/counts!CK$34</f>
        <v>0</v>
      </c>
      <c r="CM23">
        <f>counts!CL23/counts!CL$34</f>
        <v>0.05</v>
      </c>
      <c r="CN23">
        <f>counts!CM23/counts!CM$34</f>
        <v>0</v>
      </c>
      <c r="CO23">
        <f>counts!CN23/counts!CN$34</f>
        <v>0.04</v>
      </c>
      <c r="CP23">
        <f>counts!CO23/counts!CO$34</f>
        <v>0</v>
      </c>
      <c r="CQ23">
        <f>counts!CP23/counts!CP$34</f>
        <v>0</v>
      </c>
      <c r="CR23">
        <f>counts!CQ23/counts!CQ$34</f>
        <v>0.11627906976744186</v>
      </c>
      <c r="CS23">
        <f>counts!CR23/counts!CR$34</f>
        <v>0.1</v>
      </c>
      <c r="CT23">
        <f>counts!CS23/counts!CS$34</f>
        <v>0</v>
      </c>
    </row>
    <row r="24" spans="1:98" x14ac:dyDescent="0.2">
      <c r="A24" s="3" t="s">
        <v>120</v>
      </c>
      <c r="B24">
        <f>counts!A24/counts!A$34</f>
        <v>0</v>
      </c>
      <c r="C24">
        <f>counts!B24/counts!B$34</f>
        <v>0</v>
      </c>
      <c r="D24">
        <f>counts!C24/counts!C$34</f>
        <v>7.462686567164179E-3</v>
      </c>
      <c r="E24">
        <f>counts!D24/counts!D$34</f>
        <v>0</v>
      </c>
      <c r="F24">
        <f>counts!E24/counts!E$34</f>
        <v>0.22222222222222221</v>
      </c>
      <c r="G24">
        <f>counts!F24/counts!F$34</f>
        <v>2.564102564102564E-2</v>
      </c>
      <c r="H24">
        <f>counts!G24/counts!G$34</f>
        <v>1.7241379310344827E-2</v>
      </c>
      <c r="I24">
        <f>counts!H24/counts!H$34</f>
        <v>0</v>
      </c>
      <c r="J24">
        <f>counts!I24/counts!I$34</f>
        <v>0</v>
      </c>
      <c r="K24">
        <f>counts!J24/counts!J$34</f>
        <v>0</v>
      </c>
      <c r="L24">
        <f>counts!K24/counts!K$34</f>
        <v>0</v>
      </c>
      <c r="M24">
        <f>counts!L24/counts!L$34</f>
        <v>0</v>
      </c>
      <c r="N24">
        <f>counts!M24/counts!M$34</f>
        <v>0</v>
      </c>
      <c r="O24">
        <f>counts!N24/counts!N$34</f>
        <v>0</v>
      </c>
      <c r="P24">
        <f>counts!O24/counts!O$34</f>
        <v>3.0303030303030304E-2</v>
      </c>
      <c r="Q24">
        <f>counts!P24/counts!P$34</f>
        <v>0</v>
      </c>
      <c r="R24">
        <f>counts!Q24/counts!Q$34</f>
        <v>0.02</v>
      </c>
      <c r="S24">
        <f>counts!R24/counts!R$34</f>
        <v>0</v>
      </c>
      <c r="T24">
        <f>counts!S24/counts!S$34</f>
        <v>0</v>
      </c>
      <c r="U24">
        <f>counts!T24/counts!T$34</f>
        <v>0</v>
      </c>
      <c r="V24">
        <f>counts!U24/counts!U$34</f>
        <v>6.4935064935064939E-3</v>
      </c>
      <c r="W24">
        <f>counts!V24/counts!V$34</f>
        <v>0</v>
      </c>
      <c r="X24">
        <f>counts!W24/counts!W$34</f>
        <v>0</v>
      </c>
      <c r="Y24">
        <f>counts!X24/counts!X$34</f>
        <v>0</v>
      </c>
      <c r="Z24">
        <f>counts!Y24/counts!Y$34</f>
        <v>0</v>
      </c>
      <c r="AA24">
        <f>counts!Z24/counts!Z$34</f>
        <v>0</v>
      </c>
      <c r="AB24">
        <f>counts!AA24/counts!AA$34</f>
        <v>2.5210084033613446E-2</v>
      </c>
      <c r="AC24">
        <f>counts!AB24/counts!AB$34</f>
        <v>0.10526315789473684</v>
      </c>
      <c r="AD24">
        <f>counts!AC24/counts!AC$34</f>
        <v>0</v>
      </c>
      <c r="AE24">
        <f>counts!AD24/counts!AD$34</f>
        <v>0</v>
      </c>
      <c r="AF24">
        <f>counts!AE24/counts!AE$34</f>
        <v>0</v>
      </c>
      <c r="AG24">
        <f>counts!AF24/counts!AF$34</f>
        <v>0</v>
      </c>
      <c r="AH24">
        <f>counts!AG24/counts!AG$34</f>
        <v>0</v>
      </c>
      <c r="AI24">
        <f>counts!AH24/counts!AH$34</f>
        <v>0</v>
      </c>
      <c r="AJ24">
        <f>counts!AI24/counts!AI$34</f>
        <v>0</v>
      </c>
      <c r="AK24">
        <f>counts!AJ24/counts!AJ$34</f>
        <v>0</v>
      </c>
      <c r="AL24">
        <f>counts!AK24/counts!AK$34</f>
        <v>0</v>
      </c>
      <c r="AM24">
        <f>counts!AL24/counts!AL$34</f>
        <v>0</v>
      </c>
      <c r="AN24">
        <f>counts!AM24/counts!AM$34</f>
        <v>0</v>
      </c>
      <c r="AO24">
        <f>counts!AN24/counts!AN$34</f>
        <v>9.7087378640776691E-3</v>
      </c>
      <c r="AP24">
        <f>counts!AO24/counts!AO$34</f>
        <v>1.0101010101010102E-2</v>
      </c>
      <c r="AQ24">
        <f>counts!AP24/counts!AP$34</f>
        <v>1.9607843137254902E-2</v>
      </c>
      <c r="AR24">
        <f>counts!AQ24/counts!AQ$34</f>
        <v>4.807692307692308E-3</v>
      </c>
      <c r="AS24">
        <f>counts!AR24/counts!AR$34</f>
        <v>8.3333333333333332E-3</v>
      </c>
      <c r="AT24">
        <f>counts!AS24/counts!AS$34</f>
        <v>0</v>
      </c>
      <c r="AU24">
        <f>counts!AT24/counts!AT$34</f>
        <v>7.246376811594203E-3</v>
      </c>
      <c r="AV24">
        <f>counts!AU24/counts!AU$34</f>
        <v>0</v>
      </c>
      <c r="AW24">
        <f>counts!AV24/counts!AV$34</f>
        <v>1.2345679012345678E-2</v>
      </c>
      <c r="AX24">
        <f>counts!AW24/counts!AW$34</f>
        <v>0</v>
      </c>
      <c r="AY24">
        <f>counts!AX24/counts!AX$34</f>
        <v>0</v>
      </c>
      <c r="AZ24">
        <f>counts!AY24/counts!AY$34</f>
        <v>1.4492753623188406E-2</v>
      </c>
      <c r="BA24">
        <f>counts!AZ24/counts!AZ$34</f>
        <v>0</v>
      </c>
      <c r="BB24">
        <f>counts!BA24/counts!BA$34</f>
        <v>0</v>
      </c>
      <c r="BC24">
        <f>counts!BB24/counts!BB$34</f>
        <v>0</v>
      </c>
      <c r="BD24">
        <f>counts!BC24/counts!BC$34</f>
        <v>0</v>
      </c>
      <c r="BE24">
        <f>counts!BD24/counts!BD$34</f>
        <v>0</v>
      </c>
      <c r="BF24">
        <f>counts!BE24/counts!BE$34</f>
        <v>0</v>
      </c>
      <c r="BG24">
        <f>counts!BF24/counts!BF$34</f>
        <v>0</v>
      </c>
      <c r="BH24">
        <f>counts!BG24/counts!BG$34</f>
        <v>1.3888888888888888E-2</v>
      </c>
      <c r="BI24">
        <f>counts!BH24/counts!BH$34</f>
        <v>0</v>
      </c>
      <c r="BJ24">
        <f>counts!BI24/counts!BI$34</f>
        <v>0</v>
      </c>
      <c r="BK24">
        <f>counts!BJ24/counts!BJ$34</f>
        <v>6.2893081761006293E-3</v>
      </c>
      <c r="BL24">
        <f>counts!BK24/counts!BK$34</f>
        <v>2.0408163265306121E-2</v>
      </c>
      <c r="BM24">
        <f>counts!BL24/counts!BL$34</f>
        <v>3.5928143712574849E-2</v>
      </c>
      <c r="BN24">
        <f>counts!BM24/counts!BM$34</f>
        <v>9.7087378640776691E-3</v>
      </c>
      <c r="BO24">
        <f>counts!BN24/counts!BN$34</f>
        <v>0</v>
      </c>
      <c r="BP24">
        <f>counts!BO24/counts!BO$34</f>
        <v>0</v>
      </c>
      <c r="BQ24">
        <f>counts!BP24/counts!BP$34</f>
        <v>0</v>
      </c>
      <c r="BR24">
        <f>counts!BQ24/counts!BQ$34</f>
        <v>1.282051282051282E-2</v>
      </c>
      <c r="BS24">
        <f>counts!BR24/counts!BR$34</f>
        <v>0</v>
      </c>
      <c r="BT24">
        <f>counts!BS24/counts!BS$34</f>
        <v>6.0606060606060606E-3</v>
      </c>
      <c r="BU24">
        <f>counts!BT24/counts!BT$34</f>
        <v>0</v>
      </c>
      <c r="BV24">
        <f>counts!BU24/counts!BU$34</f>
        <v>0</v>
      </c>
      <c r="BW24">
        <f>counts!BV24/counts!BV$34</f>
        <v>0</v>
      </c>
      <c r="BX24">
        <f>counts!BW24/counts!BW$34</f>
        <v>0</v>
      </c>
      <c r="BY24">
        <f>counts!BX24/counts!BX$34</f>
        <v>0</v>
      </c>
      <c r="BZ24">
        <f>counts!BY24/counts!BY$34</f>
        <v>6.41025641025641E-3</v>
      </c>
      <c r="CA24">
        <f>counts!BZ24/counts!BZ$34</f>
        <v>0</v>
      </c>
      <c r="CB24">
        <f>counts!CA24/counts!CA$34</f>
        <v>1.2195121951219513E-2</v>
      </c>
      <c r="CC24">
        <f>counts!CB24/counts!CB$34</f>
        <v>0</v>
      </c>
      <c r="CD24">
        <f>counts!CC24/counts!CC$34</f>
        <v>0</v>
      </c>
      <c r="CE24">
        <f>counts!CD24/counts!CD$34</f>
        <v>0</v>
      </c>
      <c r="CF24">
        <f>counts!CE24/counts!CE$34</f>
        <v>1.7699115044247787E-2</v>
      </c>
      <c r="CG24">
        <f>counts!CF24/counts!CF$34</f>
        <v>5.0251256281407036E-3</v>
      </c>
      <c r="CH24">
        <f>counts!CG24/counts!CG$34</f>
        <v>0</v>
      </c>
      <c r="CI24">
        <f>counts!CH24/counts!CH$34</f>
        <v>0</v>
      </c>
      <c r="CJ24">
        <f>counts!CI24/counts!CI$34</f>
        <v>0</v>
      </c>
      <c r="CK24">
        <f>counts!CJ24/counts!CJ$34</f>
        <v>0</v>
      </c>
      <c r="CL24">
        <f>counts!CK24/counts!CK$34</f>
        <v>0</v>
      </c>
      <c r="CM24">
        <f>counts!CL24/counts!CL$34</f>
        <v>0</v>
      </c>
      <c r="CN24">
        <f>counts!CM24/counts!CM$34</f>
        <v>6.25E-2</v>
      </c>
      <c r="CO24">
        <f>counts!CN24/counts!CN$34</f>
        <v>0</v>
      </c>
      <c r="CP24">
        <f>counts!CO24/counts!CO$34</f>
        <v>0</v>
      </c>
      <c r="CQ24">
        <f>counts!CP24/counts!CP$34</f>
        <v>0</v>
      </c>
      <c r="CR24">
        <f>counts!CQ24/counts!CQ$34</f>
        <v>2.3255813953488372E-2</v>
      </c>
      <c r="CS24">
        <f>counts!CR24/counts!CR$34</f>
        <v>0</v>
      </c>
      <c r="CT24">
        <f>counts!CS24/counts!CS$34</f>
        <v>0</v>
      </c>
    </row>
    <row r="25" spans="1:98" x14ac:dyDescent="0.2">
      <c r="A25" s="3" t="s">
        <v>121</v>
      </c>
      <c r="B25">
        <f>counts!A25/counts!A$34</f>
        <v>0</v>
      </c>
      <c r="C25">
        <f>counts!B25/counts!B$34</f>
        <v>0</v>
      </c>
      <c r="D25">
        <f>counts!C25/counts!C$34</f>
        <v>0</v>
      </c>
      <c r="E25">
        <f>counts!D25/counts!D$34</f>
        <v>0</v>
      </c>
      <c r="F25">
        <f>counts!E25/counts!E$34</f>
        <v>0</v>
      </c>
      <c r="G25">
        <f>counts!F25/counts!F$34</f>
        <v>2.564102564102564E-2</v>
      </c>
      <c r="H25">
        <f>counts!G25/counts!G$34</f>
        <v>0</v>
      </c>
      <c r="I25">
        <f>counts!H25/counts!H$34</f>
        <v>0</v>
      </c>
      <c r="J25">
        <f>counts!I25/counts!I$34</f>
        <v>0</v>
      </c>
      <c r="K25">
        <f>counts!J25/counts!J$34</f>
        <v>0</v>
      </c>
      <c r="L25">
        <f>counts!K25/counts!K$34</f>
        <v>0</v>
      </c>
      <c r="M25">
        <f>counts!L25/counts!L$34</f>
        <v>0</v>
      </c>
      <c r="N25">
        <f>counts!M25/counts!M$34</f>
        <v>0</v>
      </c>
      <c r="O25">
        <f>counts!N25/counts!N$34</f>
        <v>0</v>
      </c>
      <c r="P25">
        <f>counts!O25/counts!O$34</f>
        <v>0</v>
      </c>
      <c r="Q25">
        <f>counts!P25/counts!P$34</f>
        <v>0</v>
      </c>
      <c r="R25">
        <f>counts!Q25/counts!Q$34</f>
        <v>0</v>
      </c>
      <c r="S25">
        <f>counts!R25/counts!R$34</f>
        <v>0</v>
      </c>
      <c r="T25">
        <f>counts!S25/counts!S$34</f>
        <v>0</v>
      </c>
      <c r="U25">
        <f>counts!T25/counts!T$34</f>
        <v>0</v>
      </c>
      <c r="V25">
        <f>counts!U25/counts!U$34</f>
        <v>0</v>
      </c>
      <c r="W25">
        <f>counts!V25/counts!V$34</f>
        <v>0</v>
      </c>
      <c r="X25">
        <f>counts!W25/counts!W$34</f>
        <v>0</v>
      </c>
      <c r="Y25">
        <f>counts!X25/counts!X$34</f>
        <v>0</v>
      </c>
      <c r="Z25">
        <f>counts!Y25/counts!Y$34</f>
        <v>0</v>
      </c>
      <c r="AA25">
        <f>counts!Z25/counts!Z$34</f>
        <v>0</v>
      </c>
      <c r="AB25">
        <f>counts!AA25/counts!AA$34</f>
        <v>0</v>
      </c>
      <c r="AC25">
        <f>counts!AB25/counts!AB$34</f>
        <v>0</v>
      </c>
      <c r="AD25">
        <f>counts!AC25/counts!AC$34</f>
        <v>0</v>
      </c>
      <c r="AE25">
        <f>counts!AD25/counts!AD$34</f>
        <v>0</v>
      </c>
      <c r="AF25">
        <f>counts!AE25/counts!AE$34</f>
        <v>0</v>
      </c>
      <c r="AG25">
        <f>counts!AF25/counts!AF$34</f>
        <v>0</v>
      </c>
      <c r="AH25">
        <f>counts!AG25/counts!AG$34</f>
        <v>0</v>
      </c>
      <c r="AI25">
        <f>counts!AH25/counts!AH$34</f>
        <v>0</v>
      </c>
      <c r="AJ25">
        <f>counts!AI25/counts!AI$34</f>
        <v>0</v>
      </c>
      <c r="AK25">
        <f>counts!AJ25/counts!AJ$34</f>
        <v>0</v>
      </c>
      <c r="AL25">
        <f>counts!AK25/counts!AK$34</f>
        <v>0</v>
      </c>
      <c r="AM25">
        <f>counts!AL25/counts!AL$34</f>
        <v>0</v>
      </c>
      <c r="AN25">
        <f>counts!AM25/counts!AM$34</f>
        <v>0</v>
      </c>
      <c r="AO25">
        <f>counts!AN25/counts!AN$34</f>
        <v>0</v>
      </c>
      <c r="AP25">
        <f>counts!AO25/counts!AO$34</f>
        <v>0</v>
      </c>
      <c r="AQ25">
        <f>counts!AP25/counts!AP$34</f>
        <v>0</v>
      </c>
      <c r="AR25">
        <f>counts!AQ25/counts!AQ$34</f>
        <v>0</v>
      </c>
      <c r="AS25">
        <f>counts!AR25/counts!AR$34</f>
        <v>0</v>
      </c>
      <c r="AT25">
        <f>counts!AS25/counts!AS$34</f>
        <v>0</v>
      </c>
      <c r="AU25">
        <f>counts!AT25/counts!AT$34</f>
        <v>0</v>
      </c>
      <c r="AV25">
        <f>counts!AU25/counts!AU$34</f>
        <v>0</v>
      </c>
      <c r="AW25">
        <f>counts!AV25/counts!AV$34</f>
        <v>0</v>
      </c>
      <c r="AX25">
        <f>counts!AW25/counts!AW$34</f>
        <v>0</v>
      </c>
      <c r="AY25">
        <f>counts!AX25/counts!AX$34</f>
        <v>0</v>
      </c>
      <c r="AZ25">
        <f>counts!AY25/counts!AY$34</f>
        <v>0</v>
      </c>
      <c r="BA25">
        <f>counts!AZ25/counts!AZ$34</f>
        <v>0</v>
      </c>
      <c r="BB25">
        <f>counts!BA25/counts!BA$34</f>
        <v>0</v>
      </c>
      <c r="BC25">
        <f>counts!BB25/counts!BB$34</f>
        <v>0</v>
      </c>
      <c r="BD25">
        <f>counts!BC25/counts!BC$34</f>
        <v>0</v>
      </c>
      <c r="BE25">
        <f>counts!BD25/counts!BD$34</f>
        <v>0</v>
      </c>
      <c r="BF25">
        <f>counts!BE25/counts!BE$34</f>
        <v>0</v>
      </c>
      <c r="BG25">
        <f>counts!BF25/counts!BF$34</f>
        <v>0</v>
      </c>
      <c r="BH25">
        <f>counts!BG25/counts!BG$34</f>
        <v>0</v>
      </c>
      <c r="BI25">
        <f>counts!BH25/counts!BH$34</f>
        <v>0</v>
      </c>
      <c r="BJ25">
        <f>counts!BI25/counts!BI$34</f>
        <v>0</v>
      </c>
      <c r="BK25">
        <f>counts!BJ25/counts!BJ$34</f>
        <v>0</v>
      </c>
      <c r="BL25">
        <f>counts!BK25/counts!BK$34</f>
        <v>0</v>
      </c>
      <c r="BM25">
        <f>counts!BL25/counts!BL$34</f>
        <v>5.9880239520958087E-3</v>
      </c>
      <c r="BN25">
        <f>counts!BM25/counts!BM$34</f>
        <v>0</v>
      </c>
      <c r="BO25">
        <f>counts!BN25/counts!BN$34</f>
        <v>0</v>
      </c>
      <c r="BP25">
        <f>counts!BO25/counts!BO$34</f>
        <v>0</v>
      </c>
      <c r="BQ25">
        <f>counts!BP25/counts!BP$34</f>
        <v>0</v>
      </c>
      <c r="BR25">
        <f>counts!BQ25/counts!BQ$34</f>
        <v>0</v>
      </c>
      <c r="BS25">
        <f>counts!BR25/counts!BR$34</f>
        <v>0</v>
      </c>
      <c r="BT25">
        <f>counts!BS25/counts!BS$34</f>
        <v>0</v>
      </c>
      <c r="BU25">
        <f>counts!BT25/counts!BT$34</f>
        <v>0</v>
      </c>
      <c r="BV25">
        <f>counts!BU25/counts!BU$34</f>
        <v>0</v>
      </c>
      <c r="BW25">
        <f>counts!BV25/counts!BV$34</f>
        <v>0</v>
      </c>
      <c r="BX25">
        <f>counts!BW25/counts!BW$34</f>
        <v>0</v>
      </c>
      <c r="BY25">
        <f>counts!BX25/counts!BX$34</f>
        <v>0</v>
      </c>
      <c r="BZ25">
        <f>counts!BY25/counts!BY$34</f>
        <v>0</v>
      </c>
      <c r="CA25">
        <f>counts!BZ25/counts!BZ$34</f>
        <v>0</v>
      </c>
      <c r="CB25">
        <f>counts!CA25/counts!CA$34</f>
        <v>0</v>
      </c>
      <c r="CC25">
        <f>counts!CB25/counts!CB$34</f>
        <v>0</v>
      </c>
      <c r="CD25">
        <f>counts!CC25/counts!CC$34</f>
        <v>0</v>
      </c>
      <c r="CE25">
        <f>counts!CD25/counts!CD$34</f>
        <v>0</v>
      </c>
      <c r="CF25">
        <f>counts!CE25/counts!CE$34</f>
        <v>0</v>
      </c>
      <c r="CG25">
        <f>counts!CF25/counts!CF$34</f>
        <v>0</v>
      </c>
      <c r="CH25">
        <f>counts!CG25/counts!CG$34</f>
        <v>0</v>
      </c>
      <c r="CI25">
        <f>counts!CH25/counts!CH$34</f>
        <v>0</v>
      </c>
      <c r="CJ25">
        <f>counts!CI25/counts!CI$34</f>
        <v>0</v>
      </c>
      <c r="CK25">
        <f>counts!CJ25/counts!CJ$34</f>
        <v>0</v>
      </c>
      <c r="CL25">
        <f>counts!CK25/counts!CK$34</f>
        <v>0</v>
      </c>
      <c r="CM25">
        <f>counts!CL25/counts!CL$34</f>
        <v>0</v>
      </c>
      <c r="CN25">
        <f>counts!CM25/counts!CM$34</f>
        <v>0</v>
      </c>
      <c r="CO25">
        <f>counts!CN25/counts!CN$34</f>
        <v>0</v>
      </c>
      <c r="CP25">
        <f>counts!CO25/counts!CO$34</f>
        <v>0</v>
      </c>
      <c r="CQ25">
        <f>counts!CP25/counts!CP$34</f>
        <v>0</v>
      </c>
      <c r="CR25">
        <f>counts!CQ25/counts!CQ$34</f>
        <v>0</v>
      </c>
      <c r="CS25">
        <f>counts!CR25/counts!CR$34</f>
        <v>0</v>
      </c>
      <c r="CT25">
        <f>counts!CS25/counts!CS$34</f>
        <v>0</v>
      </c>
    </row>
    <row r="26" spans="1:98" x14ac:dyDescent="0.2">
      <c r="A26" s="3" t="s">
        <v>122</v>
      </c>
      <c r="B26">
        <f>counts!A26/counts!A$34</f>
        <v>0</v>
      </c>
      <c r="C26">
        <f>counts!B26/counts!B$34</f>
        <v>0</v>
      </c>
      <c r="D26">
        <f>counts!C26/counts!C$34</f>
        <v>0</v>
      </c>
      <c r="E26">
        <f>counts!D26/counts!D$34</f>
        <v>0</v>
      </c>
      <c r="F26">
        <f>counts!E26/counts!E$34</f>
        <v>0</v>
      </c>
      <c r="G26">
        <f>counts!F26/counts!F$34</f>
        <v>0</v>
      </c>
      <c r="H26">
        <f>counts!G26/counts!G$34</f>
        <v>0</v>
      </c>
      <c r="I26">
        <f>counts!H26/counts!H$34</f>
        <v>0.5</v>
      </c>
      <c r="J26">
        <f>counts!I26/counts!I$34</f>
        <v>4.5454545454545456E-2</v>
      </c>
      <c r="K26">
        <f>counts!J26/counts!J$34</f>
        <v>0</v>
      </c>
      <c r="L26">
        <f>counts!K26/counts!K$34</f>
        <v>0</v>
      </c>
      <c r="M26">
        <f>counts!L26/counts!L$34</f>
        <v>0</v>
      </c>
      <c r="N26">
        <f>counts!M26/counts!M$34</f>
        <v>0</v>
      </c>
      <c r="O26">
        <f>counts!N26/counts!N$34</f>
        <v>0</v>
      </c>
      <c r="P26">
        <f>counts!O26/counts!O$34</f>
        <v>3.0303030303030304E-2</v>
      </c>
      <c r="Q26">
        <f>counts!P26/counts!P$34</f>
        <v>0</v>
      </c>
      <c r="R26">
        <f>counts!Q26/counts!Q$34</f>
        <v>0</v>
      </c>
      <c r="S26">
        <f>counts!R26/counts!R$34</f>
        <v>0</v>
      </c>
      <c r="T26">
        <f>counts!S26/counts!S$34</f>
        <v>0</v>
      </c>
      <c r="U26">
        <f>counts!T26/counts!T$34</f>
        <v>0</v>
      </c>
      <c r="V26">
        <f>counts!U26/counts!U$34</f>
        <v>0</v>
      </c>
      <c r="W26">
        <f>counts!V26/counts!V$34</f>
        <v>0</v>
      </c>
      <c r="X26">
        <f>counts!W26/counts!W$34</f>
        <v>0</v>
      </c>
      <c r="Y26">
        <f>counts!X26/counts!X$34</f>
        <v>8.4745762711864406E-3</v>
      </c>
      <c r="Z26">
        <f>counts!Y26/counts!Y$34</f>
        <v>1.098901098901099E-2</v>
      </c>
      <c r="AA26">
        <f>counts!Z26/counts!Z$34</f>
        <v>0</v>
      </c>
      <c r="AB26">
        <f>counts!AA26/counts!AA$34</f>
        <v>0</v>
      </c>
      <c r="AC26">
        <f>counts!AB26/counts!AB$34</f>
        <v>0</v>
      </c>
      <c r="AD26">
        <f>counts!AC26/counts!AC$34</f>
        <v>0</v>
      </c>
      <c r="AE26">
        <f>counts!AD26/counts!AD$34</f>
        <v>1.0752688172043012E-2</v>
      </c>
      <c r="AF26">
        <f>counts!AE26/counts!AE$34</f>
        <v>0</v>
      </c>
      <c r="AG26">
        <f>counts!AF26/counts!AF$34</f>
        <v>0</v>
      </c>
      <c r="AH26">
        <f>counts!AG26/counts!AG$34</f>
        <v>0</v>
      </c>
      <c r="AI26">
        <f>counts!AH26/counts!AH$34</f>
        <v>0</v>
      </c>
      <c r="AJ26">
        <f>counts!AI26/counts!AI$34</f>
        <v>0</v>
      </c>
      <c r="AK26">
        <f>counts!AJ26/counts!AJ$34</f>
        <v>0</v>
      </c>
      <c r="AL26">
        <f>counts!AK26/counts!AK$34</f>
        <v>0</v>
      </c>
      <c r="AM26">
        <f>counts!AL26/counts!AL$34</f>
        <v>0</v>
      </c>
      <c r="AN26">
        <f>counts!AM26/counts!AM$34</f>
        <v>0</v>
      </c>
      <c r="AO26">
        <f>counts!AN26/counts!AN$34</f>
        <v>0</v>
      </c>
      <c r="AP26">
        <f>counts!AO26/counts!AO$34</f>
        <v>0</v>
      </c>
      <c r="AQ26">
        <f>counts!AP26/counts!AP$34</f>
        <v>0</v>
      </c>
      <c r="AR26">
        <f>counts!AQ26/counts!AQ$34</f>
        <v>0</v>
      </c>
      <c r="AS26">
        <f>counts!AR26/counts!AR$34</f>
        <v>0</v>
      </c>
      <c r="AT26">
        <f>counts!AS26/counts!AS$34</f>
        <v>0</v>
      </c>
      <c r="AU26">
        <f>counts!AT26/counts!AT$34</f>
        <v>0</v>
      </c>
      <c r="AV26">
        <f>counts!AU26/counts!AU$34</f>
        <v>0</v>
      </c>
      <c r="AW26">
        <f>counts!AV26/counts!AV$34</f>
        <v>0</v>
      </c>
      <c r="AX26">
        <f>counts!AW26/counts!AW$34</f>
        <v>0</v>
      </c>
      <c r="AY26">
        <f>counts!AX26/counts!AX$34</f>
        <v>1.9230769230769232E-2</v>
      </c>
      <c r="AZ26">
        <f>counts!AY26/counts!AY$34</f>
        <v>1.4492753623188406E-2</v>
      </c>
      <c r="BA26">
        <f>counts!AZ26/counts!AZ$34</f>
        <v>0</v>
      </c>
      <c r="BB26">
        <f>counts!BA26/counts!BA$34</f>
        <v>0</v>
      </c>
      <c r="BC26">
        <f>counts!BB26/counts!BB$34</f>
        <v>0</v>
      </c>
      <c r="BD26">
        <f>counts!BC26/counts!BC$34</f>
        <v>0</v>
      </c>
      <c r="BE26">
        <f>counts!BD26/counts!BD$34</f>
        <v>0</v>
      </c>
      <c r="BF26">
        <f>counts!BE26/counts!BE$34</f>
        <v>0</v>
      </c>
      <c r="BG26">
        <f>counts!BF26/counts!BF$34</f>
        <v>0</v>
      </c>
      <c r="BH26">
        <f>counts!BG26/counts!BG$34</f>
        <v>0</v>
      </c>
      <c r="BI26">
        <f>counts!BH26/counts!BH$34</f>
        <v>0</v>
      </c>
      <c r="BJ26">
        <f>counts!BI26/counts!BI$34</f>
        <v>0</v>
      </c>
      <c r="BK26">
        <f>counts!BJ26/counts!BJ$34</f>
        <v>0</v>
      </c>
      <c r="BL26">
        <f>counts!BK26/counts!BK$34</f>
        <v>0</v>
      </c>
      <c r="BM26">
        <f>counts!BL26/counts!BL$34</f>
        <v>0</v>
      </c>
      <c r="BN26">
        <f>counts!BM26/counts!BM$34</f>
        <v>0</v>
      </c>
      <c r="BO26">
        <f>counts!BN26/counts!BN$34</f>
        <v>0</v>
      </c>
      <c r="BP26">
        <f>counts!BO26/counts!BO$34</f>
        <v>0</v>
      </c>
      <c r="BQ26">
        <f>counts!BP26/counts!BP$34</f>
        <v>0</v>
      </c>
      <c r="BR26">
        <f>counts!BQ26/counts!BQ$34</f>
        <v>0</v>
      </c>
      <c r="BS26">
        <f>counts!BR26/counts!BR$34</f>
        <v>0</v>
      </c>
      <c r="BT26">
        <f>counts!BS26/counts!BS$34</f>
        <v>0</v>
      </c>
      <c r="BU26">
        <f>counts!BT26/counts!BT$34</f>
        <v>3.125E-2</v>
      </c>
      <c r="BV26">
        <f>counts!BU26/counts!BU$34</f>
        <v>0</v>
      </c>
      <c r="BW26">
        <f>counts!BV26/counts!BV$34</f>
        <v>0</v>
      </c>
      <c r="BX26">
        <f>counts!BW26/counts!BW$34</f>
        <v>0</v>
      </c>
      <c r="BY26">
        <f>counts!BX26/counts!BX$34</f>
        <v>0</v>
      </c>
      <c r="BZ26">
        <f>counts!BY26/counts!BY$34</f>
        <v>0</v>
      </c>
      <c r="CA26">
        <f>counts!BZ26/counts!BZ$34</f>
        <v>6.7114093959731542E-3</v>
      </c>
      <c r="CB26">
        <f>counts!CA26/counts!CA$34</f>
        <v>0</v>
      </c>
      <c r="CC26">
        <f>counts!CB26/counts!CB$34</f>
        <v>0</v>
      </c>
      <c r="CD26">
        <f>counts!CC26/counts!CC$34</f>
        <v>0</v>
      </c>
      <c r="CE26">
        <f>counts!CD26/counts!CD$34</f>
        <v>0</v>
      </c>
      <c r="CF26">
        <f>counts!CE26/counts!CE$34</f>
        <v>0</v>
      </c>
      <c r="CG26">
        <f>counts!CF26/counts!CF$34</f>
        <v>0</v>
      </c>
      <c r="CH26">
        <f>counts!CG26/counts!CG$34</f>
        <v>0</v>
      </c>
      <c r="CI26">
        <f>counts!CH26/counts!CH$34</f>
        <v>0</v>
      </c>
      <c r="CJ26">
        <f>counts!CI26/counts!CI$34</f>
        <v>0</v>
      </c>
      <c r="CK26">
        <f>counts!CJ26/counts!CJ$34</f>
        <v>0</v>
      </c>
      <c r="CL26">
        <f>counts!CK26/counts!CK$34</f>
        <v>0</v>
      </c>
      <c r="CM26">
        <f>counts!CL26/counts!CL$34</f>
        <v>0</v>
      </c>
      <c r="CN26">
        <f>counts!CM26/counts!CM$34</f>
        <v>0</v>
      </c>
      <c r="CO26">
        <f>counts!CN26/counts!CN$34</f>
        <v>0</v>
      </c>
      <c r="CP26">
        <f>counts!CO26/counts!CO$34</f>
        <v>0</v>
      </c>
      <c r="CQ26">
        <f>counts!CP26/counts!CP$34</f>
        <v>0</v>
      </c>
      <c r="CR26">
        <f>counts!CQ26/counts!CQ$34</f>
        <v>0</v>
      </c>
      <c r="CS26">
        <f>counts!CR26/counts!CR$34</f>
        <v>0</v>
      </c>
      <c r="CT26">
        <f>counts!CS26/counts!CS$34</f>
        <v>0</v>
      </c>
    </row>
    <row r="27" spans="1:98" x14ac:dyDescent="0.2">
      <c r="A27" s="3" t="s">
        <v>123</v>
      </c>
      <c r="B27">
        <f>counts!A27/counts!A$34</f>
        <v>0</v>
      </c>
      <c r="C27">
        <f>counts!B27/counts!B$34</f>
        <v>0</v>
      </c>
      <c r="D27">
        <f>counts!C27/counts!C$34</f>
        <v>0</v>
      </c>
      <c r="E27">
        <f>counts!D27/counts!D$34</f>
        <v>0</v>
      </c>
      <c r="F27">
        <f>counts!E27/counts!E$34</f>
        <v>0</v>
      </c>
      <c r="G27">
        <f>counts!F27/counts!F$34</f>
        <v>0</v>
      </c>
      <c r="H27">
        <f>counts!G27/counts!G$34</f>
        <v>0</v>
      </c>
      <c r="I27">
        <f>counts!H27/counts!H$34</f>
        <v>0</v>
      </c>
      <c r="J27">
        <f>counts!I27/counts!I$34</f>
        <v>0</v>
      </c>
      <c r="K27">
        <f>counts!J27/counts!J$34</f>
        <v>0</v>
      </c>
      <c r="L27">
        <f>counts!K27/counts!K$34</f>
        <v>0</v>
      </c>
      <c r="M27">
        <f>counts!L27/counts!L$34</f>
        <v>0</v>
      </c>
      <c r="N27">
        <f>counts!M27/counts!M$34</f>
        <v>0</v>
      </c>
      <c r="O27">
        <f>counts!N27/counts!N$34</f>
        <v>1.4084507042253521E-2</v>
      </c>
      <c r="P27">
        <f>counts!O27/counts!O$34</f>
        <v>0</v>
      </c>
      <c r="Q27">
        <f>counts!P27/counts!P$34</f>
        <v>0</v>
      </c>
      <c r="R27">
        <f>counts!Q27/counts!Q$34</f>
        <v>0.02</v>
      </c>
      <c r="S27">
        <f>counts!R27/counts!R$34</f>
        <v>0</v>
      </c>
      <c r="T27">
        <f>counts!S27/counts!S$34</f>
        <v>0</v>
      </c>
      <c r="U27">
        <f>counts!T27/counts!T$34</f>
        <v>0</v>
      </c>
      <c r="V27">
        <f>counts!U27/counts!U$34</f>
        <v>6.4935064935064939E-3</v>
      </c>
      <c r="W27">
        <f>counts!V27/counts!V$34</f>
        <v>9.6618357487922701E-3</v>
      </c>
      <c r="X27">
        <f>counts!W27/counts!W$34</f>
        <v>1.7241379310344827E-2</v>
      </c>
      <c r="Y27">
        <f>counts!X27/counts!X$34</f>
        <v>8.4745762711864406E-3</v>
      </c>
      <c r="Z27">
        <f>counts!Y27/counts!Y$34</f>
        <v>0</v>
      </c>
      <c r="AA27">
        <f>counts!Z27/counts!Z$34</f>
        <v>4.1666666666666664E-2</v>
      </c>
      <c r="AB27">
        <f>counts!AA27/counts!AA$34</f>
        <v>4.2016806722689074E-3</v>
      </c>
      <c r="AC27">
        <f>counts!AB27/counts!AB$34</f>
        <v>0</v>
      </c>
      <c r="AD27">
        <f>counts!AC27/counts!AC$34</f>
        <v>0</v>
      </c>
      <c r="AE27">
        <f>counts!AD27/counts!AD$34</f>
        <v>0</v>
      </c>
      <c r="AF27">
        <f>counts!AE27/counts!AE$34</f>
        <v>0</v>
      </c>
      <c r="AG27">
        <f>counts!AF27/counts!AF$34</f>
        <v>0</v>
      </c>
      <c r="AH27">
        <f>counts!AG27/counts!AG$34</f>
        <v>0</v>
      </c>
      <c r="AI27">
        <f>counts!AH27/counts!AH$34</f>
        <v>0</v>
      </c>
      <c r="AJ27">
        <f>counts!AI27/counts!AI$34</f>
        <v>0</v>
      </c>
      <c r="AK27">
        <f>counts!AJ27/counts!AJ$34</f>
        <v>0</v>
      </c>
      <c r="AL27">
        <f>counts!AK27/counts!AK$34</f>
        <v>0</v>
      </c>
      <c r="AM27">
        <f>counts!AL27/counts!AL$34</f>
        <v>0</v>
      </c>
      <c r="AN27">
        <f>counts!AM27/counts!AM$34</f>
        <v>0</v>
      </c>
      <c r="AO27">
        <f>counts!AN27/counts!AN$34</f>
        <v>1.9417475728155338E-2</v>
      </c>
      <c r="AP27">
        <f>counts!AO27/counts!AO$34</f>
        <v>0</v>
      </c>
      <c r="AQ27">
        <f>counts!AP27/counts!AP$34</f>
        <v>0</v>
      </c>
      <c r="AR27">
        <f>counts!AQ27/counts!AQ$34</f>
        <v>0</v>
      </c>
      <c r="AS27">
        <f>counts!AR27/counts!AR$34</f>
        <v>8.3333333333333332E-3</v>
      </c>
      <c r="AT27">
        <f>counts!AS27/counts!AS$34</f>
        <v>0</v>
      </c>
      <c r="AU27">
        <f>counts!AT27/counts!AT$34</f>
        <v>0</v>
      </c>
      <c r="AV27">
        <f>counts!AU27/counts!AU$34</f>
        <v>0</v>
      </c>
      <c r="AW27">
        <f>counts!AV27/counts!AV$34</f>
        <v>2.4691358024691357E-2</v>
      </c>
      <c r="AX27">
        <f>counts!AW27/counts!AW$34</f>
        <v>1.7241379310344827E-2</v>
      </c>
      <c r="AY27">
        <f>counts!AX27/counts!AX$34</f>
        <v>0</v>
      </c>
      <c r="AZ27">
        <f>counts!AY27/counts!AY$34</f>
        <v>1.4492753623188406E-2</v>
      </c>
      <c r="BA27">
        <f>counts!AZ27/counts!AZ$34</f>
        <v>0</v>
      </c>
      <c r="BB27">
        <f>counts!BA27/counts!BA$34</f>
        <v>0</v>
      </c>
      <c r="BC27">
        <f>counts!BB27/counts!BB$34</f>
        <v>0</v>
      </c>
      <c r="BD27">
        <f>counts!BC27/counts!BC$34</f>
        <v>0</v>
      </c>
      <c r="BE27">
        <f>counts!BD27/counts!BD$34</f>
        <v>2.5477707006369428E-2</v>
      </c>
      <c r="BF27">
        <f>counts!BE27/counts!BE$34</f>
        <v>0</v>
      </c>
      <c r="BG27">
        <f>counts!BF27/counts!BF$34</f>
        <v>0</v>
      </c>
      <c r="BH27">
        <f>counts!BG27/counts!BG$34</f>
        <v>0</v>
      </c>
      <c r="BI27">
        <f>counts!BH27/counts!BH$34</f>
        <v>0</v>
      </c>
      <c r="BJ27">
        <f>counts!BI27/counts!BI$34</f>
        <v>0</v>
      </c>
      <c r="BK27">
        <f>counts!BJ27/counts!BJ$34</f>
        <v>0</v>
      </c>
      <c r="BL27">
        <f>counts!BK27/counts!BK$34</f>
        <v>0</v>
      </c>
      <c r="BM27">
        <f>counts!BL27/counts!BL$34</f>
        <v>5.9880239520958087E-3</v>
      </c>
      <c r="BN27">
        <f>counts!BM27/counts!BM$34</f>
        <v>0</v>
      </c>
      <c r="BO27">
        <f>counts!BN27/counts!BN$34</f>
        <v>0</v>
      </c>
      <c r="BP27">
        <f>counts!BO27/counts!BO$34</f>
        <v>1.4705882352941176E-2</v>
      </c>
      <c r="BQ27">
        <f>counts!BP27/counts!BP$34</f>
        <v>0</v>
      </c>
      <c r="BR27">
        <f>counts!BQ27/counts!BQ$34</f>
        <v>0</v>
      </c>
      <c r="BS27">
        <f>counts!BR27/counts!BR$34</f>
        <v>0</v>
      </c>
      <c r="BT27">
        <f>counts!BS27/counts!BS$34</f>
        <v>6.0606060606060606E-3</v>
      </c>
      <c r="BU27">
        <f>counts!BT27/counts!BT$34</f>
        <v>0</v>
      </c>
      <c r="BV27">
        <f>counts!BU27/counts!BU$34</f>
        <v>6.9444444444444441E-3</v>
      </c>
      <c r="BW27">
        <f>counts!BV27/counts!BV$34</f>
        <v>0</v>
      </c>
      <c r="BX27">
        <f>counts!BW27/counts!BW$34</f>
        <v>0</v>
      </c>
      <c r="BY27">
        <f>counts!BX27/counts!BX$34</f>
        <v>0</v>
      </c>
      <c r="BZ27">
        <f>counts!BY27/counts!BY$34</f>
        <v>0</v>
      </c>
      <c r="CA27">
        <f>counts!BZ27/counts!BZ$34</f>
        <v>0</v>
      </c>
      <c r="CB27">
        <f>counts!CA27/counts!CA$34</f>
        <v>0</v>
      </c>
      <c r="CC27">
        <f>counts!CB27/counts!CB$34</f>
        <v>0</v>
      </c>
      <c r="CD27">
        <f>counts!CC27/counts!CC$34</f>
        <v>0</v>
      </c>
      <c r="CE27">
        <f>counts!CD27/counts!CD$34</f>
        <v>0</v>
      </c>
      <c r="CF27">
        <f>counts!CE27/counts!CE$34</f>
        <v>0</v>
      </c>
      <c r="CG27">
        <f>counts!CF27/counts!CF$34</f>
        <v>1.0050251256281407E-2</v>
      </c>
      <c r="CH27">
        <f>counts!CG27/counts!CG$34</f>
        <v>0</v>
      </c>
      <c r="CI27">
        <f>counts!CH27/counts!CH$34</f>
        <v>0</v>
      </c>
      <c r="CJ27">
        <f>counts!CI27/counts!CI$34</f>
        <v>0</v>
      </c>
      <c r="CK27">
        <f>counts!CJ27/counts!CJ$34</f>
        <v>0</v>
      </c>
      <c r="CL27">
        <f>counts!CK27/counts!CK$34</f>
        <v>0</v>
      </c>
      <c r="CM27">
        <f>counts!CL27/counts!CL$34</f>
        <v>0</v>
      </c>
      <c r="CN27">
        <f>counts!CM27/counts!CM$34</f>
        <v>0</v>
      </c>
      <c r="CO27">
        <f>counts!CN27/counts!CN$34</f>
        <v>0</v>
      </c>
      <c r="CP27">
        <f>counts!CO27/counts!CO$34</f>
        <v>0</v>
      </c>
      <c r="CQ27">
        <f>counts!CP27/counts!CP$34</f>
        <v>6.8493150684931503E-3</v>
      </c>
      <c r="CR27">
        <f>counts!CQ27/counts!CQ$34</f>
        <v>0</v>
      </c>
      <c r="CS27">
        <f>counts!CR27/counts!CR$34</f>
        <v>0</v>
      </c>
      <c r="CT27">
        <f>counts!CS27/counts!CS$34</f>
        <v>0</v>
      </c>
    </row>
    <row r="28" spans="1:98" x14ac:dyDescent="0.2">
      <c r="A28" s="3" t="s">
        <v>124</v>
      </c>
      <c r="B28">
        <f>counts!A28/counts!A$34</f>
        <v>0.2</v>
      </c>
      <c r="C28">
        <f>counts!B28/counts!B$34</f>
        <v>7.1428571428571425E-2</v>
      </c>
      <c r="D28">
        <f>counts!C28/counts!C$34</f>
        <v>4.4776119402985072E-2</v>
      </c>
      <c r="E28">
        <f>counts!D28/counts!D$34</f>
        <v>0</v>
      </c>
      <c r="F28">
        <f>counts!E28/counts!E$34</f>
        <v>5.5555555555555552E-2</v>
      </c>
      <c r="G28">
        <f>counts!F28/counts!F$34</f>
        <v>5.128205128205128E-2</v>
      </c>
      <c r="H28">
        <f>counts!G28/counts!G$34</f>
        <v>0.15517241379310345</v>
      </c>
      <c r="I28">
        <f>counts!H28/counts!H$34</f>
        <v>0</v>
      </c>
      <c r="J28">
        <f>counts!I28/counts!I$34</f>
        <v>0</v>
      </c>
      <c r="K28">
        <f>counts!J28/counts!J$34</f>
        <v>0.12903225806451613</v>
      </c>
      <c r="L28">
        <f>counts!K28/counts!K$34</f>
        <v>8.6330935251798566E-2</v>
      </c>
      <c r="M28">
        <f>counts!L28/counts!L$34</f>
        <v>2.3255813953488372E-2</v>
      </c>
      <c r="N28">
        <f>counts!M28/counts!M$34</f>
        <v>7.8431372549019607E-2</v>
      </c>
      <c r="O28">
        <f>counts!N28/counts!N$34</f>
        <v>1.4084507042253521E-2</v>
      </c>
      <c r="P28">
        <f>counts!O28/counts!O$34</f>
        <v>0.27272727272727271</v>
      </c>
      <c r="Q28">
        <f>counts!P28/counts!P$34</f>
        <v>0.22727272727272727</v>
      </c>
      <c r="R28">
        <f>counts!Q28/counts!Q$34</f>
        <v>0.14000000000000001</v>
      </c>
      <c r="S28">
        <f>counts!R28/counts!R$34</f>
        <v>3.9603960396039604E-2</v>
      </c>
      <c r="T28">
        <f>counts!S28/counts!S$34</f>
        <v>2.1739130434782608E-2</v>
      </c>
      <c r="U28">
        <f>counts!T28/counts!T$34</f>
        <v>0</v>
      </c>
      <c r="V28">
        <f>counts!U28/counts!U$34</f>
        <v>2.5974025974025976E-2</v>
      </c>
      <c r="W28">
        <f>counts!V28/counts!V$34</f>
        <v>3.864734299516908E-2</v>
      </c>
      <c r="X28">
        <f>counts!W28/counts!W$34</f>
        <v>0</v>
      </c>
      <c r="Y28">
        <f>counts!X28/counts!X$34</f>
        <v>2.5423728813559324E-2</v>
      </c>
      <c r="Z28">
        <f>counts!Y28/counts!Y$34</f>
        <v>2.197802197802198E-2</v>
      </c>
      <c r="AA28">
        <f>counts!Z28/counts!Z$34</f>
        <v>0</v>
      </c>
      <c r="AB28">
        <f>counts!AA28/counts!AA$34</f>
        <v>5.0420168067226892E-2</v>
      </c>
      <c r="AC28">
        <f>counts!AB28/counts!AB$34</f>
        <v>5.2631578947368418E-2</v>
      </c>
      <c r="AD28">
        <f>counts!AC28/counts!AC$34</f>
        <v>0.41860465116279072</v>
      </c>
      <c r="AE28">
        <f>counts!AD28/counts!AD$34</f>
        <v>1.0752688172043012E-2</v>
      </c>
      <c r="AF28">
        <f>counts!AE28/counts!AE$34</f>
        <v>0.14423076923076922</v>
      </c>
      <c r="AG28">
        <f>counts!AF28/counts!AF$34</f>
        <v>9.0090090090090089E-3</v>
      </c>
      <c r="AH28">
        <f>counts!AG28/counts!AG$34</f>
        <v>2.2222222222222223E-2</v>
      </c>
      <c r="AI28">
        <f>counts!AH28/counts!AH$34</f>
        <v>9.0322580645161285E-2</v>
      </c>
      <c r="AJ28">
        <f>counts!AI28/counts!AI$34</f>
        <v>3.2154340836012861E-3</v>
      </c>
      <c r="AK28">
        <f>counts!AJ28/counts!AJ$34</f>
        <v>0</v>
      </c>
      <c r="AL28">
        <f>counts!AK28/counts!AK$34</f>
        <v>5.2631578947368418E-2</v>
      </c>
      <c r="AM28">
        <f>counts!AL28/counts!AL$34</f>
        <v>8.5365853658536592E-2</v>
      </c>
      <c r="AN28">
        <f>counts!AM28/counts!AM$34</f>
        <v>3.6363636363636362E-2</v>
      </c>
      <c r="AO28">
        <f>counts!AN28/counts!AN$34</f>
        <v>8.7378640776699032E-2</v>
      </c>
      <c r="AP28">
        <f>counts!AO28/counts!AO$34</f>
        <v>0</v>
      </c>
      <c r="AQ28">
        <f>counts!AP28/counts!AP$34</f>
        <v>0.15686274509803921</v>
      </c>
      <c r="AR28">
        <f>counts!AQ28/counts!AQ$34</f>
        <v>1.9230769230769232E-2</v>
      </c>
      <c r="AS28">
        <f>counts!AR28/counts!AR$34</f>
        <v>1.6666666666666666E-2</v>
      </c>
      <c r="AT28">
        <f>counts!AS28/counts!AS$34</f>
        <v>9.0909090909090912E-2</v>
      </c>
      <c r="AU28">
        <f>counts!AT28/counts!AT$34</f>
        <v>2.8985507246376812E-2</v>
      </c>
      <c r="AV28">
        <f>counts!AU28/counts!AU$34</f>
        <v>0.28846153846153844</v>
      </c>
      <c r="AW28">
        <f>counts!AV28/counts!AV$34</f>
        <v>2.4691358024691357E-2</v>
      </c>
      <c r="AX28">
        <f>counts!AW28/counts!AW$34</f>
        <v>3.4482758620689655E-2</v>
      </c>
      <c r="AY28">
        <f>counts!AX28/counts!AX$34</f>
        <v>5.7692307692307696E-2</v>
      </c>
      <c r="AZ28">
        <f>counts!AY28/counts!AY$34</f>
        <v>1.4492753623188406E-2</v>
      </c>
      <c r="BA28">
        <f>counts!AZ28/counts!AZ$34</f>
        <v>2.7777777777777776E-2</v>
      </c>
      <c r="BB28">
        <f>counts!BA28/counts!BA$34</f>
        <v>4.7619047619047616E-2</v>
      </c>
      <c r="BC28">
        <f>counts!BB28/counts!BB$34</f>
        <v>1.6216216216216217E-2</v>
      </c>
      <c r="BD28">
        <f>counts!BC28/counts!BC$34</f>
        <v>0.1111111111111111</v>
      </c>
      <c r="BE28">
        <f>counts!BD28/counts!BD$34</f>
        <v>1.2738853503184714E-2</v>
      </c>
      <c r="BF28">
        <f>counts!BE28/counts!BE$34</f>
        <v>0.19047619047619047</v>
      </c>
      <c r="BG28">
        <f>counts!BF28/counts!BF$34</f>
        <v>2.6785714285714284E-2</v>
      </c>
      <c r="BH28">
        <f>counts!BG28/counts!BG$34</f>
        <v>5.5555555555555552E-2</v>
      </c>
      <c r="BI28">
        <f>counts!BH28/counts!BH$34</f>
        <v>8.0645161290322578E-3</v>
      </c>
      <c r="BJ28">
        <f>counts!BI28/counts!BI$34</f>
        <v>0.12</v>
      </c>
      <c r="BK28">
        <f>counts!BJ28/counts!BJ$34</f>
        <v>6.2893081761006293E-3</v>
      </c>
      <c r="BL28">
        <f>counts!BK28/counts!BK$34</f>
        <v>0.19897959183673469</v>
      </c>
      <c r="BM28">
        <f>counts!BL28/counts!BL$34</f>
        <v>0.1437125748502994</v>
      </c>
      <c r="BN28">
        <f>counts!BM28/counts!BM$34</f>
        <v>8.7378640776699032E-2</v>
      </c>
      <c r="BO28">
        <f>counts!BN28/counts!BN$34</f>
        <v>0.14285714285714285</v>
      </c>
      <c r="BP28">
        <f>counts!BO28/counts!BO$34</f>
        <v>4.4117647058823532E-2</v>
      </c>
      <c r="BQ28">
        <f>counts!BP28/counts!BP$34</f>
        <v>3.5714285714285712E-2</v>
      </c>
      <c r="BR28">
        <f>counts!BQ28/counts!BQ$34</f>
        <v>0.16025641025641027</v>
      </c>
      <c r="BS28">
        <f>counts!BR28/counts!BR$34</f>
        <v>0</v>
      </c>
      <c r="BT28">
        <f>counts!BS28/counts!BS$34</f>
        <v>4.2424242424242427E-2</v>
      </c>
      <c r="BU28">
        <f>counts!BT28/counts!BT$34</f>
        <v>0</v>
      </c>
      <c r="BV28">
        <f>counts!BU28/counts!BU$34</f>
        <v>0.1388888888888889</v>
      </c>
      <c r="BW28">
        <f>counts!BV28/counts!BV$34</f>
        <v>2.8368794326241134E-2</v>
      </c>
      <c r="BX28">
        <f>counts!BW28/counts!BW$34</f>
        <v>0.4</v>
      </c>
      <c r="BY28">
        <f>counts!BX28/counts!BX$34</f>
        <v>0</v>
      </c>
      <c r="BZ28">
        <f>counts!BY28/counts!BY$34</f>
        <v>0.10256410256410256</v>
      </c>
      <c r="CA28">
        <f>counts!BZ28/counts!BZ$34</f>
        <v>0.22818791946308725</v>
      </c>
      <c r="CB28">
        <f>counts!CA28/counts!CA$34</f>
        <v>0.23170731707317074</v>
      </c>
      <c r="CC28">
        <f>counts!CB28/counts!CB$34</f>
        <v>9.5238095238095233E-2</v>
      </c>
      <c r="CD28">
        <f>counts!CC28/counts!CC$34</f>
        <v>0.21428571428571427</v>
      </c>
      <c r="CE28">
        <f>counts!CD28/counts!CD$34</f>
        <v>0.16058394160583941</v>
      </c>
      <c r="CF28">
        <f>counts!CE28/counts!CE$34</f>
        <v>0.15929203539823009</v>
      </c>
      <c r="CG28">
        <f>counts!CF28/counts!CF$34</f>
        <v>1.507537688442211E-2</v>
      </c>
      <c r="CH28">
        <f>counts!CG28/counts!CG$34</f>
        <v>0.19672131147540983</v>
      </c>
      <c r="CI28">
        <f>counts!CH28/counts!CH$34</f>
        <v>5.0724637681159424E-2</v>
      </c>
      <c r="CJ28">
        <f>counts!CI28/counts!CI$34</f>
        <v>0</v>
      </c>
      <c r="CK28">
        <f>counts!CJ28/counts!CJ$34</f>
        <v>8.6956521739130432E-2</v>
      </c>
      <c r="CL28">
        <f>counts!CK28/counts!CK$34</f>
        <v>1.1494252873563218E-2</v>
      </c>
      <c r="CM28">
        <f>counts!CL28/counts!CL$34</f>
        <v>0</v>
      </c>
      <c r="CN28">
        <f>counts!CM28/counts!CM$34</f>
        <v>0.3125</v>
      </c>
      <c r="CO28">
        <f>counts!CN28/counts!CN$34</f>
        <v>0.2</v>
      </c>
      <c r="CP28">
        <f>counts!CO28/counts!CO$34</f>
        <v>0.30434782608695654</v>
      </c>
      <c r="CQ28">
        <f>counts!CP28/counts!CP$34</f>
        <v>0.21232876712328766</v>
      </c>
      <c r="CR28">
        <f>counts!CQ28/counts!CQ$34</f>
        <v>2.3255813953488372E-2</v>
      </c>
      <c r="CS28">
        <f>counts!CR28/counts!CR$34</f>
        <v>0.2</v>
      </c>
      <c r="CT28">
        <f>counts!CS28/counts!CS$34</f>
        <v>0</v>
      </c>
    </row>
    <row r="29" spans="1:98" x14ac:dyDescent="0.2">
      <c r="A29" s="3" t="s">
        <v>125</v>
      </c>
      <c r="B29">
        <f>counts!A29/counts!A$34</f>
        <v>0</v>
      </c>
      <c r="C29">
        <f>counts!B29/counts!B$34</f>
        <v>0</v>
      </c>
      <c r="D29">
        <f>counts!C29/counts!C$34</f>
        <v>0</v>
      </c>
      <c r="E29">
        <f>counts!D29/counts!D$34</f>
        <v>9.0909090909090912E-2</v>
      </c>
      <c r="F29">
        <f>counts!E29/counts!E$34</f>
        <v>0</v>
      </c>
      <c r="G29">
        <f>counts!F29/counts!F$34</f>
        <v>0</v>
      </c>
      <c r="H29">
        <f>counts!G29/counts!G$34</f>
        <v>5.1724137931034482E-2</v>
      </c>
      <c r="I29">
        <f>counts!H29/counts!H$34</f>
        <v>0</v>
      </c>
      <c r="J29">
        <f>counts!I29/counts!I$34</f>
        <v>0</v>
      </c>
      <c r="K29">
        <f>counts!J29/counts!J$34</f>
        <v>0</v>
      </c>
      <c r="L29">
        <f>counts!K29/counts!K$34</f>
        <v>1.4388489208633094E-2</v>
      </c>
      <c r="M29">
        <f>counts!L29/counts!L$34</f>
        <v>5.8139534883720929E-3</v>
      </c>
      <c r="N29">
        <f>counts!M29/counts!M$34</f>
        <v>0</v>
      </c>
      <c r="O29">
        <f>counts!N29/counts!N$34</f>
        <v>0</v>
      </c>
      <c r="P29">
        <f>counts!O29/counts!O$34</f>
        <v>0</v>
      </c>
      <c r="Q29">
        <f>counts!P29/counts!P$34</f>
        <v>0</v>
      </c>
      <c r="R29">
        <f>counts!Q29/counts!Q$34</f>
        <v>0</v>
      </c>
      <c r="S29">
        <f>counts!R29/counts!R$34</f>
        <v>0</v>
      </c>
      <c r="T29">
        <f>counts!S29/counts!S$34</f>
        <v>0</v>
      </c>
      <c r="U29">
        <f>counts!T29/counts!T$34</f>
        <v>0</v>
      </c>
      <c r="V29">
        <f>counts!U29/counts!U$34</f>
        <v>3.2467532467532464E-2</v>
      </c>
      <c r="W29">
        <f>counts!V29/counts!V$34</f>
        <v>0</v>
      </c>
      <c r="X29">
        <f>counts!W29/counts!W$34</f>
        <v>8.6206896551724137E-3</v>
      </c>
      <c r="Y29">
        <f>counts!X29/counts!X$34</f>
        <v>4.2372881355932202E-2</v>
      </c>
      <c r="Z29">
        <f>counts!Y29/counts!Y$34</f>
        <v>5.4945054945054949E-3</v>
      </c>
      <c r="AA29">
        <f>counts!Z29/counts!Z$34</f>
        <v>0</v>
      </c>
      <c r="AB29">
        <f>counts!AA29/counts!AA$34</f>
        <v>2.100840336134454E-2</v>
      </c>
      <c r="AC29">
        <f>counts!AB29/counts!AB$34</f>
        <v>1.3157894736842105E-2</v>
      </c>
      <c r="AD29">
        <f>counts!AC29/counts!AC$34</f>
        <v>2.3255813953488372E-2</v>
      </c>
      <c r="AE29">
        <f>counts!AD29/counts!AD$34</f>
        <v>1.0752688172043012E-2</v>
      </c>
      <c r="AF29">
        <f>counts!AE29/counts!AE$34</f>
        <v>0</v>
      </c>
      <c r="AG29">
        <f>counts!AF29/counts!AF$34</f>
        <v>0</v>
      </c>
      <c r="AH29">
        <f>counts!AG29/counts!AG$34</f>
        <v>0</v>
      </c>
      <c r="AI29">
        <f>counts!AH29/counts!AH$34</f>
        <v>2.5806451612903226E-2</v>
      </c>
      <c r="AJ29">
        <f>counts!AI29/counts!AI$34</f>
        <v>3.2154340836012861E-3</v>
      </c>
      <c r="AK29">
        <f>counts!AJ29/counts!AJ$34</f>
        <v>0</v>
      </c>
      <c r="AL29">
        <f>counts!AK29/counts!AK$34</f>
        <v>0</v>
      </c>
      <c r="AM29">
        <f>counts!AL29/counts!AL$34</f>
        <v>0</v>
      </c>
      <c r="AN29">
        <f>counts!AM29/counts!AM$34</f>
        <v>1.8181818181818181E-2</v>
      </c>
      <c r="AO29">
        <f>counts!AN29/counts!AN$34</f>
        <v>2.9126213592233011E-2</v>
      </c>
      <c r="AP29">
        <f>counts!AO29/counts!AO$34</f>
        <v>1.0101010101010102E-2</v>
      </c>
      <c r="AQ29">
        <f>counts!AP29/counts!AP$34</f>
        <v>0</v>
      </c>
      <c r="AR29">
        <f>counts!AQ29/counts!AQ$34</f>
        <v>0.11057692307692307</v>
      </c>
      <c r="AS29">
        <f>counts!AR29/counts!AR$34</f>
        <v>8.3333333333333332E-3</v>
      </c>
      <c r="AT29">
        <f>counts!AS29/counts!AS$34</f>
        <v>0</v>
      </c>
      <c r="AU29">
        <f>counts!AT29/counts!AT$34</f>
        <v>0</v>
      </c>
      <c r="AV29">
        <f>counts!AU29/counts!AU$34</f>
        <v>0</v>
      </c>
      <c r="AW29">
        <f>counts!AV29/counts!AV$34</f>
        <v>1.2345679012345678E-2</v>
      </c>
      <c r="AX29">
        <f>counts!AW29/counts!AW$34</f>
        <v>6.8965517241379309E-2</v>
      </c>
      <c r="AY29">
        <f>counts!AX29/counts!AX$34</f>
        <v>1.9230769230769232E-2</v>
      </c>
      <c r="AZ29">
        <f>counts!AY29/counts!AY$34</f>
        <v>2.8985507246376812E-2</v>
      </c>
      <c r="BA29">
        <f>counts!AZ29/counts!AZ$34</f>
        <v>8.3333333333333329E-2</v>
      </c>
      <c r="BB29">
        <f>counts!BA29/counts!BA$34</f>
        <v>2.3809523809523808E-2</v>
      </c>
      <c r="BC29">
        <f>counts!BB29/counts!BB$34</f>
        <v>1.6216216216216217E-2</v>
      </c>
      <c r="BD29">
        <f>counts!BC29/counts!BC$34</f>
        <v>0.1111111111111111</v>
      </c>
      <c r="BE29">
        <f>counts!BD29/counts!BD$34</f>
        <v>7.0063694267515922E-2</v>
      </c>
      <c r="BF29">
        <f>counts!BE29/counts!BE$34</f>
        <v>0</v>
      </c>
      <c r="BG29">
        <f>counts!BF29/counts!BF$34</f>
        <v>0</v>
      </c>
      <c r="BH29">
        <f>counts!BG29/counts!BG$34</f>
        <v>0</v>
      </c>
      <c r="BI29">
        <f>counts!BH29/counts!BH$34</f>
        <v>0</v>
      </c>
      <c r="BJ29">
        <f>counts!BI29/counts!BI$34</f>
        <v>0</v>
      </c>
      <c r="BK29">
        <f>counts!BJ29/counts!BJ$34</f>
        <v>1.2578616352201259E-2</v>
      </c>
      <c r="BL29">
        <f>counts!BK29/counts!BK$34</f>
        <v>5.1020408163265302E-3</v>
      </c>
      <c r="BM29">
        <f>counts!BL29/counts!BL$34</f>
        <v>0</v>
      </c>
      <c r="BN29">
        <f>counts!BM29/counts!BM$34</f>
        <v>0</v>
      </c>
      <c r="BO29">
        <f>counts!BN29/counts!BN$34</f>
        <v>0</v>
      </c>
      <c r="BP29">
        <f>counts!BO29/counts!BO$34</f>
        <v>0</v>
      </c>
      <c r="BQ29">
        <f>counts!BP29/counts!BP$34</f>
        <v>0</v>
      </c>
      <c r="BR29">
        <f>counts!BQ29/counts!BQ$34</f>
        <v>6.41025641025641E-3</v>
      </c>
      <c r="BS29">
        <f>counts!BR29/counts!BR$34</f>
        <v>0</v>
      </c>
      <c r="BT29">
        <f>counts!BS29/counts!BS$34</f>
        <v>6.0606060606060606E-3</v>
      </c>
      <c r="BU29">
        <f>counts!BT29/counts!BT$34</f>
        <v>0</v>
      </c>
      <c r="BV29">
        <f>counts!BU29/counts!BU$34</f>
        <v>6.9444444444444441E-3</v>
      </c>
      <c r="BW29">
        <f>counts!BV29/counts!BV$34</f>
        <v>0</v>
      </c>
      <c r="BX29">
        <f>counts!BW29/counts!BW$34</f>
        <v>0</v>
      </c>
      <c r="BY29">
        <f>counts!BX29/counts!BX$34</f>
        <v>0</v>
      </c>
      <c r="BZ29">
        <f>counts!BY29/counts!BY$34</f>
        <v>6.41025641025641E-3</v>
      </c>
      <c r="CA29">
        <f>counts!BZ29/counts!BZ$34</f>
        <v>6.7114093959731542E-3</v>
      </c>
      <c r="CB29">
        <f>counts!CA29/counts!CA$34</f>
        <v>1.2195121951219513E-2</v>
      </c>
      <c r="CC29">
        <f>counts!CB29/counts!CB$34</f>
        <v>0</v>
      </c>
      <c r="CD29">
        <f>counts!CC29/counts!CC$34</f>
        <v>0</v>
      </c>
      <c r="CE29">
        <f>counts!CD29/counts!CD$34</f>
        <v>7.2992700729927005E-3</v>
      </c>
      <c r="CF29">
        <f>counts!CE29/counts!CE$34</f>
        <v>1.7699115044247787E-2</v>
      </c>
      <c r="CG29">
        <f>counts!CF29/counts!CF$34</f>
        <v>0</v>
      </c>
      <c r="CH29">
        <f>counts!CG29/counts!CG$34</f>
        <v>8.1967213114754103E-3</v>
      </c>
      <c r="CI29">
        <f>counts!CH29/counts!CH$34</f>
        <v>1.4492753623188406E-2</v>
      </c>
      <c r="CJ29">
        <f>counts!CI29/counts!CI$34</f>
        <v>0</v>
      </c>
      <c r="CK29">
        <f>counts!CJ29/counts!CJ$34</f>
        <v>0</v>
      </c>
      <c r="CL29">
        <f>counts!CK29/counts!CK$34</f>
        <v>2.2988505747126436E-2</v>
      </c>
      <c r="CM29">
        <f>counts!CL29/counts!CL$34</f>
        <v>0</v>
      </c>
      <c r="CN29">
        <f>counts!CM29/counts!CM$34</f>
        <v>0</v>
      </c>
      <c r="CO29">
        <f>counts!CN29/counts!CN$34</f>
        <v>0</v>
      </c>
      <c r="CP29">
        <f>counts!CO29/counts!CO$34</f>
        <v>0</v>
      </c>
      <c r="CQ29">
        <f>counts!CP29/counts!CP$34</f>
        <v>6.8493150684931503E-3</v>
      </c>
      <c r="CR29">
        <f>counts!CQ29/counts!CQ$34</f>
        <v>0</v>
      </c>
      <c r="CS29">
        <f>counts!CR29/counts!CR$34</f>
        <v>0</v>
      </c>
      <c r="CT29">
        <f>counts!CS29/counts!CS$34</f>
        <v>0</v>
      </c>
    </row>
    <row r="30" spans="1:98" x14ac:dyDescent="0.2">
      <c r="A30" s="3" t="s">
        <v>126</v>
      </c>
      <c r="B30">
        <f>counts!A30/counts!A$34</f>
        <v>0</v>
      </c>
      <c r="C30">
        <f>counts!B30/counts!B$34</f>
        <v>0</v>
      </c>
      <c r="D30">
        <f>counts!C30/counts!C$34</f>
        <v>0</v>
      </c>
      <c r="E30">
        <f>counts!D30/counts!D$34</f>
        <v>0</v>
      </c>
      <c r="F30">
        <f>counts!E30/counts!E$34</f>
        <v>0</v>
      </c>
      <c r="G30">
        <f>counts!F30/counts!F$34</f>
        <v>2.564102564102564E-2</v>
      </c>
      <c r="H30">
        <f>counts!G30/counts!G$34</f>
        <v>0.10344827586206896</v>
      </c>
      <c r="I30">
        <f>counts!H30/counts!H$34</f>
        <v>0</v>
      </c>
      <c r="J30">
        <f>counts!I30/counts!I$34</f>
        <v>0</v>
      </c>
      <c r="K30">
        <f>counts!J30/counts!J$34</f>
        <v>0</v>
      </c>
      <c r="L30">
        <f>counts!K30/counts!K$34</f>
        <v>1.4388489208633094E-2</v>
      </c>
      <c r="M30">
        <f>counts!L30/counts!L$34</f>
        <v>0</v>
      </c>
      <c r="N30">
        <f>counts!M30/counts!M$34</f>
        <v>0.13725490196078433</v>
      </c>
      <c r="O30">
        <f>counts!N30/counts!N$34</f>
        <v>0</v>
      </c>
      <c r="P30">
        <f>counts!O30/counts!O$34</f>
        <v>0</v>
      </c>
      <c r="Q30">
        <f>counts!P30/counts!P$34</f>
        <v>0</v>
      </c>
      <c r="R30">
        <f>counts!Q30/counts!Q$34</f>
        <v>0</v>
      </c>
      <c r="S30">
        <f>counts!R30/counts!R$34</f>
        <v>0</v>
      </c>
      <c r="T30">
        <f>counts!S30/counts!S$34</f>
        <v>5.7971014492753624E-2</v>
      </c>
      <c r="U30">
        <f>counts!T30/counts!T$34</f>
        <v>0</v>
      </c>
      <c r="V30">
        <f>counts!U30/counts!U$34</f>
        <v>0</v>
      </c>
      <c r="W30">
        <f>counts!V30/counts!V$34</f>
        <v>4.830917874396135E-3</v>
      </c>
      <c r="X30">
        <f>counts!W30/counts!W$34</f>
        <v>0</v>
      </c>
      <c r="Y30">
        <f>counts!X30/counts!X$34</f>
        <v>8.4745762711864406E-3</v>
      </c>
      <c r="Z30">
        <f>counts!Y30/counts!Y$34</f>
        <v>0</v>
      </c>
      <c r="AA30">
        <f>counts!Z30/counts!Z$34</f>
        <v>8.3333333333333329E-2</v>
      </c>
      <c r="AB30">
        <f>counts!AA30/counts!AA$34</f>
        <v>1.680672268907563E-2</v>
      </c>
      <c r="AC30">
        <f>counts!AB30/counts!AB$34</f>
        <v>0</v>
      </c>
      <c r="AD30">
        <f>counts!AC30/counts!AC$34</f>
        <v>0</v>
      </c>
      <c r="AE30">
        <f>counts!AD30/counts!AD$34</f>
        <v>0</v>
      </c>
      <c r="AF30">
        <f>counts!AE30/counts!AE$34</f>
        <v>0</v>
      </c>
      <c r="AG30">
        <f>counts!AF30/counts!AF$34</f>
        <v>0</v>
      </c>
      <c r="AH30">
        <f>counts!AG30/counts!AG$34</f>
        <v>0</v>
      </c>
      <c r="AI30">
        <f>counts!AH30/counts!AH$34</f>
        <v>0</v>
      </c>
      <c r="AJ30">
        <f>counts!AI30/counts!AI$34</f>
        <v>6.4308681672025723E-3</v>
      </c>
      <c r="AK30">
        <f>counts!AJ30/counts!AJ$34</f>
        <v>0</v>
      </c>
      <c r="AL30">
        <f>counts!AK30/counts!AK$34</f>
        <v>0</v>
      </c>
      <c r="AM30">
        <f>counts!AL30/counts!AL$34</f>
        <v>0</v>
      </c>
      <c r="AN30">
        <f>counts!AM30/counts!AM$34</f>
        <v>0</v>
      </c>
      <c r="AO30">
        <f>counts!AN30/counts!AN$34</f>
        <v>0</v>
      </c>
      <c r="AP30">
        <f>counts!AO30/counts!AO$34</f>
        <v>0</v>
      </c>
      <c r="AQ30">
        <f>counts!AP30/counts!AP$34</f>
        <v>3.9215686274509803E-2</v>
      </c>
      <c r="AR30">
        <f>counts!AQ30/counts!AQ$34</f>
        <v>0</v>
      </c>
      <c r="AS30">
        <f>counts!AR30/counts!AR$34</f>
        <v>2.5000000000000001E-2</v>
      </c>
      <c r="AT30">
        <f>counts!AS30/counts!AS$34</f>
        <v>0</v>
      </c>
      <c r="AU30">
        <f>counts!AT30/counts!AT$34</f>
        <v>2.1739130434782608E-2</v>
      </c>
      <c r="AV30">
        <f>counts!AU30/counts!AU$34</f>
        <v>0</v>
      </c>
      <c r="AW30">
        <f>counts!AV30/counts!AV$34</f>
        <v>0</v>
      </c>
      <c r="AX30">
        <f>counts!AW30/counts!AW$34</f>
        <v>0</v>
      </c>
      <c r="AY30">
        <f>counts!AX30/counts!AX$34</f>
        <v>0</v>
      </c>
      <c r="AZ30">
        <f>counts!AY30/counts!AY$34</f>
        <v>0</v>
      </c>
      <c r="BA30">
        <f>counts!AZ30/counts!AZ$34</f>
        <v>0</v>
      </c>
      <c r="BB30">
        <f>counts!BA30/counts!BA$34</f>
        <v>0</v>
      </c>
      <c r="BC30">
        <f>counts!BB30/counts!BB$34</f>
        <v>0</v>
      </c>
      <c r="BD30">
        <f>counts!BC30/counts!BC$34</f>
        <v>0</v>
      </c>
      <c r="BE30">
        <f>counts!BD30/counts!BD$34</f>
        <v>0</v>
      </c>
      <c r="BF30">
        <f>counts!BE30/counts!BE$34</f>
        <v>0</v>
      </c>
      <c r="BG30">
        <f>counts!BF30/counts!BF$34</f>
        <v>0</v>
      </c>
      <c r="BH30">
        <f>counts!BG30/counts!BG$34</f>
        <v>0</v>
      </c>
      <c r="BI30">
        <f>counts!BH30/counts!BH$34</f>
        <v>0</v>
      </c>
      <c r="BJ30">
        <f>counts!BI30/counts!BI$34</f>
        <v>0</v>
      </c>
      <c r="BK30">
        <f>counts!BJ30/counts!BJ$34</f>
        <v>0</v>
      </c>
      <c r="BL30">
        <f>counts!BK30/counts!BK$34</f>
        <v>0</v>
      </c>
      <c r="BM30">
        <f>counts!BL30/counts!BL$34</f>
        <v>0</v>
      </c>
      <c r="BN30">
        <f>counts!BM30/counts!BM$34</f>
        <v>1.9417475728155338E-2</v>
      </c>
      <c r="BO30">
        <f>counts!BN30/counts!BN$34</f>
        <v>7.1428571428571425E-2</v>
      </c>
      <c r="BP30">
        <f>counts!BO30/counts!BO$34</f>
        <v>0</v>
      </c>
      <c r="BQ30">
        <f>counts!BP30/counts!BP$34</f>
        <v>3.5714285714285712E-2</v>
      </c>
      <c r="BR30">
        <f>counts!BQ30/counts!BQ$34</f>
        <v>0</v>
      </c>
      <c r="BS30">
        <f>counts!BR30/counts!BR$34</f>
        <v>0</v>
      </c>
      <c r="BT30">
        <f>counts!BS30/counts!BS$34</f>
        <v>0</v>
      </c>
      <c r="BU30">
        <f>counts!BT30/counts!BT$34</f>
        <v>0</v>
      </c>
      <c r="BV30">
        <f>counts!BU30/counts!BU$34</f>
        <v>2.7777777777777776E-2</v>
      </c>
      <c r="BW30">
        <f>counts!BV30/counts!BV$34</f>
        <v>7.0921985815602835E-3</v>
      </c>
      <c r="BX30">
        <f>counts!BW30/counts!BW$34</f>
        <v>0.1</v>
      </c>
      <c r="BY30">
        <f>counts!BX30/counts!BX$34</f>
        <v>0</v>
      </c>
      <c r="BZ30">
        <f>counts!BY30/counts!BY$34</f>
        <v>6.41025641025641E-3</v>
      </c>
      <c r="CA30">
        <f>counts!BZ30/counts!BZ$34</f>
        <v>0</v>
      </c>
      <c r="CB30">
        <f>counts!CA30/counts!CA$34</f>
        <v>2.4390243902439025E-2</v>
      </c>
      <c r="CC30">
        <f>counts!CB30/counts!CB$34</f>
        <v>0</v>
      </c>
      <c r="CD30">
        <f>counts!CC30/counts!CC$34</f>
        <v>7.1428571428571425E-2</v>
      </c>
      <c r="CE30">
        <f>counts!CD30/counts!CD$34</f>
        <v>0</v>
      </c>
      <c r="CF30">
        <f>counts!CE30/counts!CE$34</f>
        <v>8.8495575221238937E-3</v>
      </c>
      <c r="CG30">
        <f>counts!CF30/counts!CF$34</f>
        <v>5.0251256281407036E-3</v>
      </c>
      <c r="CH30">
        <f>counts!CG30/counts!CG$34</f>
        <v>8.1967213114754103E-3</v>
      </c>
      <c r="CI30">
        <f>counts!CH30/counts!CH$34</f>
        <v>0</v>
      </c>
      <c r="CJ30">
        <f>counts!CI30/counts!CI$34</f>
        <v>0</v>
      </c>
      <c r="CK30">
        <f>counts!CJ30/counts!CJ$34</f>
        <v>0</v>
      </c>
      <c r="CL30">
        <f>counts!CK30/counts!CK$34</f>
        <v>6.8965517241379309E-2</v>
      </c>
      <c r="CM30">
        <f>counts!CL30/counts!CL$34</f>
        <v>0</v>
      </c>
      <c r="CN30">
        <f>counts!CM30/counts!CM$34</f>
        <v>0</v>
      </c>
      <c r="CO30">
        <f>counts!CN30/counts!CN$34</f>
        <v>0</v>
      </c>
      <c r="CP30">
        <f>counts!CO30/counts!CO$34</f>
        <v>0</v>
      </c>
      <c r="CQ30">
        <f>counts!CP30/counts!CP$34</f>
        <v>3.4246575342465752E-2</v>
      </c>
      <c r="CR30">
        <f>counts!CQ30/counts!CQ$34</f>
        <v>0</v>
      </c>
      <c r="CS30">
        <f>counts!CR30/counts!CR$34</f>
        <v>0</v>
      </c>
      <c r="CT30">
        <f>counts!CS30/counts!CS$34</f>
        <v>0</v>
      </c>
    </row>
    <row r="31" spans="1:98" x14ac:dyDescent="0.2">
      <c r="A31" s="3" t="s">
        <v>127</v>
      </c>
      <c r="B31">
        <f>counts!A31/counts!A$34</f>
        <v>0</v>
      </c>
      <c r="C31">
        <f>counts!B31/counts!B$34</f>
        <v>0</v>
      </c>
      <c r="D31">
        <f>counts!C31/counts!C$34</f>
        <v>0</v>
      </c>
      <c r="E31">
        <f>counts!D31/counts!D$34</f>
        <v>0</v>
      </c>
      <c r="F31">
        <f>counts!E31/counts!E$34</f>
        <v>0</v>
      </c>
      <c r="G31">
        <f>counts!F31/counts!F$34</f>
        <v>2.564102564102564E-2</v>
      </c>
      <c r="H31">
        <f>counts!G31/counts!G$34</f>
        <v>3.4482758620689655E-2</v>
      </c>
      <c r="I31">
        <f>counts!H31/counts!H$34</f>
        <v>0</v>
      </c>
      <c r="J31">
        <f>counts!I31/counts!I$34</f>
        <v>0</v>
      </c>
      <c r="K31">
        <f>counts!J31/counts!J$34</f>
        <v>0</v>
      </c>
      <c r="L31">
        <f>counts!K31/counts!K$34</f>
        <v>0</v>
      </c>
      <c r="M31">
        <f>counts!L31/counts!L$34</f>
        <v>1.1627906976744186E-2</v>
      </c>
      <c r="N31">
        <f>counts!M31/counts!M$34</f>
        <v>0</v>
      </c>
      <c r="O31">
        <f>counts!N31/counts!N$34</f>
        <v>1.4084507042253521E-2</v>
      </c>
      <c r="P31">
        <f>counts!O31/counts!O$34</f>
        <v>0</v>
      </c>
      <c r="Q31">
        <f>counts!P31/counts!P$34</f>
        <v>0</v>
      </c>
      <c r="R31">
        <f>counts!Q31/counts!Q$34</f>
        <v>0</v>
      </c>
      <c r="S31">
        <f>counts!R31/counts!R$34</f>
        <v>0</v>
      </c>
      <c r="T31">
        <f>counts!S31/counts!S$34</f>
        <v>0</v>
      </c>
      <c r="U31">
        <f>counts!T31/counts!T$34</f>
        <v>0</v>
      </c>
      <c r="V31">
        <f>counts!U31/counts!U$34</f>
        <v>6.4935064935064939E-3</v>
      </c>
      <c r="W31">
        <f>counts!V31/counts!V$34</f>
        <v>8.2125603864734303E-2</v>
      </c>
      <c r="X31">
        <f>counts!W31/counts!W$34</f>
        <v>8.6206896551724137E-3</v>
      </c>
      <c r="Y31">
        <f>counts!X31/counts!X$34</f>
        <v>8.4745762711864406E-3</v>
      </c>
      <c r="Z31">
        <f>counts!Y31/counts!Y$34</f>
        <v>0</v>
      </c>
      <c r="AA31">
        <f>counts!Z31/counts!Z$34</f>
        <v>0</v>
      </c>
      <c r="AB31">
        <f>counts!AA31/counts!AA$34</f>
        <v>0.17647058823529413</v>
      </c>
      <c r="AC31">
        <f>counts!AB31/counts!AB$34</f>
        <v>2.6315789473684209E-2</v>
      </c>
      <c r="AD31">
        <f>counts!AC31/counts!AC$34</f>
        <v>0</v>
      </c>
      <c r="AE31">
        <f>counts!AD31/counts!AD$34</f>
        <v>0.12903225806451613</v>
      </c>
      <c r="AF31">
        <f>counts!AE31/counts!AE$34</f>
        <v>2.8846153846153848E-2</v>
      </c>
      <c r="AG31">
        <f>counts!AF31/counts!AF$34</f>
        <v>0</v>
      </c>
      <c r="AH31">
        <f>counts!AG31/counts!AG$34</f>
        <v>4.4444444444444446E-2</v>
      </c>
      <c r="AI31">
        <f>counts!AH31/counts!AH$34</f>
        <v>0</v>
      </c>
      <c r="AJ31">
        <f>counts!AI31/counts!AI$34</f>
        <v>0</v>
      </c>
      <c r="AK31">
        <f>counts!AJ31/counts!AJ$34</f>
        <v>6.6666666666666671E-3</v>
      </c>
      <c r="AL31">
        <f>counts!AK31/counts!AK$34</f>
        <v>5.2631578947368418E-2</v>
      </c>
      <c r="AM31">
        <f>counts!AL31/counts!AL$34</f>
        <v>4.878048780487805E-2</v>
      </c>
      <c r="AN31">
        <f>counts!AM31/counts!AM$34</f>
        <v>2.4242424242424242E-2</v>
      </c>
      <c r="AO31">
        <f>counts!AN31/counts!AN$34</f>
        <v>0.1553398058252427</v>
      </c>
      <c r="AP31">
        <f>counts!AO31/counts!AO$34</f>
        <v>0.12121212121212122</v>
      </c>
      <c r="AQ31">
        <f>counts!AP31/counts!AP$34</f>
        <v>1.9607843137254902E-2</v>
      </c>
      <c r="AR31">
        <f>counts!AQ31/counts!AQ$34</f>
        <v>0.20673076923076922</v>
      </c>
      <c r="AS31">
        <f>counts!AR31/counts!AR$34</f>
        <v>2.5000000000000001E-2</v>
      </c>
      <c r="AT31">
        <f>counts!AS31/counts!AS$34</f>
        <v>0</v>
      </c>
      <c r="AU31">
        <f>counts!AT31/counts!AT$34</f>
        <v>0.15942028985507245</v>
      </c>
      <c r="AV31">
        <f>counts!AU31/counts!AU$34</f>
        <v>0</v>
      </c>
      <c r="AW31">
        <f>counts!AV31/counts!AV$34</f>
        <v>2.4691358024691357E-2</v>
      </c>
      <c r="AX31">
        <f>counts!AW31/counts!AW$34</f>
        <v>1.7241379310344827E-2</v>
      </c>
      <c r="AY31">
        <f>counts!AX31/counts!AX$34</f>
        <v>3.8461538461538464E-2</v>
      </c>
      <c r="AZ31">
        <f>counts!AY31/counts!AY$34</f>
        <v>1.4492753623188406E-2</v>
      </c>
      <c r="BA31">
        <f>counts!AZ31/counts!AZ$34</f>
        <v>0</v>
      </c>
      <c r="BB31">
        <f>counts!BA31/counts!BA$34</f>
        <v>0</v>
      </c>
      <c r="BC31">
        <f>counts!BB31/counts!BB$34</f>
        <v>0.12972972972972974</v>
      </c>
      <c r="BD31">
        <f>counts!BC31/counts!BC$34</f>
        <v>0</v>
      </c>
      <c r="BE31">
        <f>counts!BD31/counts!BD$34</f>
        <v>6.369426751592357E-3</v>
      </c>
      <c r="BF31">
        <f>counts!BE31/counts!BE$34</f>
        <v>0</v>
      </c>
      <c r="BG31">
        <f>counts!BF31/counts!BF$34</f>
        <v>0</v>
      </c>
      <c r="BH31">
        <f>counts!BG31/counts!BG$34</f>
        <v>1.3888888888888888E-2</v>
      </c>
      <c r="BI31">
        <f>counts!BH31/counts!BH$34</f>
        <v>0</v>
      </c>
      <c r="BJ31">
        <f>counts!BI31/counts!BI$34</f>
        <v>0</v>
      </c>
      <c r="BK31">
        <f>counts!BJ31/counts!BJ$34</f>
        <v>0</v>
      </c>
      <c r="BL31">
        <f>counts!BK31/counts!BK$34</f>
        <v>2.5510204081632654E-2</v>
      </c>
      <c r="BM31">
        <f>counts!BL31/counts!BL$34</f>
        <v>5.9880239520958087E-3</v>
      </c>
      <c r="BN31">
        <f>counts!BM31/counts!BM$34</f>
        <v>9.7087378640776691E-3</v>
      </c>
      <c r="BO31">
        <f>counts!BN31/counts!BN$34</f>
        <v>0</v>
      </c>
      <c r="BP31">
        <f>counts!BO31/counts!BO$34</f>
        <v>2.9411764705882353E-2</v>
      </c>
      <c r="BQ31">
        <f>counts!BP31/counts!BP$34</f>
        <v>0</v>
      </c>
      <c r="BR31">
        <f>counts!BQ31/counts!BQ$34</f>
        <v>6.41025641025641E-3</v>
      </c>
      <c r="BS31">
        <f>counts!BR31/counts!BR$34</f>
        <v>0</v>
      </c>
      <c r="BT31">
        <f>counts!BS31/counts!BS$34</f>
        <v>0.10303030303030303</v>
      </c>
      <c r="BU31">
        <f>counts!BT31/counts!BT$34</f>
        <v>0</v>
      </c>
      <c r="BV31">
        <f>counts!BU31/counts!BU$34</f>
        <v>2.0833333333333332E-2</v>
      </c>
      <c r="BW31">
        <f>counts!BV31/counts!BV$34</f>
        <v>7.0921985815602835E-3</v>
      </c>
      <c r="BX31">
        <f>counts!BW31/counts!BW$34</f>
        <v>0</v>
      </c>
      <c r="BY31">
        <f>counts!BX31/counts!BX$34</f>
        <v>0</v>
      </c>
      <c r="BZ31">
        <f>counts!BY31/counts!BY$34</f>
        <v>0</v>
      </c>
      <c r="CA31">
        <f>counts!BZ31/counts!BZ$34</f>
        <v>0</v>
      </c>
      <c r="CB31">
        <f>counts!CA31/counts!CA$34</f>
        <v>2.4390243902439025E-2</v>
      </c>
      <c r="CC31">
        <f>counts!CB31/counts!CB$34</f>
        <v>4.7619047619047616E-2</v>
      </c>
      <c r="CD31">
        <f>counts!CC31/counts!CC$34</f>
        <v>0</v>
      </c>
      <c r="CE31">
        <f>counts!CD31/counts!CD$34</f>
        <v>5.1094890510948905E-2</v>
      </c>
      <c r="CF31">
        <f>counts!CE31/counts!CE$34</f>
        <v>3.5398230088495575E-2</v>
      </c>
      <c r="CG31">
        <f>counts!CF31/counts!CF$34</f>
        <v>5.0251256281407036E-3</v>
      </c>
      <c r="CH31">
        <f>counts!CG31/counts!CG$34</f>
        <v>8.1967213114754103E-3</v>
      </c>
      <c r="CI31">
        <f>counts!CH31/counts!CH$34</f>
        <v>1.4492753623188406E-2</v>
      </c>
      <c r="CJ31">
        <f>counts!CI31/counts!CI$34</f>
        <v>0</v>
      </c>
      <c r="CK31">
        <f>counts!CJ31/counts!CJ$34</f>
        <v>0</v>
      </c>
      <c r="CL31">
        <f>counts!CK31/counts!CK$34</f>
        <v>2.2988505747126436E-2</v>
      </c>
      <c r="CM31">
        <f>counts!CL31/counts!CL$34</f>
        <v>0</v>
      </c>
      <c r="CN31">
        <f>counts!CM31/counts!CM$34</f>
        <v>0</v>
      </c>
      <c r="CO31">
        <f>counts!CN31/counts!CN$34</f>
        <v>0</v>
      </c>
      <c r="CP31">
        <f>counts!CO31/counts!CO$34</f>
        <v>0</v>
      </c>
      <c r="CQ31">
        <f>counts!CP31/counts!CP$34</f>
        <v>6.8493150684931503E-3</v>
      </c>
      <c r="CR31">
        <f>counts!CQ31/counts!CQ$34</f>
        <v>4.6511627906976744E-2</v>
      </c>
      <c r="CS31">
        <f>counts!CR31/counts!CR$34</f>
        <v>0</v>
      </c>
      <c r="CT31">
        <f>counts!CS31/counts!CS$34</f>
        <v>0</v>
      </c>
    </row>
    <row r="32" spans="1:98" x14ac:dyDescent="0.2">
      <c r="A32" s="3" t="s">
        <v>128</v>
      </c>
      <c r="B32">
        <f>counts!A32/counts!A$34</f>
        <v>0</v>
      </c>
      <c r="C32">
        <f>counts!B32/counts!B$34</f>
        <v>5.3571428571428568E-2</v>
      </c>
      <c r="D32">
        <f>counts!C32/counts!C$34</f>
        <v>0</v>
      </c>
      <c r="E32">
        <f>counts!D32/counts!D$34</f>
        <v>0.18181818181818182</v>
      </c>
      <c r="F32">
        <f>counts!E32/counts!E$34</f>
        <v>0</v>
      </c>
      <c r="G32">
        <f>counts!F32/counts!F$34</f>
        <v>0</v>
      </c>
      <c r="H32">
        <f>counts!G32/counts!G$34</f>
        <v>0</v>
      </c>
      <c r="I32">
        <f>counts!H32/counts!H$34</f>
        <v>0.16666666666666666</v>
      </c>
      <c r="J32">
        <f>counts!I32/counts!I$34</f>
        <v>0</v>
      </c>
      <c r="K32">
        <f>counts!J32/counts!J$34</f>
        <v>0</v>
      </c>
      <c r="L32">
        <f>counts!K32/counts!K$34</f>
        <v>7.1942446043165471E-3</v>
      </c>
      <c r="M32">
        <f>counts!L32/counts!L$34</f>
        <v>0</v>
      </c>
      <c r="N32">
        <f>counts!M32/counts!M$34</f>
        <v>0</v>
      </c>
      <c r="O32">
        <f>counts!N32/counts!N$34</f>
        <v>0</v>
      </c>
      <c r="P32">
        <f>counts!O32/counts!O$34</f>
        <v>0</v>
      </c>
      <c r="Q32">
        <f>counts!P32/counts!P$34</f>
        <v>0</v>
      </c>
      <c r="R32">
        <f>counts!Q32/counts!Q$34</f>
        <v>0</v>
      </c>
      <c r="S32">
        <f>counts!R32/counts!R$34</f>
        <v>0</v>
      </c>
      <c r="T32">
        <f>counts!S32/counts!S$34</f>
        <v>0</v>
      </c>
      <c r="U32">
        <f>counts!T32/counts!T$34</f>
        <v>0</v>
      </c>
      <c r="V32">
        <f>counts!U32/counts!U$34</f>
        <v>7.1428571428571425E-2</v>
      </c>
      <c r="W32">
        <f>counts!V32/counts!V$34</f>
        <v>1.4492753623188406E-2</v>
      </c>
      <c r="X32">
        <f>counts!W32/counts!W$34</f>
        <v>1.7241379310344827E-2</v>
      </c>
      <c r="Y32">
        <f>counts!X32/counts!X$34</f>
        <v>3.3898305084745763E-2</v>
      </c>
      <c r="Z32">
        <f>counts!Y32/counts!Y$34</f>
        <v>0</v>
      </c>
      <c r="AA32">
        <f>counts!Z32/counts!Z$34</f>
        <v>0</v>
      </c>
      <c r="AB32">
        <f>counts!AA32/counts!AA$34</f>
        <v>2.5210084033613446E-2</v>
      </c>
      <c r="AC32">
        <f>counts!AB32/counts!AB$34</f>
        <v>1.3157894736842105E-2</v>
      </c>
      <c r="AD32">
        <f>counts!AC32/counts!AC$34</f>
        <v>0</v>
      </c>
      <c r="AE32">
        <f>counts!AD32/counts!AD$34</f>
        <v>1.0752688172043012E-2</v>
      </c>
      <c r="AF32">
        <f>counts!AE32/counts!AE$34</f>
        <v>0</v>
      </c>
      <c r="AG32">
        <f>counts!AF32/counts!AF$34</f>
        <v>0</v>
      </c>
      <c r="AH32">
        <f>counts!AG32/counts!AG$34</f>
        <v>2.2222222222222223E-2</v>
      </c>
      <c r="AI32">
        <f>counts!AH32/counts!AH$34</f>
        <v>2.5806451612903226E-2</v>
      </c>
      <c r="AJ32">
        <f>counts!AI32/counts!AI$34</f>
        <v>0</v>
      </c>
      <c r="AK32">
        <f>counts!AJ32/counts!AJ$34</f>
        <v>0</v>
      </c>
      <c r="AL32">
        <f>counts!AK32/counts!AK$34</f>
        <v>0</v>
      </c>
      <c r="AM32">
        <f>counts!AL32/counts!AL$34</f>
        <v>1.2195121951219513E-2</v>
      </c>
      <c r="AN32">
        <f>counts!AM32/counts!AM$34</f>
        <v>3.0303030303030304E-2</v>
      </c>
      <c r="AO32">
        <f>counts!AN32/counts!AN$34</f>
        <v>0</v>
      </c>
      <c r="AP32">
        <f>counts!AO32/counts!AO$34</f>
        <v>3.0303030303030304E-2</v>
      </c>
      <c r="AQ32">
        <f>counts!AP32/counts!AP$34</f>
        <v>0</v>
      </c>
      <c r="AR32">
        <f>counts!AQ32/counts!AQ$34</f>
        <v>3.3653846153846152E-2</v>
      </c>
      <c r="AS32">
        <f>counts!AR32/counts!AR$34</f>
        <v>4.1666666666666664E-2</v>
      </c>
      <c r="AT32">
        <f>counts!AS32/counts!AS$34</f>
        <v>0</v>
      </c>
      <c r="AU32">
        <f>counts!AT32/counts!AT$34</f>
        <v>2.1739130434782608E-2</v>
      </c>
      <c r="AV32">
        <f>counts!AU32/counts!AU$34</f>
        <v>0</v>
      </c>
      <c r="AW32">
        <f>counts!AV32/counts!AV$34</f>
        <v>0.1111111111111111</v>
      </c>
      <c r="AX32">
        <f>counts!AW32/counts!AW$34</f>
        <v>1.7241379310344827E-2</v>
      </c>
      <c r="AY32">
        <f>counts!AX32/counts!AX$34</f>
        <v>0</v>
      </c>
      <c r="AZ32">
        <f>counts!AY32/counts!AY$34</f>
        <v>5.7971014492753624E-2</v>
      </c>
      <c r="BA32">
        <f>counts!AZ32/counts!AZ$34</f>
        <v>8.3333333333333329E-2</v>
      </c>
      <c r="BB32">
        <f>counts!BA32/counts!BA$34</f>
        <v>0</v>
      </c>
      <c r="BC32">
        <f>counts!BB32/counts!BB$34</f>
        <v>5.4054054054054057E-2</v>
      </c>
      <c r="BD32">
        <f>counts!BC32/counts!BC$34</f>
        <v>0</v>
      </c>
      <c r="BE32">
        <f>counts!BD32/counts!BD$34</f>
        <v>1.2738853503184714E-2</v>
      </c>
      <c r="BF32">
        <f>counts!BE32/counts!BE$34</f>
        <v>0</v>
      </c>
      <c r="BG32">
        <f>counts!BF32/counts!BF$34</f>
        <v>0</v>
      </c>
      <c r="BH32">
        <f>counts!BG32/counts!BG$34</f>
        <v>0</v>
      </c>
      <c r="BI32">
        <f>counts!BH32/counts!BH$34</f>
        <v>0</v>
      </c>
      <c r="BJ32">
        <f>counts!BI32/counts!BI$34</f>
        <v>0</v>
      </c>
      <c r="BK32">
        <f>counts!BJ32/counts!BJ$34</f>
        <v>0</v>
      </c>
      <c r="BL32">
        <f>counts!BK32/counts!BK$34</f>
        <v>3.5714285714285712E-2</v>
      </c>
      <c r="BM32">
        <f>counts!BL32/counts!BL$34</f>
        <v>4.1916167664670656E-2</v>
      </c>
      <c r="BN32">
        <f>counts!BM32/counts!BM$34</f>
        <v>0</v>
      </c>
      <c r="BO32">
        <f>counts!BN32/counts!BN$34</f>
        <v>0</v>
      </c>
      <c r="BP32">
        <f>counts!BO32/counts!BO$34</f>
        <v>1.4705882352941176E-2</v>
      </c>
      <c r="BQ32">
        <f>counts!BP32/counts!BP$34</f>
        <v>3.5714285714285712E-2</v>
      </c>
      <c r="BR32">
        <f>counts!BQ32/counts!BQ$34</f>
        <v>1.282051282051282E-2</v>
      </c>
      <c r="BS32">
        <f>counts!BR32/counts!BR$34</f>
        <v>0</v>
      </c>
      <c r="BT32">
        <f>counts!BS32/counts!BS$34</f>
        <v>6.0606060606060606E-3</v>
      </c>
      <c r="BU32">
        <f>counts!BT32/counts!BT$34</f>
        <v>0.21875</v>
      </c>
      <c r="BV32">
        <f>counts!BU32/counts!BU$34</f>
        <v>0</v>
      </c>
      <c r="BW32">
        <f>counts!BV32/counts!BV$34</f>
        <v>0</v>
      </c>
      <c r="BX32">
        <f>counts!BW32/counts!BW$34</f>
        <v>0</v>
      </c>
      <c r="BY32">
        <f>counts!BX32/counts!BX$34</f>
        <v>0</v>
      </c>
      <c r="BZ32">
        <f>counts!BY32/counts!BY$34</f>
        <v>6.41025641025641E-3</v>
      </c>
      <c r="CA32">
        <f>counts!BZ32/counts!BZ$34</f>
        <v>6.7114093959731542E-3</v>
      </c>
      <c r="CB32">
        <f>counts!CA32/counts!CA$34</f>
        <v>0</v>
      </c>
      <c r="CC32">
        <f>counts!CB32/counts!CB$34</f>
        <v>0</v>
      </c>
      <c r="CD32">
        <f>counts!CC32/counts!CC$34</f>
        <v>0</v>
      </c>
      <c r="CE32">
        <f>counts!CD32/counts!CD$34</f>
        <v>2.1897810218978103E-2</v>
      </c>
      <c r="CF32">
        <f>counts!CE32/counts!CE$34</f>
        <v>1.7699115044247787E-2</v>
      </c>
      <c r="CG32">
        <f>counts!CF32/counts!CF$34</f>
        <v>1.507537688442211E-2</v>
      </c>
      <c r="CH32">
        <f>counts!CG32/counts!CG$34</f>
        <v>1.6393442622950821E-2</v>
      </c>
      <c r="CI32">
        <f>counts!CH32/counts!CH$34</f>
        <v>2.1739130434782608E-2</v>
      </c>
      <c r="CJ32">
        <f>counts!CI32/counts!CI$34</f>
        <v>0</v>
      </c>
      <c r="CK32">
        <f>counts!CJ32/counts!CJ$34</f>
        <v>4.3478260869565216E-2</v>
      </c>
      <c r="CL32">
        <f>counts!CK32/counts!CK$34</f>
        <v>2.2988505747126436E-2</v>
      </c>
      <c r="CM32">
        <f>counts!CL32/counts!CL$34</f>
        <v>0.05</v>
      </c>
      <c r="CN32">
        <f>counts!CM32/counts!CM$34</f>
        <v>0</v>
      </c>
      <c r="CO32">
        <f>counts!CN32/counts!CN$34</f>
        <v>0</v>
      </c>
      <c r="CP32">
        <f>counts!CO32/counts!CO$34</f>
        <v>0</v>
      </c>
      <c r="CQ32">
        <f>counts!CP32/counts!CP$34</f>
        <v>4.7945205479452052E-2</v>
      </c>
      <c r="CR32">
        <f>counts!CQ32/counts!CQ$34</f>
        <v>4.6511627906976744E-2</v>
      </c>
      <c r="CS32">
        <f>counts!CR32/counts!CR$34</f>
        <v>0</v>
      </c>
      <c r="CT32">
        <f>counts!CS32/counts!CS$34</f>
        <v>0</v>
      </c>
    </row>
    <row r="33" spans="1:98" x14ac:dyDescent="0.2">
      <c r="A33" s="3" t="s">
        <v>129</v>
      </c>
      <c r="B33">
        <f>counts!A33/counts!A$34</f>
        <v>0</v>
      </c>
      <c r="C33">
        <f>counts!B33/counts!B$34</f>
        <v>0</v>
      </c>
      <c r="D33">
        <f>counts!C33/counts!C$34</f>
        <v>0</v>
      </c>
      <c r="E33">
        <f>counts!D33/counts!D$34</f>
        <v>0</v>
      </c>
      <c r="F33">
        <f>counts!E33/counts!E$34</f>
        <v>0</v>
      </c>
      <c r="G33">
        <f>counts!F33/counts!F$34</f>
        <v>0</v>
      </c>
      <c r="H33">
        <f>counts!G33/counts!G$34</f>
        <v>0</v>
      </c>
      <c r="I33">
        <f>counts!H33/counts!H$34</f>
        <v>0</v>
      </c>
      <c r="J33">
        <f>counts!I33/counts!I$34</f>
        <v>0</v>
      </c>
      <c r="K33">
        <f>counts!J33/counts!J$34</f>
        <v>0</v>
      </c>
      <c r="L33">
        <f>counts!K33/counts!K$34</f>
        <v>0</v>
      </c>
      <c r="M33">
        <f>counts!L33/counts!L$34</f>
        <v>0</v>
      </c>
      <c r="N33">
        <f>counts!M33/counts!M$34</f>
        <v>0</v>
      </c>
      <c r="O33">
        <f>counts!N33/counts!N$34</f>
        <v>0</v>
      </c>
      <c r="P33">
        <f>counts!O33/counts!O$34</f>
        <v>0</v>
      </c>
      <c r="Q33">
        <f>counts!P33/counts!P$34</f>
        <v>0</v>
      </c>
      <c r="R33">
        <f>counts!Q33/counts!Q$34</f>
        <v>0</v>
      </c>
      <c r="S33">
        <f>counts!R33/counts!R$34</f>
        <v>0</v>
      </c>
      <c r="T33">
        <f>counts!S33/counts!S$34</f>
        <v>0</v>
      </c>
      <c r="U33">
        <f>counts!T33/counts!T$34</f>
        <v>0</v>
      </c>
      <c r="V33">
        <f>counts!U33/counts!U$34</f>
        <v>0</v>
      </c>
      <c r="W33">
        <f>counts!V33/counts!V$34</f>
        <v>0</v>
      </c>
      <c r="X33">
        <f>counts!W33/counts!W$34</f>
        <v>0</v>
      </c>
      <c r="Y33">
        <f>counts!X33/counts!X$34</f>
        <v>0</v>
      </c>
      <c r="Z33">
        <f>counts!Y33/counts!Y$34</f>
        <v>0</v>
      </c>
      <c r="AA33">
        <f>counts!Z33/counts!Z$34</f>
        <v>0</v>
      </c>
      <c r="AB33">
        <f>counts!AA33/counts!AA$34</f>
        <v>0</v>
      </c>
      <c r="AC33">
        <f>counts!AB33/counts!AB$34</f>
        <v>0</v>
      </c>
      <c r="AD33">
        <f>counts!AC33/counts!AC$34</f>
        <v>0</v>
      </c>
      <c r="AE33">
        <f>counts!AD33/counts!AD$34</f>
        <v>0</v>
      </c>
      <c r="AF33">
        <f>counts!AE33/counts!AE$34</f>
        <v>9.6153846153846159E-3</v>
      </c>
      <c r="AG33">
        <f>counts!AF33/counts!AF$34</f>
        <v>0</v>
      </c>
      <c r="AH33">
        <f>counts!AG33/counts!AG$34</f>
        <v>0</v>
      </c>
      <c r="AI33">
        <f>counts!AH33/counts!AH$34</f>
        <v>0</v>
      </c>
      <c r="AJ33">
        <f>counts!AI33/counts!AI$34</f>
        <v>0</v>
      </c>
      <c r="AK33">
        <f>counts!AJ33/counts!AJ$34</f>
        <v>0</v>
      </c>
      <c r="AL33">
        <f>counts!AK33/counts!AK$34</f>
        <v>0</v>
      </c>
      <c r="AM33">
        <f>counts!AL33/counts!AL$34</f>
        <v>0</v>
      </c>
      <c r="AN33">
        <f>counts!AM33/counts!AM$34</f>
        <v>0</v>
      </c>
      <c r="AO33">
        <f>counts!AN33/counts!AN$34</f>
        <v>0</v>
      </c>
      <c r="AP33">
        <f>counts!AO33/counts!AO$34</f>
        <v>0</v>
      </c>
      <c r="AQ33">
        <f>counts!AP33/counts!AP$34</f>
        <v>0</v>
      </c>
      <c r="AR33">
        <f>counts!AQ33/counts!AQ$34</f>
        <v>0</v>
      </c>
      <c r="AS33">
        <f>counts!AR33/counts!AR$34</f>
        <v>0</v>
      </c>
      <c r="AT33">
        <f>counts!AS33/counts!AS$34</f>
        <v>0</v>
      </c>
      <c r="AU33">
        <f>counts!AT33/counts!AT$34</f>
        <v>0</v>
      </c>
      <c r="AV33">
        <f>counts!AU33/counts!AU$34</f>
        <v>0</v>
      </c>
      <c r="AW33">
        <f>counts!AV33/counts!AV$34</f>
        <v>0</v>
      </c>
      <c r="AX33">
        <f>counts!AW33/counts!AW$34</f>
        <v>0</v>
      </c>
      <c r="AY33">
        <f>counts!AX33/counts!AX$34</f>
        <v>0</v>
      </c>
      <c r="AZ33">
        <f>counts!AY33/counts!AY$34</f>
        <v>0</v>
      </c>
      <c r="BA33">
        <f>counts!AZ33/counts!AZ$34</f>
        <v>0</v>
      </c>
      <c r="BB33">
        <f>counts!BA33/counts!BA$34</f>
        <v>0</v>
      </c>
      <c r="BC33">
        <f>counts!BB33/counts!BB$34</f>
        <v>0</v>
      </c>
      <c r="BD33">
        <f>counts!BC33/counts!BC$34</f>
        <v>0</v>
      </c>
      <c r="BE33">
        <f>counts!BD33/counts!BD$34</f>
        <v>0</v>
      </c>
      <c r="BF33">
        <f>counts!BE33/counts!BE$34</f>
        <v>0</v>
      </c>
      <c r="BG33">
        <f>counts!BF33/counts!BF$34</f>
        <v>0</v>
      </c>
      <c r="BH33">
        <f>counts!BG33/counts!BG$34</f>
        <v>0</v>
      </c>
      <c r="BI33">
        <f>counts!BH33/counts!BH$34</f>
        <v>0</v>
      </c>
      <c r="BJ33">
        <f>counts!BI33/counts!BI$34</f>
        <v>0</v>
      </c>
      <c r="BK33">
        <f>counts!BJ33/counts!BJ$34</f>
        <v>0</v>
      </c>
      <c r="BL33">
        <f>counts!BK33/counts!BK$34</f>
        <v>5.1020408163265302E-3</v>
      </c>
      <c r="BM33">
        <f>counts!BL33/counts!BL$34</f>
        <v>0</v>
      </c>
      <c r="BN33">
        <f>counts!BM33/counts!BM$34</f>
        <v>0</v>
      </c>
      <c r="BO33">
        <f>counts!BN33/counts!BN$34</f>
        <v>0</v>
      </c>
      <c r="BP33">
        <f>counts!BO33/counts!BO$34</f>
        <v>0</v>
      </c>
      <c r="BQ33">
        <f>counts!BP33/counts!BP$34</f>
        <v>0</v>
      </c>
      <c r="BR33">
        <f>counts!BQ33/counts!BQ$34</f>
        <v>0</v>
      </c>
      <c r="BS33">
        <f>counts!BR33/counts!BR$34</f>
        <v>0</v>
      </c>
      <c r="BT33">
        <f>counts!BS33/counts!BS$34</f>
        <v>0</v>
      </c>
      <c r="BU33">
        <f>counts!BT33/counts!BT$34</f>
        <v>0</v>
      </c>
      <c r="BV33">
        <f>counts!BU33/counts!BU$34</f>
        <v>0</v>
      </c>
      <c r="BW33">
        <f>counts!BV33/counts!BV$34</f>
        <v>0</v>
      </c>
      <c r="BX33">
        <f>counts!BW33/counts!BW$34</f>
        <v>0</v>
      </c>
      <c r="BY33">
        <f>counts!BX33/counts!BX$34</f>
        <v>0</v>
      </c>
      <c r="BZ33">
        <f>counts!BY33/counts!BY$34</f>
        <v>0</v>
      </c>
      <c r="CA33">
        <f>counts!BZ33/counts!BZ$34</f>
        <v>0</v>
      </c>
      <c r="CB33">
        <f>counts!CA33/counts!CA$34</f>
        <v>0</v>
      </c>
      <c r="CC33">
        <f>counts!CB33/counts!CB$34</f>
        <v>0</v>
      </c>
      <c r="CD33">
        <f>counts!CC33/counts!CC$34</f>
        <v>0</v>
      </c>
      <c r="CE33">
        <f>counts!CD33/counts!CD$34</f>
        <v>0</v>
      </c>
      <c r="CF33">
        <f>counts!CE33/counts!CE$34</f>
        <v>0</v>
      </c>
      <c r="CG33">
        <f>counts!CF33/counts!CF$34</f>
        <v>0</v>
      </c>
      <c r="CH33">
        <f>counts!CG33/counts!CG$34</f>
        <v>0</v>
      </c>
      <c r="CI33">
        <f>counts!CH33/counts!CH$34</f>
        <v>0</v>
      </c>
      <c r="CJ33">
        <f>counts!CI33/counts!CI$34</f>
        <v>0</v>
      </c>
      <c r="CK33">
        <f>counts!CJ33/counts!CJ$34</f>
        <v>0</v>
      </c>
      <c r="CL33">
        <f>counts!CK33/counts!CK$34</f>
        <v>0</v>
      </c>
      <c r="CM33">
        <f>counts!CL33/counts!CL$34</f>
        <v>0</v>
      </c>
      <c r="CN33">
        <f>counts!CM33/counts!CM$34</f>
        <v>0</v>
      </c>
      <c r="CO33">
        <f>counts!CN33/counts!CN$34</f>
        <v>0</v>
      </c>
      <c r="CP33">
        <f>counts!CO33/counts!CO$34</f>
        <v>0</v>
      </c>
      <c r="CQ33">
        <f>counts!CP33/counts!CP$34</f>
        <v>0</v>
      </c>
      <c r="CR33">
        <f>counts!CQ33/counts!CQ$34</f>
        <v>2.3255813953488372E-2</v>
      </c>
      <c r="CS33">
        <f>counts!CR33/counts!CR$34</f>
        <v>0</v>
      </c>
      <c r="CT33">
        <f>counts!CS33/counts!CS$34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3349-54CE-DD42-A7D8-D4ECCD49728C}">
  <dimension ref="A1:AK102"/>
  <sheetViews>
    <sheetView topLeftCell="A80" workbookViewId="0">
      <selection activeCell="A98" sqref="A1:AK98"/>
    </sheetView>
  </sheetViews>
  <sheetFormatPr baseColWidth="10" defaultRowHeight="15" x14ac:dyDescent="0.2"/>
  <cols>
    <col min="6" max="6" width="17.5" bestFit="1" customWidth="1"/>
    <col min="8" max="8" width="12.83203125" bestFit="1" customWidth="1"/>
    <col min="9" max="9" width="13.33203125" bestFit="1" customWidth="1"/>
    <col min="10" max="10" width="17.83203125" bestFit="1" customWidth="1"/>
    <col min="11" max="11" width="14.1640625" bestFit="1" customWidth="1"/>
    <col min="12" max="12" width="13.33203125" bestFit="1" customWidth="1"/>
    <col min="13" max="13" width="13.83203125" bestFit="1" customWidth="1"/>
  </cols>
  <sheetData>
    <row r="1" spans="1:37" s="4" customFormat="1" x14ac:dyDescent="0.2">
      <c r="A1" s="4" t="s">
        <v>130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136</v>
      </c>
      <c r="G1" s="4" t="s">
        <v>149</v>
      </c>
      <c r="H1" s="4" t="s">
        <v>133</v>
      </c>
      <c r="I1" s="4" t="s">
        <v>157</v>
      </c>
      <c r="J1" s="4" t="s">
        <v>141</v>
      </c>
      <c r="K1" s="4" t="s">
        <v>134</v>
      </c>
      <c r="L1" s="4" t="s">
        <v>151</v>
      </c>
      <c r="M1" s="4" t="s">
        <v>145</v>
      </c>
      <c r="N1" s="4" t="s">
        <v>132</v>
      </c>
      <c r="O1" s="4" t="s">
        <v>131</v>
      </c>
      <c r="P1" s="4" t="s">
        <v>148</v>
      </c>
      <c r="Q1" s="4" t="s">
        <v>152</v>
      </c>
      <c r="R1" s="4" t="s">
        <v>160</v>
      </c>
      <c r="S1" s="4" t="s">
        <v>161</v>
      </c>
      <c r="T1" s="4" t="s">
        <v>146</v>
      </c>
      <c r="U1" s="4" t="s">
        <v>150</v>
      </c>
      <c r="V1" s="4" t="s">
        <v>158</v>
      </c>
      <c r="W1" s="4" t="s">
        <v>159</v>
      </c>
      <c r="X1" s="4" t="s">
        <v>137</v>
      </c>
      <c r="Y1" s="4" t="s">
        <v>140</v>
      </c>
      <c r="Z1" s="4" t="s">
        <v>153</v>
      </c>
      <c r="AA1" s="4" t="s">
        <v>143</v>
      </c>
      <c r="AB1" s="4" t="s">
        <v>155</v>
      </c>
      <c r="AC1" s="4" t="s">
        <v>147</v>
      </c>
      <c r="AD1" s="4" t="s">
        <v>142</v>
      </c>
      <c r="AE1" s="4" t="s">
        <v>138</v>
      </c>
      <c r="AF1" s="4" t="s">
        <v>135</v>
      </c>
      <c r="AG1" s="4" t="s">
        <v>156</v>
      </c>
      <c r="AH1" s="4" t="s">
        <v>144</v>
      </c>
      <c r="AI1" s="4" t="s">
        <v>162</v>
      </c>
      <c r="AJ1" s="4" t="s">
        <v>154</v>
      </c>
      <c r="AK1" s="4" t="s">
        <v>139</v>
      </c>
    </row>
    <row r="2" spans="1:37" x14ac:dyDescent="0.2">
      <c r="A2" t="s">
        <v>0</v>
      </c>
      <c r="B2" s="5">
        <v>1</v>
      </c>
      <c r="C2" s="5" t="s">
        <v>170</v>
      </c>
      <c r="D2" s="6">
        <v>118</v>
      </c>
      <c r="E2" s="5" t="s">
        <v>171</v>
      </c>
      <c r="F2">
        <v>0.1</v>
      </c>
      <c r="G2">
        <v>0.1</v>
      </c>
      <c r="H2">
        <v>0.5</v>
      </c>
      <c r="I2">
        <v>0.2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1</v>
      </c>
      <c r="B3" s="5">
        <v>1</v>
      </c>
      <c r="C3" s="5" t="s">
        <v>172</v>
      </c>
      <c r="D3" s="6">
        <v>119</v>
      </c>
      <c r="E3" s="5" t="s">
        <v>171</v>
      </c>
      <c r="F3">
        <v>0.21428571428571427</v>
      </c>
      <c r="G3">
        <v>0.3392857142857143</v>
      </c>
      <c r="H3">
        <v>0.19642857142857142</v>
      </c>
      <c r="I3">
        <v>7.1428571428571425E-2</v>
      </c>
      <c r="J3">
        <v>0</v>
      </c>
      <c r="K3">
        <v>1.7857142857142856E-2</v>
      </c>
      <c r="L3">
        <v>1.7857142857142856E-2</v>
      </c>
      <c r="M3">
        <v>3.5714285714285712E-2</v>
      </c>
      <c r="N3">
        <v>1.7857142857142856E-2</v>
      </c>
      <c r="O3">
        <v>0</v>
      </c>
      <c r="P3">
        <v>0</v>
      </c>
      <c r="Q3">
        <v>0</v>
      </c>
      <c r="R3">
        <v>0</v>
      </c>
      <c r="S3">
        <v>5.3571428571428568E-2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1.7857142857142856E-2</v>
      </c>
      <c r="AD3">
        <v>0</v>
      </c>
      <c r="AE3">
        <v>0</v>
      </c>
      <c r="AF3">
        <v>1.7857142857142856E-2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2</v>
      </c>
      <c r="B4" s="5">
        <v>1</v>
      </c>
      <c r="C4" s="5" t="s">
        <v>173</v>
      </c>
      <c r="D4" s="6">
        <v>120</v>
      </c>
      <c r="E4" s="5" t="s">
        <v>171</v>
      </c>
      <c r="F4">
        <v>0.82835820895522383</v>
      </c>
      <c r="G4">
        <v>2.9850746268656716E-2</v>
      </c>
      <c r="H4">
        <v>6.7164179104477612E-2</v>
      </c>
      <c r="I4">
        <v>4.4776119402985072E-2</v>
      </c>
      <c r="J4">
        <v>0</v>
      </c>
      <c r="K4">
        <v>7.462686567164179E-3</v>
      </c>
      <c r="L4">
        <v>0</v>
      </c>
      <c r="M4">
        <v>0</v>
      </c>
      <c r="N4">
        <v>0</v>
      </c>
      <c r="O4">
        <v>0</v>
      </c>
      <c r="P4">
        <v>7.462686567164179E-3</v>
      </c>
      <c r="Q4">
        <v>0</v>
      </c>
      <c r="R4">
        <v>0</v>
      </c>
      <c r="S4">
        <v>0</v>
      </c>
      <c r="T4">
        <v>7.462686567164179E-3</v>
      </c>
      <c r="U4">
        <v>0</v>
      </c>
      <c r="V4">
        <v>0</v>
      </c>
      <c r="W4">
        <v>0</v>
      </c>
      <c r="X4">
        <v>0</v>
      </c>
      <c r="Y4">
        <v>0</v>
      </c>
      <c r="Z4">
        <v>7.462686567164179E-3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3</v>
      </c>
      <c r="B5" s="5">
        <v>1</v>
      </c>
      <c r="C5" s="5" t="s">
        <v>173</v>
      </c>
      <c r="D5" s="6">
        <v>101</v>
      </c>
      <c r="E5" s="5" t="s">
        <v>171</v>
      </c>
      <c r="F5">
        <v>0</v>
      </c>
      <c r="G5">
        <v>0.18181818181818182</v>
      </c>
      <c r="H5">
        <v>9.0909090909090912E-2</v>
      </c>
      <c r="I5">
        <v>0</v>
      </c>
      <c r="J5">
        <v>0.18181818181818182</v>
      </c>
      <c r="K5">
        <v>0</v>
      </c>
      <c r="L5">
        <v>0</v>
      </c>
      <c r="M5">
        <v>0</v>
      </c>
      <c r="N5">
        <v>0</v>
      </c>
      <c r="O5">
        <v>9.0909090909090912E-2</v>
      </c>
      <c r="P5">
        <v>0</v>
      </c>
      <c r="Q5">
        <v>0</v>
      </c>
      <c r="R5">
        <v>0</v>
      </c>
      <c r="S5">
        <v>0.18181818181818182</v>
      </c>
      <c r="T5">
        <v>9.0909090909090912E-2</v>
      </c>
      <c r="U5">
        <v>0</v>
      </c>
      <c r="V5">
        <v>9.0909090909090912E-2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9.0909090909090912E-2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4</v>
      </c>
      <c r="B6" s="5">
        <v>1</v>
      </c>
      <c r="C6" s="5" t="s">
        <v>172</v>
      </c>
      <c r="D6" s="6">
        <v>103</v>
      </c>
      <c r="E6" s="5" t="s">
        <v>171</v>
      </c>
      <c r="F6">
        <v>0.27777777777777779</v>
      </c>
      <c r="G6">
        <v>0.22222222222222221</v>
      </c>
      <c r="H6">
        <v>0.1111111111111111</v>
      </c>
      <c r="I6">
        <v>5.5555555555555552E-2</v>
      </c>
      <c r="J6">
        <v>0</v>
      </c>
      <c r="K6">
        <v>0</v>
      </c>
      <c r="L6">
        <v>0</v>
      </c>
      <c r="M6">
        <v>0</v>
      </c>
      <c r="N6">
        <v>0</v>
      </c>
      <c r="O6">
        <v>5.5555555555555552E-2</v>
      </c>
      <c r="P6">
        <v>0</v>
      </c>
      <c r="Q6">
        <v>5.5555555555555552E-2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0.22222222222222221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5</v>
      </c>
      <c r="B7" s="5">
        <v>1</v>
      </c>
      <c r="C7" s="5" t="s">
        <v>174</v>
      </c>
      <c r="D7" s="6">
        <v>104</v>
      </c>
      <c r="E7" s="5" t="s">
        <v>171</v>
      </c>
      <c r="F7">
        <v>2.564102564102564E-2</v>
      </c>
      <c r="G7">
        <v>0.58974358974358976</v>
      </c>
      <c r="H7">
        <v>0.12820512820512819</v>
      </c>
      <c r="I7">
        <v>5.128205128205128E-2</v>
      </c>
      <c r="J7">
        <v>0</v>
      </c>
      <c r="K7">
        <v>5.128205128205128E-2</v>
      </c>
      <c r="L7">
        <v>0</v>
      </c>
      <c r="M7">
        <v>2.564102564102564E-2</v>
      </c>
      <c r="N7">
        <v>0</v>
      </c>
      <c r="O7">
        <v>0</v>
      </c>
      <c r="P7">
        <v>0</v>
      </c>
      <c r="Q7">
        <v>0</v>
      </c>
      <c r="R7">
        <v>2.564102564102564E-2</v>
      </c>
      <c r="S7">
        <v>0</v>
      </c>
      <c r="T7">
        <v>0</v>
      </c>
      <c r="U7">
        <v>0</v>
      </c>
      <c r="V7">
        <v>0</v>
      </c>
      <c r="W7">
        <v>2.564102564102564E-2</v>
      </c>
      <c r="X7">
        <v>0</v>
      </c>
      <c r="Y7">
        <v>0</v>
      </c>
      <c r="Z7">
        <v>2.564102564102564E-2</v>
      </c>
      <c r="AA7">
        <v>0</v>
      </c>
      <c r="AB7">
        <v>0</v>
      </c>
      <c r="AC7">
        <v>2.564102564102564E-2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2.564102564102564E-2</v>
      </c>
      <c r="AK7">
        <v>0</v>
      </c>
    </row>
    <row r="8" spans="1:37" x14ac:dyDescent="0.2">
      <c r="A8" t="s">
        <v>6</v>
      </c>
      <c r="B8" s="5">
        <v>1</v>
      </c>
      <c r="C8" s="5" t="s">
        <v>174</v>
      </c>
      <c r="D8" s="6">
        <v>108</v>
      </c>
      <c r="E8" s="5" t="s">
        <v>171</v>
      </c>
      <c r="F8">
        <v>0</v>
      </c>
      <c r="G8">
        <v>5.1724137931034482E-2</v>
      </c>
      <c r="H8">
        <v>8.6206896551724144E-2</v>
      </c>
      <c r="I8">
        <v>0.15517241379310345</v>
      </c>
      <c r="J8">
        <v>0</v>
      </c>
      <c r="K8">
        <v>3.4482758620689655E-2</v>
      </c>
      <c r="L8">
        <v>5.1724137931034482E-2</v>
      </c>
      <c r="M8">
        <v>5.1724137931034482E-2</v>
      </c>
      <c r="N8">
        <v>3.4482758620689655E-2</v>
      </c>
      <c r="O8">
        <v>3.4482758620689655E-2</v>
      </c>
      <c r="P8">
        <v>0</v>
      </c>
      <c r="Q8">
        <v>1.7241379310344827E-2</v>
      </c>
      <c r="R8">
        <v>3.4482758620689655E-2</v>
      </c>
      <c r="S8">
        <v>0</v>
      </c>
      <c r="T8">
        <v>1.7241379310344827E-2</v>
      </c>
      <c r="U8">
        <v>0.10344827586206896</v>
      </c>
      <c r="V8">
        <v>5.1724137931034482E-2</v>
      </c>
      <c r="W8">
        <v>0.10344827586206896</v>
      </c>
      <c r="X8">
        <v>6.8965517241379309E-2</v>
      </c>
      <c r="Y8">
        <v>6.8965517241379309E-2</v>
      </c>
      <c r="Z8">
        <v>1.7241379310344827E-2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1.7241379310344827E-2</v>
      </c>
      <c r="AI8">
        <v>0</v>
      </c>
      <c r="AJ8">
        <v>0</v>
      </c>
      <c r="AK8">
        <v>0</v>
      </c>
    </row>
    <row r="9" spans="1:37" x14ac:dyDescent="0.2">
      <c r="A9" t="s">
        <v>7</v>
      </c>
      <c r="B9" s="5">
        <v>1</v>
      </c>
      <c r="C9" s="5" t="s">
        <v>170</v>
      </c>
      <c r="D9" s="6">
        <v>107</v>
      </c>
      <c r="E9" s="5" t="s">
        <v>171</v>
      </c>
      <c r="F9">
        <v>0</v>
      </c>
      <c r="G9">
        <v>0.33333333333333331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0.16666666666666666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8</v>
      </c>
      <c r="B10" s="5">
        <v>1</v>
      </c>
      <c r="C10" s="5" t="s">
        <v>172</v>
      </c>
      <c r="D10" s="6">
        <v>106</v>
      </c>
      <c r="E10" s="5" t="s">
        <v>171</v>
      </c>
      <c r="F10">
        <v>9.0909090909090912E-2</v>
      </c>
      <c r="G10">
        <v>0</v>
      </c>
      <c r="H10">
        <v>0.63636363636363635</v>
      </c>
      <c r="I10">
        <v>0</v>
      </c>
      <c r="J10">
        <v>0</v>
      </c>
      <c r="K10">
        <v>4.5454545454545456E-2</v>
      </c>
      <c r="L10">
        <v>0</v>
      </c>
      <c r="M10">
        <v>4.5454545454545456E-2</v>
      </c>
      <c r="N10">
        <v>0</v>
      </c>
      <c r="O10">
        <v>0</v>
      </c>
      <c r="P10">
        <v>0</v>
      </c>
      <c r="Q10">
        <v>4.5454545454545456E-2</v>
      </c>
      <c r="R10">
        <v>0</v>
      </c>
      <c r="S10">
        <v>0</v>
      </c>
      <c r="T10">
        <v>0</v>
      </c>
      <c r="U10">
        <v>9.0909090909090912E-2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4.5454545454545456E-2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9</v>
      </c>
      <c r="B11" s="5">
        <v>1</v>
      </c>
      <c r="C11" s="5" t="s">
        <v>173</v>
      </c>
      <c r="D11" s="6">
        <v>105</v>
      </c>
      <c r="E11" s="5" t="s">
        <v>171</v>
      </c>
      <c r="F11">
        <v>0.64516129032258063</v>
      </c>
      <c r="G11">
        <v>6.4516129032258063E-2</v>
      </c>
      <c r="H11">
        <v>9.6774193548387094E-2</v>
      </c>
      <c r="I11">
        <v>0.12903225806451613</v>
      </c>
      <c r="J11">
        <v>0</v>
      </c>
      <c r="K11">
        <v>0</v>
      </c>
      <c r="L11">
        <v>0</v>
      </c>
      <c r="M11">
        <v>0</v>
      </c>
      <c r="N11">
        <v>3.2258064516129031E-2</v>
      </c>
      <c r="O11">
        <v>3.2258064516129031E-2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10</v>
      </c>
      <c r="B12" s="5">
        <v>1</v>
      </c>
      <c r="C12" s="5" t="s">
        <v>172</v>
      </c>
      <c r="D12" s="6">
        <v>188</v>
      </c>
      <c r="E12" s="5" t="s">
        <v>171</v>
      </c>
      <c r="F12">
        <v>2.1582733812949641E-2</v>
      </c>
      <c r="G12">
        <v>0.65467625899280579</v>
      </c>
      <c r="H12">
        <v>0.1079136690647482</v>
      </c>
      <c r="I12">
        <v>8.6330935251798566E-2</v>
      </c>
      <c r="J12">
        <v>5.0359712230215826E-2</v>
      </c>
      <c r="K12">
        <v>0</v>
      </c>
      <c r="L12">
        <v>0</v>
      </c>
      <c r="M12">
        <v>1.4388489208633094E-2</v>
      </c>
      <c r="N12">
        <v>0</v>
      </c>
      <c r="O12">
        <v>7.1942446043165471E-3</v>
      </c>
      <c r="P12">
        <v>0</v>
      </c>
      <c r="Q12">
        <v>1.4388489208633094E-2</v>
      </c>
      <c r="R12">
        <v>0</v>
      </c>
      <c r="S12">
        <v>7.1942446043165471E-3</v>
      </c>
      <c r="T12">
        <v>0</v>
      </c>
      <c r="U12">
        <v>0</v>
      </c>
      <c r="V12">
        <v>1.4388489208633094E-2</v>
      </c>
      <c r="W12">
        <v>1.4388489208633094E-2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7.1942446043165471E-3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11</v>
      </c>
      <c r="B13" s="5">
        <v>1</v>
      </c>
      <c r="C13" s="5" t="s">
        <v>170</v>
      </c>
      <c r="D13" s="6">
        <v>189</v>
      </c>
      <c r="E13" s="5" t="s">
        <v>171</v>
      </c>
      <c r="F13">
        <v>0.64534883720930236</v>
      </c>
      <c r="G13">
        <v>0.22093023255813954</v>
      </c>
      <c r="H13">
        <v>5.8139534883720929E-2</v>
      </c>
      <c r="I13">
        <v>2.3255813953488372E-2</v>
      </c>
      <c r="J13">
        <v>0</v>
      </c>
      <c r="K13">
        <v>1.7441860465116279E-2</v>
      </c>
      <c r="L13">
        <v>0</v>
      </c>
      <c r="M13">
        <v>5.8139534883720929E-3</v>
      </c>
      <c r="N13">
        <v>0</v>
      </c>
      <c r="O13">
        <v>5.8139534883720929E-3</v>
      </c>
      <c r="P13">
        <v>0</v>
      </c>
      <c r="Q13">
        <v>0</v>
      </c>
      <c r="R13">
        <v>1.1627906976744186E-2</v>
      </c>
      <c r="S13">
        <v>0</v>
      </c>
      <c r="T13">
        <v>0</v>
      </c>
      <c r="U13">
        <v>5.8139534883720929E-3</v>
      </c>
      <c r="V13">
        <v>5.8139534883720929E-3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12</v>
      </c>
      <c r="B14" s="5">
        <v>1</v>
      </c>
      <c r="C14" s="5" t="s">
        <v>173</v>
      </c>
      <c r="D14" s="6">
        <v>190</v>
      </c>
      <c r="E14" s="5" t="s">
        <v>171</v>
      </c>
      <c r="F14">
        <v>5.8823529411764705E-2</v>
      </c>
      <c r="G14">
        <v>0.17647058823529413</v>
      </c>
      <c r="H14">
        <v>5.8823529411764705E-2</v>
      </c>
      <c r="I14">
        <v>7.8431372549019607E-2</v>
      </c>
      <c r="J14">
        <v>0.39215686274509803</v>
      </c>
      <c r="K14">
        <v>0</v>
      </c>
      <c r="L14">
        <v>0</v>
      </c>
      <c r="M14">
        <v>1.9607843137254902E-2</v>
      </c>
      <c r="N14">
        <v>0</v>
      </c>
      <c r="O14">
        <v>0</v>
      </c>
      <c r="P14">
        <v>1.9607843137254902E-2</v>
      </c>
      <c r="Q14">
        <v>0</v>
      </c>
      <c r="R14">
        <v>0</v>
      </c>
      <c r="S14">
        <v>0</v>
      </c>
      <c r="T14">
        <v>0</v>
      </c>
      <c r="U14">
        <v>5.8823529411764705E-2</v>
      </c>
      <c r="V14">
        <v>0</v>
      </c>
      <c r="W14">
        <v>0.13725490196078433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13</v>
      </c>
      <c r="B15" s="5">
        <v>1</v>
      </c>
      <c r="C15" s="5" t="s">
        <v>174</v>
      </c>
      <c r="D15" s="6">
        <v>191</v>
      </c>
      <c r="E15" s="5" t="s">
        <v>171</v>
      </c>
      <c r="F15">
        <v>0.12676056338028169</v>
      </c>
      <c r="G15">
        <v>0.3380281690140845</v>
      </c>
      <c r="H15">
        <v>0.39436619718309857</v>
      </c>
      <c r="I15">
        <v>1.4084507042253521E-2</v>
      </c>
      <c r="J15">
        <v>0</v>
      </c>
      <c r="K15">
        <v>1.4084507042253521E-2</v>
      </c>
      <c r="L15">
        <v>0</v>
      </c>
      <c r="M15">
        <v>2.8169014084507043E-2</v>
      </c>
      <c r="N15">
        <v>2.8169014084507043E-2</v>
      </c>
      <c r="O15">
        <v>2.8169014084507043E-2</v>
      </c>
      <c r="P15">
        <v>0</v>
      </c>
      <c r="Q15">
        <v>0</v>
      </c>
      <c r="R15">
        <v>1.4084507042253521E-2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1.4084507042253521E-2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14</v>
      </c>
      <c r="B16" s="5">
        <v>1</v>
      </c>
      <c r="C16" s="5" t="s">
        <v>170</v>
      </c>
      <c r="D16" s="6">
        <v>192</v>
      </c>
      <c r="E16" s="5" t="s">
        <v>171</v>
      </c>
      <c r="F16">
        <v>0.30303030303030304</v>
      </c>
      <c r="G16">
        <v>9.0909090909090912E-2</v>
      </c>
      <c r="H16">
        <v>0.15151515151515152</v>
      </c>
      <c r="I16">
        <v>0.27272727272727271</v>
      </c>
      <c r="J16">
        <v>0</v>
      </c>
      <c r="K16">
        <v>6.0606060606060608E-2</v>
      </c>
      <c r="L16">
        <v>3.0303030303030304E-2</v>
      </c>
      <c r="M16">
        <v>0</v>
      </c>
      <c r="N16">
        <v>0</v>
      </c>
      <c r="O16">
        <v>0</v>
      </c>
      <c r="P16">
        <v>3.0303030303030304E-2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3.0303030303030304E-2</v>
      </c>
      <c r="AA16">
        <v>0</v>
      </c>
      <c r="AB16">
        <v>3.0303030303030304E-2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15</v>
      </c>
      <c r="B17" s="5">
        <v>1</v>
      </c>
      <c r="C17" s="5" t="s">
        <v>172</v>
      </c>
      <c r="D17" s="6">
        <v>193</v>
      </c>
      <c r="E17" s="5" t="s">
        <v>171</v>
      </c>
      <c r="F17">
        <v>4.5454545454545456E-2</v>
      </c>
      <c r="G17">
        <v>0.27272727272727271</v>
      </c>
      <c r="H17">
        <v>0.27272727272727271</v>
      </c>
      <c r="I17">
        <v>0.22727272727272727</v>
      </c>
      <c r="J17">
        <v>9.0909090909090912E-2</v>
      </c>
      <c r="K17">
        <v>0</v>
      </c>
      <c r="L17">
        <v>0</v>
      </c>
      <c r="M17">
        <v>0</v>
      </c>
      <c r="N17">
        <v>4.5454545454545456E-2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4.5454545454545456E-2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16</v>
      </c>
      <c r="B18" s="5">
        <v>1</v>
      </c>
      <c r="C18" s="5" t="s">
        <v>173</v>
      </c>
      <c r="D18" s="6">
        <v>194</v>
      </c>
      <c r="E18" s="5" t="s">
        <v>171</v>
      </c>
      <c r="F18">
        <v>0.24</v>
      </c>
      <c r="G18">
        <v>0.52</v>
      </c>
      <c r="H18">
        <v>0.04</v>
      </c>
      <c r="I18">
        <v>0.14000000000000001</v>
      </c>
      <c r="J18">
        <v>0</v>
      </c>
      <c r="K18">
        <v>0.02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0.02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17</v>
      </c>
      <c r="B19" s="5">
        <v>1</v>
      </c>
      <c r="C19" s="5" t="s">
        <v>174</v>
      </c>
      <c r="D19" s="6">
        <v>195</v>
      </c>
      <c r="E19" s="5" t="s">
        <v>171</v>
      </c>
      <c r="F19">
        <v>0.82178217821782173</v>
      </c>
      <c r="G19">
        <v>4.9504950495049507E-2</v>
      </c>
      <c r="H19">
        <v>4.9504950495049507E-2</v>
      </c>
      <c r="I19">
        <v>3.9603960396039604E-2</v>
      </c>
      <c r="J19">
        <v>0</v>
      </c>
      <c r="K19">
        <v>9.9009900990099011E-3</v>
      </c>
      <c r="L19">
        <v>9.9009900990099011E-3</v>
      </c>
      <c r="M19">
        <v>0</v>
      </c>
      <c r="N19">
        <v>1.9801980198019802E-2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18</v>
      </c>
      <c r="B20" s="5">
        <v>1</v>
      </c>
      <c r="C20" s="5" t="s">
        <v>173</v>
      </c>
      <c r="D20" s="6">
        <v>176</v>
      </c>
      <c r="E20" s="5" t="s">
        <v>171</v>
      </c>
      <c r="F20">
        <v>0.53623188405797106</v>
      </c>
      <c r="G20">
        <v>0.14492753623188406</v>
      </c>
      <c r="H20">
        <v>7.9710144927536225E-2</v>
      </c>
      <c r="I20">
        <v>2.1739130434782608E-2</v>
      </c>
      <c r="J20">
        <v>0.14492753623188406</v>
      </c>
      <c r="K20">
        <v>7.246376811594203E-3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5.7971014492753624E-2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7.246376811594203E-3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19</v>
      </c>
      <c r="B21" s="5">
        <v>1</v>
      </c>
      <c r="C21" s="5" t="s">
        <v>170</v>
      </c>
      <c r="D21" s="6">
        <v>177</v>
      </c>
      <c r="E21" s="5" t="s">
        <v>171</v>
      </c>
      <c r="F21">
        <v>0.54545454545454541</v>
      </c>
      <c r="G21">
        <v>0.36363636363636365</v>
      </c>
      <c r="H21">
        <v>9.0909090909090912E-2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20</v>
      </c>
      <c r="B22" s="5">
        <v>10</v>
      </c>
      <c r="C22" s="5" t="s">
        <v>172</v>
      </c>
      <c r="D22" s="6">
        <v>113</v>
      </c>
      <c r="E22" s="5" t="s">
        <v>171</v>
      </c>
      <c r="F22">
        <v>3.896103896103896E-2</v>
      </c>
      <c r="G22">
        <v>0.14935064935064934</v>
      </c>
      <c r="H22">
        <v>9.7402597402597407E-2</v>
      </c>
      <c r="I22">
        <v>2.5974025974025976E-2</v>
      </c>
      <c r="J22">
        <v>0.1038961038961039</v>
      </c>
      <c r="K22">
        <v>0.13636363636363635</v>
      </c>
      <c r="L22">
        <v>5.1948051948051951E-2</v>
      </c>
      <c r="M22">
        <v>6.4935064935064929E-2</v>
      </c>
      <c r="N22">
        <v>3.2467532467532464E-2</v>
      </c>
      <c r="O22">
        <v>0</v>
      </c>
      <c r="P22">
        <v>6.4935064935064939E-3</v>
      </c>
      <c r="Q22">
        <v>2.5974025974025976E-2</v>
      </c>
      <c r="R22">
        <v>6.4935064935064939E-3</v>
      </c>
      <c r="S22">
        <v>7.1428571428571425E-2</v>
      </c>
      <c r="T22">
        <v>3.2467532467532464E-2</v>
      </c>
      <c r="U22">
        <v>0</v>
      </c>
      <c r="V22">
        <v>3.2467532467532464E-2</v>
      </c>
      <c r="W22">
        <v>0</v>
      </c>
      <c r="X22">
        <v>6.4935064935064939E-3</v>
      </c>
      <c r="Y22">
        <v>3.896103896103896E-2</v>
      </c>
      <c r="Z22">
        <v>6.4935064935064939E-3</v>
      </c>
      <c r="AA22">
        <v>1.2987012987012988E-2</v>
      </c>
      <c r="AB22">
        <v>0</v>
      </c>
      <c r="AC22">
        <v>6.4935064935064939E-3</v>
      </c>
      <c r="AD22">
        <v>1.948051948051948E-2</v>
      </c>
      <c r="AE22">
        <v>0</v>
      </c>
      <c r="AF22">
        <v>6.4935064935064939E-3</v>
      </c>
      <c r="AG22">
        <v>6.4935064935064939E-3</v>
      </c>
      <c r="AH22">
        <v>1.948051948051948E-2</v>
      </c>
      <c r="AI22">
        <v>0</v>
      </c>
      <c r="AJ22">
        <v>0</v>
      </c>
      <c r="AK22">
        <v>0</v>
      </c>
    </row>
    <row r="23" spans="1:37" x14ac:dyDescent="0.2">
      <c r="A23" t="s">
        <v>21</v>
      </c>
      <c r="B23" s="5">
        <v>10</v>
      </c>
      <c r="C23" s="5" t="s">
        <v>174</v>
      </c>
      <c r="D23" s="6">
        <v>114</v>
      </c>
      <c r="E23" s="5" t="s">
        <v>171</v>
      </c>
      <c r="F23">
        <v>0.38647342995169082</v>
      </c>
      <c r="G23">
        <v>2.4154589371980676E-2</v>
      </c>
      <c r="H23">
        <v>0.13043478260869565</v>
      </c>
      <c r="I23">
        <v>3.864734299516908E-2</v>
      </c>
      <c r="J23">
        <v>5.7971014492753624E-2</v>
      </c>
      <c r="K23">
        <v>4.3478260869565216E-2</v>
      </c>
      <c r="L23">
        <v>3.3816425120772944E-2</v>
      </c>
      <c r="M23">
        <v>6.280193236714976E-2</v>
      </c>
      <c r="N23">
        <v>4.830917874396135E-3</v>
      </c>
      <c r="O23">
        <v>4.830917874396135E-3</v>
      </c>
      <c r="P23">
        <v>4.830917874396135E-3</v>
      </c>
      <c r="Q23">
        <v>9.6618357487922701E-3</v>
      </c>
      <c r="R23">
        <v>8.2125603864734303E-2</v>
      </c>
      <c r="S23">
        <v>1.4492753623188406E-2</v>
      </c>
      <c r="T23">
        <v>1.4492753623188406E-2</v>
      </c>
      <c r="U23">
        <v>9.6618357487922701E-3</v>
      </c>
      <c r="V23">
        <v>0</v>
      </c>
      <c r="W23">
        <v>4.830917874396135E-3</v>
      </c>
      <c r="X23">
        <v>0</v>
      </c>
      <c r="Y23">
        <v>2.8985507246376812E-2</v>
      </c>
      <c r="Z23">
        <v>0</v>
      </c>
      <c r="AA23">
        <v>4.830917874396135E-3</v>
      </c>
      <c r="AB23">
        <v>0</v>
      </c>
      <c r="AC23">
        <v>0</v>
      </c>
      <c r="AD23">
        <v>9.6618357487922701E-3</v>
      </c>
      <c r="AE23">
        <v>9.6618357487922701E-3</v>
      </c>
      <c r="AF23">
        <v>9.6618357487922701E-3</v>
      </c>
      <c r="AG23">
        <v>9.6618357487922701E-3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22</v>
      </c>
      <c r="B24" s="5">
        <v>10</v>
      </c>
      <c r="C24" s="5" t="s">
        <v>170</v>
      </c>
      <c r="D24" s="6">
        <v>115</v>
      </c>
      <c r="E24" s="5" t="s">
        <v>171</v>
      </c>
      <c r="F24">
        <v>0.13793103448275862</v>
      </c>
      <c r="G24">
        <v>1.7241379310344827E-2</v>
      </c>
      <c r="H24">
        <v>0.15517241379310345</v>
      </c>
      <c r="I24">
        <v>0</v>
      </c>
      <c r="J24">
        <v>0.10344827586206896</v>
      </c>
      <c r="K24">
        <v>6.0344827586206899E-2</v>
      </c>
      <c r="L24">
        <v>2.5862068965517241E-2</v>
      </c>
      <c r="M24">
        <v>3.4482758620689655E-2</v>
      </c>
      <c r="N24">
        <v>0</v>
      </c>
      <c r="O24">
        <v>1.7241379310344827E-2</v>
      </c>
      <c r="P24">
        <v>5.1724137931034482E-2</v>
      </c>
      <c r="Q24">
        <v>2.5862068965517241E-2</v>
      </c>
      <c r="R24">
        <v>8.6206896551724137E-3</v>
      </c>
      <c r="S24">
        <v>1.7241379310344827E-2</v>
      </c>
      <c r="T24">
        <v>0</v>
      </c>
      <c r="U24">
        <v>0.15517241379310345</v>
      </c>
      <c r="V24">
        <v>8.6206896551724137E-3</v>
      </c>
      <c r="W24">
        <v>0</v>
      </c>
      <c r="X24">
        <v>7.7586206896551727E-2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8.6206896551724137E-3</v>
      </c>
      <c r="AE24">
        <v>2.5862068965517241E-2</v>
      </c>
      <c r="AF24">
        <v>2.5862068965517241E-2</v>
      </c>
      <c r="AG24">
        <v>1.7241379310344827E-2</v>
      </c>
      <c r="AH24">
        <v>2.5862068965517241E-2</v>
      </c>
      <c r="AI24">
        <v>0</v>
      </c>
      <c r="AJ24">
        <v>0</v>
      </c>
      <c r="AK24">
        <v>0</v>
      </c>
    </row>
    <row r="25" spans="1:37" x14ac:dyDescent="0.2">
      <c r="A25" t="s">
        <v>23</v>
      </c>
      <c r="B25" s="5">
        <v>10</v>
      </c>
      <c r="C25" s="5" t="s">
        <v>173</v>
      </c>
      <c r="D25" s="6">
        <v>116</v>
      </c>
      <c r="E25" s="5" t="s">
        <v>171</v>
      </c>
      <c r="F25">
        <v>0.11016949152542373</v>
      </c>
      <c r="G25">
        <v>8.4745762711864403E-2</v>
      </c>
      <c r="H25">
        <v>7.6271186440677971E-2</v>
      </c>
      <c r="I25">
        <v>2.5423728813559324E-2</v>
      </c>
      <c r="J25">
        <v>0.19491525423728814</v>
      </c>
      <c r="K25">
        <v>2.5423728813559324E-2</v>
      </c>
      <c r="L25">
        <v>3.3898305084745763E-2</v>
      </c>
      <c r="M25">
        <v>8.4745762711864406E-3</v>
      </c>
      <c r="N25">
        <v>8.4745762711864406E-3</v>
      </c>
      <c r="O25">
        <v>5.9322033898305086E-2</v>
      </c>
      <c r="P25">
        <v>4.2372881355932202E-2</v>
      </c>
      <c r="Q25">
        <v>1.6949152542372881E-2</v>
      </c>
      <c r="R25">
        <v>8.4745762711864406E-3</v>
      </c>
      <c r="S25">
        <v>3.3898305084745763E-2</v>
      </c>
      <c r="T25">
        <v>8.4745762711864406E-3</v>
      </c>
      <c r="U25">
        <v>8.4745762711864406E-3</v>
      </c>
      <c r="V25">
        <v>4.2372881355932202E-2</v>
      </c>
      <c r="W25">
        <v>8.4745762711864406E-3</v>
      </c>
      <c r="X25">
        <v>8.4745762711864403E-2</v>
      </c>
      <c r="Y25">
        <v>2.5423728813559324E-2</v>
      </c>
      <c r="Z25">
        <v>0</v>
      </c>
      <c r="AA25">
        <v>8.4745762711864406E-3</v>
      </c>
      <c r="AB25">
        <v>8.4745762711864406E-3</v>
      </c>
      <c r="AC25">
        <v>8.4745762711864406E-3</v>
      </c>
      <c r="AD25">
        <v>8.4745762711864406E-3</v>
      </c>
      <c r="AE25">
        <v>3.3898305084745763E-2</v>
      </c>
      <c r="AF25">
        <v>8.4745762711864406E-3</v>
      </c>
      <c r="AG25">
        <v>8.4745762711864406E-3</v>
      </c>
      <c r="AH25">
        <v>8.4745762711864406E-3</v>
      </c>
      <c r="AI25">
        <v>0</v>
      </c>
      <c r="AJ25">
        <v>0</v>
      </c>
      <c r="AK25">
        <v>0</v>
      </c>
    </row>
    <row r="26" spans="1:37" x14ac:dyDescent="0.2">
      <c r="A26" t="s">
        <v>24</v>
      </c>
      <c r="B26" s="5">
        <v>1</v>
      </c>
      <c r="C26" s="5" t="s">
        <v>174</v>
      </c>
      <c r="D26" s="6">
        <v>178</v>
      </c>
      <c r="E26" s="5" t="s">
        <v>171</v>
      </c>
      <c r="F26">
        <v>0.70329670329670335</v>
      </c>
      <c r="G26">
        <v>0.13186813186813187</v>
      </c>
      <c r="H26">
        <v>5.4945054945054944E-2</v>
      </c>
      <c r="I26">
        <v>2.197802197802198E-2</v>
      </c>
      <c r="J26">
        <v>3.2967032967032968E-2</v>
      </c>
      <c r="K26">
        <v>5.4945054945054949E-3</v>
      </c>
      <c r="L26">
        <v>0</v>
      </c>
      <c r="M26">
        <v>1.098901098901099E-2</v>
      </c>
      <c r="N26">
        <v>5.4945054945054949E-3</v>
      </c>
      <c r="O26">
        <v>5.4945054945054949E-3</v>
      </c>
      <c r="P26">
        <v>0</v>
      </c>
      <c r="Q26">
        <v>0</v>
      </c>
      <c r="R26">
        <v>0</v>
      </c>
      <c r="S26">
        <v>0</v>
      </c>
      <c r="T26">
        <v>0</v>
      </c>
      <c r="U26">
        <v>1.098901098901099E-2</v>
      </c>
      <c r="V26">
        <v>5.4945054945054949E-3</v>
      </c>
      <c r="W26">
        <v>0</v>
      </c>
      <c r="X26">
        <v>0</v>
      </c>
      <c r="Y26">
        <v>0</v>
      </c>
      <c r="Z26">
        <v>0</v>
      </c>
      <c r="AA26">
        <v>0</v>
      </c>
      <c r="AB26">
        <v>1.098901098901099E-2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">
        <v>25</v>
      </c>
      <c r="B27" s="5">
        <v>10</v>
      </c>
      <c r="C27" s="5" t="s">
        <v>174</v>
      </c>
      <c r="D27" s="6">
        <v>117</v>
      </c>
      <c r="E27" s="5" t="s">
        <v>171</v>
      </c>
      <c r="F27">
        <v>0</v>
      </c>
      <c r="G27">
        <v>0.125</v>
      </c>
      <c r="H27">
        <v>0.33333333333333331</v>
      </c>
      <c r="I27">
        <v>0</v>
      </c>
      <c r="J27">
        <v>8.3333333333333329E-2</v>
      </c>
      <c r="K27">
        <v>0</v>
      </c>
      <c r="L27">
        <v>0</v>
      </c>
      <c r="M27">
        <v>0</v>
      </c>
      <c r="N27">
        <v>0.125</v>
      </c>
      <c r="O27">
        <v>4.1666666666666664E-2</v>
      </c>
      <c r="P27">
        <v>8.3333333333333329E-2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8.3333333333333329E-2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4.1666666666666664E-2</v>
      </c>
      <c r="AE27">
        <v>4.1666666666666664E-2</v>
      </c>
      <c r="AF27">
        <v>0</v>
      </c>
      <c r="AG27">
        <v>4.1666666666666664E-2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">
        <v>26</v>
      </c>
      <c r="B28" s="5">
        <v>10</v>
      </c>
      <c r="C28" s="5" t="s">
        <v>170</v>
      </c>
      <c r="D28" s="6">
        <v>118</v>
      </c>
      <c r="E28" s="5" t="s">
        <v>171</v>
      </c>
      <c r="F28">
        <v>4.6218487394957986E-2</v>
      </c>
      <c r="G28">
        <v>3.3613445378151259E-2</v>
      </c>
      <c r="H28">
        <v>6.7226890756302518E-2</v>
      </c>
      <c r="I28">
        <v>5.0420168067226892E-2</v>
      </c>
      <c r="J28">
        <v>0.11764705882352941</v>
      </c>
      <c r="K28">
        <v>4.6218487394957986E-2</v>
      </c>
      <c r="L28">
        <v>6.7226890756302518E-2</v>
      </c>
      <c r="M28">
        <v>4.2016806722689079E-2</v>
      </c>
      <c r="N28">
        <v>4.6218487394957986E-2</v>
      </c>
      <c r="O28">
        <v>9.6638655462184878E-2</v>
      </c>
      <c r="P28">
        <v>8.4033613445378148E-3</v>
      </c>
      <c r="Q28">
        <v>4.2016806722689079E-2</v>
      </c>
      <c r="R28">
        <v>0.17647058823529413</v>
      </c>
      <c r="S28">
        <v>2.5210084033613446E-2</v>
      </c>
      <c r="T28">
        <v>4.2016806722689079E-2</v>
      </c>
      <c r="U28">
        <v>0</v>
      </c>
      <c r="V28">
        <v>2.100840336134454E-2</v>
      </c>
      <c r="W28">
        <v>1.680672268907563E-2</v>
      </c>
      <c r="X28">
        <v>0</v>
      </c>
      <c r="Y28">
        <v>4.2016806722689074E-3</v>
      </c>
      <c r="Z28">
        <v>2.5210084033613446E-2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8.4033613445378148E-3</v>
      </c>
      <c r="AG28">
        <v>4.2016806722689074E-3</v>
      </c>
      <c r="AH28">
        <v>1.2605042016806723E-2</v>
      </c>
      <c r="AI28">
        <v>0</v>
      </c>
      <c r="AJ28">
        <v>0</v>
      </c>
      <c r="AK28">
        <v>0</v>
      </c>
    </row>
    <row r="29" spans="1:37" x14ac:dyDescent="0.2">
      <c r="A29" t="s">
        <v>27</v>
      </c>
      <c r="B29" s="5">
        <v>10</v>
      </c>
      <c r="C29" s="5" t="s">
        <v>172</v>
      </c>
      <c r="D29" s="6">
        <v>119</v>
      </c>
      <c r="E29" s="5" t="s">
        <v>171</v>
      </c>
      <c r="F29">
        <v>1.3157894736842105E-2</v>
      </c>
      <c r="G29">
        <v>2.6315789473684209E-2</v>
      </c>
      <c r="H29">
        <v>0.35526315789473684</v>
      </c>
      <c r="I29">
        <v>5.2631578947368418E-2</v>
      </c>
      <c r="J29">
        <v>3.9473684210526314E-2</v>
      </c>
      <c r="K29">
        <v>0</v>
      </c>
      <c r="L29">
        <v>6.5789473684210523E-2</v>
      </c>
      <c r="M29">
        <v>2.6315789473684209E-2</v>
      </c>
      <c r="N29">
        <v>0</v>
      </c>
      <c r="O29">
        <v>7.8947368421052627E-2</v>
      </c>
      <c r="P29">
        <v>1.3157894736842105E-2</v>
      </c>
      <c r="Q29">
        <v>7.8947368421052627E-2</v>
      </c>
      <c r="R29">
        <v>2.6315789473684209E-2</v>
      </c>
      <c r="S29">
        <v>1.3157894736842105E-2</v>
      </c>
      <c r="T29">
        <v>0</v>
      </c>
      <c r="U29">
        <v>0</v>
      </c>
      <c r="V29">
        <v>1.3157894736842105E-2</v>
      </c>
      <c r="W29">
        <v>0</v>
      </c>
      <c r="X29">
        <v>0</v>
      </c>
      <c r="Y29">
        <v>2.6315789473684209E-2</v>
      </c>
      <c r="Z29">
        <v>0.10526315789473684</v>
      </c>
      <c r="AA29">
        <v>1.3157894736842105E-2</v>
      </c>
      <c r="AB29">
        <v>0</v>
      </c>
      <c r="AC29">
        <v>1.3157894736842105E-2</v>
      </c>
      <c r="AD29">
        <v>0</v>
      </c>
      <c r="AE29">
        <v>0</v>
      </c>
      <c r="AF29">
        <v>3.9473684210526314E-2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">
      <c r="A30" t="s">
        <v>28</v>
      </c>
      <c r="B30" s="5">
        <v>10</v>
      </c>
      <c r="C30" s="5" t="s">
        <v>173</v>
      </c>
      <c r="D30" s="6">
        <v>120</v>
      </c>
      <c r="E30" s="5" t="s">
        <v>171</v>
      </c>
      <c r="F30">
        <v>0</v>
      </c>
      <c r="G30">
        <v>6.9767441860465115E-2</v>
      </c>
      <c r="H30">
        <v>6.9767441860465115E-2</v>
      </c>
      <c r="I30">
        <v>0.41860465116279072</v>
      </c>
      <c r="J30">
        <v>0.20930232558139536</v>
      </c>
      <c r="K30">
        <v>6.9767441860465115E-2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4.6511627906976744E-2</v>
      </c>
      <c r="V30">
        <v>2.3255813953488372E-2</v>
      </c>
      <c r="W30">
        <v>0</v>
      </c>
      <c r="X30">
        <v>6.9767441860465115E-2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2.3255813953488372E-2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">
      <c r="A31" t="s">
        <v>29</v>
      </c>
      <c r="B31" s="5">
        <v>10</v>
      </c>
      <c r="C31" s="5" t="s">
        <v>173</v>
      </c>
      <c r="D31" s="6">
        <v>123</v>
      </c>
      <c r="E31" s="5" t="s">
        <v>171</v>
      </c>
      <c r="F31">
        <v>1.0752688172043012E-2</v>
      </c>
      <c r="G31">
        <v>8.6021505376344093E-2</v>
      </c>
      <c r="H31">
        <v>5.3763440860215055E-2</v>
      </c>
      <c r="I31">
        <v>1.0752688172043012E-2</v>
      </c>
      <c r="J31">
        <v>3.2258064516129031E-2</v>
      </c>
      <c r="K31">
        <v>0.36559139784946237</v>
      </c>
      <c r="L31">
        <v>0.12903225806451613</v>
      </c>
      <c r="M31">
        <v>4.3010752688172046E-2</v>
      </c>
      <c r="N31">
        <v>0</v>
      </c>
      <c r="O31">
        <v>1.0752688172043012E-2</v>
      </c>
      <c r="P31">
        <v>0</v>
      </c>
      <c r="Q31">
        <v>1.0752688172043012E-2</v>
      </c>
      <c r="R31">
        <v>0.12903225806451613</v>
      </c>
      <c r="S31">
        <v>1.0752688172043012E-2</v>
      </c>
      <c r="T31">
        <v>1.0752688172043012E-2</v>
      </c>
      <c r="U31">
        <v>0</v>
      </c>
      <c r="V31">
        <v>1.0752688172043012E-2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1.0752688172043012E-2</v>
      </c>
      <c r="AC31">
        <v>0</v>
      </c>
      <c r="AD31">
        <v>0</v>
      </c>
      <c r="AE31">
        <v>6.4516129032258063E-2</v>
      </c>
      <c r="AF31">
        <v>0</v>
      </c>
      <c r="AG31">
        <v>0</v>
      </c>
      <c r="AH31">
        <v>1.0752688172043012E-2</v>
      </c>
      <c r="AI31">
        <v>0</v>
      </c>
      <c r="AJ31">
        <v>0</v>
      </c>
      <c r="AK31">
        <v>0</v>
      </c>
    </row>
    <row r="32" spans="1:37" x14ac:dyDescent="0.2">
      <c r="A32" t="s">
        <v>30</v>
      </c>
      <c r="B32" s="5">
        <v>10</v>
      </c>
      <c r="C32" s="5" t="s">
        <v>173</v>
      </c>
      <c r="D32" s="6">
        <v>101</v>
      </c>
      <c r="E32" s="5" t="s">
        <v>171</v>
      </c>
      <c r="F32">
        <v>4.807692307692308E-2</v>
      </c>
      <c r="G32">
        <v>8.6538461538461536E-2</v>
      </c>
      <c r="H32">
        <v>9.6153846153846159E-2</v>
      </c>
      <c r="I32">
        <v>0.14423076923076922</v>
      </c>
      <c r="J32">
        <v>4.807692307692308E-2</v>
      </c>
      <c r="K32">
        <v>4.807692307692308E-2</v>
      </c>
      <c r="L32">
        <v>2.8846153846153848E-2</v>
      </c>
      <c r="M32">
        <v>5.7692307692307696E-2</v>
      </c>
      <c r="N32">
        <v>1.9230769230769232E-2</v>
      </c>
      <c r="O32">
        <v>0</v>
      </c>
      <c r="P32">
        <v>0.23076923076923078</v>
      </c>
      <c r="Q32">
        <v>8.6538461538461536E-2</v>
      </c>
      <c r="R32">
        <v>2.8846153846153848E-2</v>
      </c>
      <c r="S32">
        <v>0</v>
      </c>
      <c r="T32">
        <v>1.9230769230769232E-2</v>
      </c>
      <c r="U32">
        <v>9.6153846153846159E-3</v>
      </c>
      <c r="V32">
        <v>0</v>
      </c>
      <c r="W32">
        <v>0</v>
      </c>
      <c r="X32">
        <v>0</v>
      </c>
      <c r="Y32">
        <v>9.6153846153846159E-3</v>
      </c>
      <c r="Z32">
        <v>0</v>
      </c>
      <c r="AA32">
        <v>0</v>
      </c>
      <c r="AB32">
        <v>0</v>
      </c>
      <c r="AC32">
        <v>9.6153846153846159E-3</v>
      </c>
      <c r="AD32">
        <v>1.9230769230769232E-2</v>
      </c>
      <c r="AE32">
        <v>0</v>
      </c>
      <c r="AF32">
        <v>0</v>
      </c>
      <c r="AG32">
        <v>0</v>
      </c>
      <c r="AH32">
        <v>0</v>
      </c>
      <c r="AI32">
        <v>9.6153846153846159E-3</v>
      </c>
      <c r="AJ32">
        <v>0</v>
      </c>
      <c r="AK32">
        <v>0</v>
      </c>
    </row>
    <row r="33" spans="1:37" x14ac:dyDescent="0.2">
      <c r="A33" t="s">
        <v>31</v>
      </c>
      <c r="B33" s="5">
        <v>10</v>
      </c>
      <c r="C33" s="5" t="s">
        <v>170</v>
      </c>
      <c r="D33" s="6">
        <v>102</v>
      </c>
      <c r="E33" s="5" t="s">
        <v>171</v>
      </c>
      <c r="F33">
        <v>0.68468468468468469</v>
      </c>
      <c r="G33">
        <v>3.6036036036036036E-2</v>
      </c>
      <c r="H33">
        <v>3.6036036036036036E-2</v>
      </c>
      <c r="I33">
        <v>9.0090090090090089E-3</v>
      </c>
      <c r="J33">
        <v>9.0090090090090089E-3</v>
      </c>
      <c r="K33">
        <v>9.0090090090090089E-3</v>
      </c>
      <c r="L33">
        <v>0</v>
      </c>
      <c r="M33">
        <v>3.6036036036036036E-2</v>
      </c>
      <c r="N33">
        <v>2.7027027027027029E-2</v>
      </c>
      <c r="O33">
        <v>0</v>
      </c>
      <c r="P33">
        <v>5.4054054054054057E-2</v>
      </c>
      <c r="Q33">
        <v>9.0090090090090089E-3</v>
      </c>
      <c r="R33">
        <v>0</v>
      </c>
      <c r="S33">
        <v>0</v>
      </c>
      <c r="T33">
        <v>0</v>
      </c>
      <c r="U33">
        <v>1.8018018018018018E-2</v>
      </c>
      <c r="V33">
        <v>0</v>
      </c>
      <c r="W33">
        <v>0</v>
      </c>
      <c r="X33">
        <v>9.0090090090090089E-3</v>
      </c>
      <c r="Y33">
        <v>3.6036036036036036E-2</v>
      </c>
      <c r="Z33">
        <v>0</v>
      </c>
      <c r="AA33">
        <v>0</v>
      </c>
      <c r="AB33">
        <v>0</v>
      </c>
      <c r="AC33">
        <v>0</v>
      </c>
      <c r="AD33">
        <v>9.0090090090090089E-3</v>
      </c>
      <c r="AE33">
        <v>9.0090090090090089E-3</v>
      </c>
      <c r="AF33">
        <v>9.0090090090090089E-3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32</v>
      </c>
      <c r="B34" s="5">
        <v>10</v>
      </c>
      <c r="C34" s="5" t="s">
        <v>172</v>
      </c>
      <c r="D34" s="6">
        <v>103</v>
      </c>
      <c r="E34" s="5" t="s">
        <v>171</v>
      </c>
      <c r="F34">
        <v>4.4444444444444446E-2</v>
      </c>
      <c r="G34">
        <v>0.35555555555555557</v>
      </c>
      <c r="H34">
        <v>0.13333333333333333</v>
      </c>
      <c r="I34">
        <v>2.2222222222222223E-2</v>
      </c>
      <c r="J34">
        <v>6.6666666666666666E-2</v>
      </c>
      <c r="K34">
        <v>2.2222222222222223E-2</v>
      </c>
      <c r="L34">
        <v>2.2222222222222223E-2</v>
      </c>
      <c r="M34">
        <v>8.8888888888888892E-2</v>
      </c>
      <c r="N34">
        <v>0</v>
      </c>
      <c r="O34">
        <v>0</v>
      </c>
      <c r="P34">
        <v>0</v>
      </c>
      <c r="Q34">
        <v>2.2222222222222223E-2</v>
      </c>
      <c r="R34">
        <v>4.4444444444444446E-2</v>
      </c>
      <c r="S34">
        <v>2.2222222222222223E-2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6.6666666666666666E-2</v>
      </c>
      <c r="AB34">
        <v>0</v>
      </c>
      <c r="AC34">
        <v>0</v>
      </c>
      <c r="AD34">
        <v>6.6666666666666666E-2</v>
      </c>
      <c r="AE34">
        <v>0</v>
      </c>
      <c r="AF34">
        <v>2.2222222222222223E-2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">
      <c r="A35" t="s">
        <v>33</v>
      </c>
      <c r="B35" s="5">
        <v>10</v>
      </c>
      <c r="C35" s="5" t="s">
        <v>174</v>
      </c>
      <c r="D35" s="6">
        <v>104</v>
      </c>
      <c r="E35" s="5" t="s">
        <v>171</v>
      </c>
      <c r="F35">
        <v>0.14193548387096774</v>
      </c>
      <c r="G35">
        <v>0.38709677419354838</v>
      </c>
      <c r="H35">
        <v>3.870967741935484E-2</v>
      </c>
      <c r="I35">
        <v>9.0322580645161285E-2</v>
      </c>
      <c r="J35">
        <v>5.8064516129032261E-2</v>
      </c>
      <c r="K35">
        <v>1.2903225806451613E-2</v>
      </c>
      <c r="L35">
        <v>3.2258064516129031E-2</v>
      </c>
      <c r="M35">
        <v>2.5806451612903226E-2</v>
      </c>
      <c r="N35">
        <v>2.5806451612903226E-2</v>
      </c>
      <c r="O35">
        <v>1.2903225806451613E-2</v>
      </c>
      <c r="P35">
        <v>0</v>
      </c>
      <c r="Q35">
        <v>3.870967741935484E-2</v>
      </c>
      <c r="R35">
        <v>0</v>
      </c>
      <c r="S35">
        <v>2.5806451612903226E-2</v>
      </c>
      <c r="T35">
        <v>3.2258064516129031E-2</v>
      </c>
      <c r="U35">
        <v>0</v>
      </c>
      <c r="V35">
        <v>2.5806451612903226E-2</v>
      </c>
      <c r="W35">
        <v>0</v>
      </c>
      <c r="X35">
        <v>6.4516129032258064E-3</v>
      </c>
      <c r="Y35">
        <v>6.4516129032258064E-3</v>
      </c>
      <c r="Z35">
        <v>0</v>
      </c>
      <c r="AA35">
        <v>6.4516129032258064E-3</v>
      </c>
      <c r="AB35">
        <v>0</v>
      </c>
      <c r="AC35">
        <v>6.4516129032258064E-3</v>
      </c>
      <c r="AD35">
        <v>1.935483870967742E-2</v>
      </c>
      <c r="AE35">
        <v>0</v>
      </c>
      <c r="AF35">
        <v>0</v>
      </c>
      <c r="AG35">
        <v>0</v>
      </c>
      <c r="AH35">
        <v>6.4516129032258064E-3</v>
      </c>
      <c r="AI35">
        <v>0</v>
      </c>
      <c r="AJ35">
        <v>0</v>
      </c>
      <c r="AK35">
        <v>0</v>
      </c>
    </row>
    <row r="36" spans="1:37" x14ac:dyDescent="0.2">
      <c r="A36" t="s">
        <v>34</v>
      </c>
      <c r="B36" s="5">
        <v>10</v>
      </c>
      <c r="C36" s="5" t="s">
        <v>173</v>
      </c>
      <c r="D36" s="6">
        <v>105</v>
      </c>
      <c r="E36" s="5" t="s">
        <v>171</v>
      </c>
      <c r="F36">
        <v>0.842443729903537</v>
      </c>
      <c r="G36">
        <v>2.5723472668810289E-2</v>
      </c>
      <c r="H36">
        <v>2.2508038585209004E-2</v>
      </c>
      <c r="I36">
        <v>3.2154340836012861E-3</v>
      </c>
      <c r="J36">
        <v>1.607717041800643E-2</v>
      </c>
      <c r="K36">
        <v>1.2861736334405145E-2</v>
      </c>
      <c r="L36">
        <v>3.2154340836012861E-3</v>
      </c>
      <c r="M36">
        <v>9.6463022508038593E-3</v>
      </c>
      <c r="N36">
        <v>0</v>
      </c>
      <c r="O36">
        <v>6.4308681672025723E-3</v>
      </c>
      <c r="P36">
        <v>1.9292604501607719E-2</v>
      </c>
      <c r="Q36">
        <v>0</v>
      </c>
      <c r="R36">
        <v>0</v>
      </c>
      <c r="S36">
        <v>0</v>
      </c>
      <c r="T36">
        <v>1.607717041800643E-2</v>
      </c>
      <c r="U36">
        <v>0</v>
      </c>
      <c r="V36">
        <v>3.2154340836012861E-3</v>
      </c>
      <c r="W36">
        <v>6.4308681672025723E-3</v>
      </c>
      <c r="X36">
        <v>0</v>
      </c>
      <c r="Y36">
        <v>3.2154340836012861E-3</v>
      </c>
      <c r="Z36">
        <v>0</v>
      </c>
      <c r="AA36">
        <v>0</v>
      </c>
      <c r="AB36">
        <v>0</v>
      </c>
      <c r="AC36">
        <v>6.4308681672025723E-3</v>
      </c>
      <c r="AD36">
        <v>0</v>
      </c>
      <c r="AE36">
        <v>3.2154340836012861E-3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">
      <c r="A37" t="s">
        <v>35</v>
      </c>
      <c r="B37" s="5">
        <v>1</v>
      </c>
      <c r="C37" s="5" t="s">
        <v>172</v>
      </c>
      <c r="D37" s="6">
        <v>179</v>
      </c>
      <c r="E37" s="5" t="s">
        <v>171</v>
      </c>
      <c r="F37">
        <v>0.82666666666666666</v>
      </c>
      <c r="G37">
        <v>4.6666666666666669E-2</v>
      </c>
      <c r="H37">
        <v>0.08</v>
      </c>
      <c r="I37">
        <v>0</v>
      </c>
      <c r="J37">
        <v>0</v>
      </c>
      <c r="K37">
        <v>0.02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6.6666666666666671E-3</v>
      </c>
      <c r="S37">
        <v>0</v>
      </c>
      <c r="T37">
        <v>1.3333333333333334E-2</v>
      </c>
      <c r="U37">
        <v>0</v>
      </c>
      <c r="V37">
        <v>0</v>
      </c>
      <c r="W37">
        <v>0</v>
      </c>
      <c r="X37">
        <v>0</v>
      </c>
      <c r="Y37">
        <v>6.6666666666666671E-3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">
      <c r="A38" t="s">
        <v>36</v>
      </c>
      <c r="B38" s="5">
        <v>10</v>
      </c>
      <c r="C38" s="5" t="s">
        <v>172</v>
      </c>
      <c r="D38" s="6">
        <v>106</v>
      </c>
      <c r="E38" s="5" t="s">
        <v>171</v>
      </c>
      <c r="F38">
        <v>0.15789473684210525</v>
      </c>
      <c r="G38">
        <v>0.10526315789473684</v>
      </c>
      <c r="H38">
        <v>0.15789473684210525</v>
      </c>
      <c r="I38">
        <v>5.2631578947368418E-2</v>
      </c>
      <c r="J38">
        <v>5.2631578947368418E-2</v>
      </c>
      <c r="K38">
        <v>0.10526315789473684</v>
      </c>
      <c r="L38">
        <v>5.2631578947368418E-2</v>
      </c>
      <c r="M38">
        <v>0</v>
      </c>
      <c r="N38">
        <v>0</v>
      </c>
      <c r="O38">
        <v>0</v>
      </c>
      <c r="P38">
        <v>0.10526315789473684</v>
      </c>
      <c r="Q38">
        <v>0</v>
      </c>
      <c r="R38">
        <v>5.2631578947368418E-2</v>
      </c>
      <c r="S38">
        <v>0</v>
      </c>
      <c r="T38">
        <v>5.2631578947368418E-2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0.10526315789473684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">
      <c r="A39" t="s">
        <v>37</v>
      </c>
      <c r="B39" s="5">
        <v>10</v>
      </c>
      <c r="C39" s="5" t="s">
        <v>170</v>
      </c>
      <c r="D39" s="6">
        <v>107</v>
      </c>
      <c r="E39" s="5" t="s">
        <v>171</v>
      </c>
      <c r="F39">
        <v>4.878048780487805E-2</v>
      </c>
      <c r="G39">
        <v>7.3170731707317069E-2</v>
      </c>
      <c r="H39">
        <v>0.1951219512195122</v>
      </c>
      <c r="I39">
        <v>8.5365853658536592E-2</v>
      </c>
      <c r="J39">
        <v>0.13414634146341464</v>
      </c>
      <c r="K39">
        <v>2.4390243902439025E-2</v>
      </c>
      <c r="L39">
        <v>6.097560975609756E-2</v>
      </c>
      <c r="M39">
        <v>0.24390243902439024</v>
      </c>
      <c r="N39">
        <v>1.2195121951219513E-2</v>
      </c>
      <c r="O39">
        <v>0</v>
      </c>
      <c r="P39">
        <v>0</v>
      </c>
      <c r="Q39">
        <v>0</v>
      </c>
      <c r="R39">
        <v>4.878048780487805E-2</v>
      </c>
      <c r="S39">
        <v>1.2195121951219513E-2</v>
      </c>
      <c r="T39">
        <v>1.2195121951219513E-2</v>
      </c>
      <c r="U39">
        <v>1.2195121951219513E-2</v>
      </c>
      <c r="V39">
        <v>0</v>
      </c>
      <c r="W39">
        <v>0</v>
      </c>
      <c r="X39">
        <v>1.2195121951219513E-2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2.4390243902439025E-2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">
      <c r="A40" t="s">
        <v>38</v>
      </c>
      <c r="B40" s="5">
        <v>10</v>
      </c>
      <c r="C40" s="5" t="s">
        <v>174</v>
      </c>
      <c r="D40" s="6">
        <v>108</v>
      </c>
      <c r="E40" s="5" t="s">
        <v>171</v>
      </c>
      <c r="F40">
        <v>2.4242424242424242E-2</v>
      </c>
      <c r="G40">
        <v>5.4545454545454543E-2</v>
      </c>
      <c r="H40">
        <v>7.2727272727272724E-2</v>
      </c>
      <c r="I40">
        <v>3.6363636363636362E-2</v>
      </c>
      <c r="J40">
        <v>9.696969696969697E-2</v>
      </c>
      <c r="K40">
        <v>0.32121212121212123</v>
      </c>
      <c r="L40">
        <v>0.23636363636363636</v>
      </c>
      <c r="M40">
        <v>6.0606060606060606E-3</v>
      </c>
      <c r="N40">
        <v>0</v>
      </c>
      <c r="O40">
        <v>6.0606060606060606E-3</v>
      </c>
      <c r="P40">
        <v>0</v>
      </c>
      <c r="Q40">
        <v>0</v>
      </c>
      <c r="R40">
        <v>2.4242424242424242E-2</v>
      </c>
      <c r="S40">
        <v>3.0303030303030304E-2</v>
      </c>
      <c r="T40">
        <v>6.0606060606060606E-3</v>
      </c>
      <c r="U40">
        <v>6.0606060606060606E-3</v>
      </c>
      <c r="V40">
        <v>1.8181818181818181E-2</v>
      </c>
      <c r="W40">
        <v>0</v>
      </c>
      <c r="X40">
        <v>6.0606060606060606E-3</v>
      </c>
      <c r="Y40">
        <v>0</v>
      </c>
      <c r="Z40">
        <v>0</v>
      </c>
      <c r="AA40">
        <v>3.6363636363636362E-2</v>
      </c>
      <c r="AB40">
        <v>0</v>
      </c>
      <c r="AC40">
        <v>0</v>
      </c>
      <c r="AD40">
        <v>1.2121212121212121E-2</v>
      </c>
      <c r="AE40">
        <v>6.0606060606060606E-3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">
      <c r="A41" t="s">
        <v>39</v>
      </c>
      <c r="B41" s="5">
        <v>10</v>
      </c>
      <c r="C41" s="5" t="s">
        <v>172</v>
      </c>
      <c r="D41" s="6">
        <v>188</v>
      </c>
      <c r="E41" s="5" t="s">
        <v>171</v>
      </c>
      <c r="F41">
        <v>0</v>
      </c>
      <c r="G41">
        <v>8.7378640776699032E-2</v>
      </c>
      <c r="H41">
        <v>4.8543689320388349E-2</v>
      </c>
      <c r="I41">
        <v>8.7378640776699032E-2</v>
      </c>
      <c r="J41">
        <v>0.20388349514563106</v>
      </c>
      <c r="K41">
        <v>9.7087378640776691E-3</v>
      </c>
      <c r="L41">
        <v>5.8252427184466021E-2</v>
      </c>
      <c r="M41">
        <v>9.7087378640776691E-3</v>
      </c>
      <c r="N41">
        <v>9.7087378640776691E-3</v>
      </c>
      <c r="O41">
        <v>2.9126213592233011E-2</v>
      </c>
      <c r="P41">
        <v>3.8834951456310676E-2</v>
      </c>
      <c r="Q41">
        <v>6.7961165048543687E-2</v>
      </c>
      <c r="R41">
        <v>0.1553398058252427</v>
      </c>
      <c r="S41">
        <v>0</v>
      </c>
      <c r="T41">
        <v>3.8834951456310676E-2</v>
      </c>
      <c r="U41">
        <v>0</v>
      </c>
      <c r="V41">
        <v>2.9126213592233011E-2</v>
      </c>
      <c r="W41">
        <v>0</v>
      </c>
      <c r="X41">
        <v>1.9417475728155338E-2</v>
      </c>
      <c r="Y41">
        <v>2.9126213592233011E-2</v>
      </c>
      <c r="Z41">
        <v>9.7087378640776691E-3</v>
      </c>
      <c r="AA41">
        <v>2.9126213592233011E-2</v>
      </c>
      <c r="AB41">
        <v>0</v>
      </c>
      <c r="AC41">
        <v>9.7087378640776691E-3</v>
      </c>
      <c r="AD41">
        <v>9.7087378640776691E-3</v>
      </c>
      <c r="AE41">
        <v>0</v>
      </c>
      <c r="AF41">
        <v>0</v>
      </c>
      <c r="AG41">
        <v>1.9417475728155338E-2</v>
      </c>
      <c r="AH41">
        <v>0</v>
      </c>
      <c r="AI41">
        <v>0</v>
      </c>
      <c r="AJ41">
        <v>0</v>
      </c>
      <c r="AK41">
        <v>0</v>
      </c>
    </row>
    <row r="42" spans="1:37" x14ac:dyDescent="0.2">
      <c r="A42" t="s">
        <v>40</v>
      </c>
      <c r="B42" s="5">
        <v>10</v>
      </c>
      <c r="C42" s="5" t="s">
        <v>170</v>
      </c>
      <c r="D42" s="6">
        <v>189</v>
      </c>
      <c r="E42" s="5" t="s">
        <v>171</v>
      </c>
      <c r="F42">
        <v>1.0101010101010102E-2</v>
      </c>
      <c r="G42">
        <v>9.0909090909090912E-2</v>
      </c>
      <c r="H42">
        <v>0.12121212121212122</v>
      </c>
      <c r="I42">
        <v>0</v>
      </c>
      <c r="J42">
        <v>0.10101010101010101</v>
      </c>
      <c r="K42">
        <v>8.0808080808080815E-2</v>
      </c>
      <c r="L42">
        <v>5.0505050505050504E-2</v>
      </c>
      <c r="M42">
        <v>1.0101010101010102E-2</v>
      </c>
      <c r="N42">
        <v>2.0202020202020204E-2</v>
      </c>
      <c r="O42">
        <v>9.0909090909090912E-2</v>
      </c>
      <c r="P42">
        <v>2.0202020202020204E-2</v>
      </c>
      <c r="Q42">
        <v>3.0303030303030304E-2</v>
      </c>
      <c r="R42">
        <v>0.12121212121212122</v>
      </c>
      <c r="S42">
        <v>3.0303030303030304E-2</v>
      </c>
      <c r="T42">
        <v>1.0101010101010102E-2</v>
      </c>
      <c r="U42">
        <v>0</v>
      </c>
      <c r="V42">
        <v>1.0101010101010102E-2</v>
      </c>
      <c r="W42">
        <v>0</v>
      </c>
      <c r="X42">
        <v>0</v>
      </c>
      <c r="Y42">
        <v>3.0303030303030304E-2</v>
      </c>
      <c r="Z42">
        <v>1.0101010101010102E-2</v>
      </c>
      <c r="AA42">
        <v>9.0909090909090912E-2</v>
      </c>
      <c r="AB42">
        <v>0</v>
      </c>
      <c r="AC42">
        <v>0</v>
      </c>
      <c r="AD42">
        <v>3.0303030303030304E-2</v>
      </c>
      <c r="AE42">
        <v>3.0303030303030304E-2</v>
      </c>
      <c r="AF42">
        <v>0</v>
      </c>
      <c r="AG42">
        <v>0</v>
      </c>
      <c r="AH42">
        <v>1.0101010101010102E-2</v>
      </c>
      <c r="AI42">
        <v>0</v>
      </c>
      <c r="AJ42">
        <v>0</v>
      </c>
      <c r="AK42">
        <v>0</v>
      </c>
    </row>
    <row r="43" spans="1:37" x14ac:dyDescent="0.2">
      <c r="A43" t="s">
        <v>41</v>
      </c>
      <c r="B43" s="5">
        <v>10</v>
      </c>
      <c r="C43" s="5" t="s">
        <v>173</v>
      </c>
      <c r="D43" s="6">
        <v>190</v>
      </c>
      <c r="E43" s="5" t="s">
        <v>171</v>
      </c>
      <c r="F43">
        <v>0</v>
      </c>
      <c r="G43">
        <v>9.8039215686274508E-2</v>
      </c>
      <c r="H43">
        <v>0.11764705882352941</v>
      </c>
      <c r="I43">
        <v>0.15686274509803921</v>
      </c>
      <c r="J43">
        <v>9.8039215686274508E-2</v>
      </c>
      <c r="K43">
        <v>3.9215686274509803E-2</v>
      </c>
      <c r="L43">
        <v>9.8039215686274508E-2</v>
      </c>
      <c r="M43">
        <v>0</v>
      </c>
      <c r="N43">
        <v>1.9607843137254902E-2</v>
      </c>
      <c r="O43">
        <v>0</v>
      </c>
      <c r="P43">
        <v>1.9607843137254902E-2</v>
      </c>
      <c r="Q43">
        <v>9.8039215686274508E-2</v>
      </c>
      <c r="R43">
        <v>1.9607843137254902E-2</v>
      </c>
      <c r="S43">
        <v>0</v>
      </c>
      <c r="T43">
        <v>5.8823529411764705E-2</v>
      </c>
      <c r="U43">
        <v>3.9215686274509803E-2</v>
      </c>
      <c r="V43">
        <v>0</v>
      </c>
      <c r="W43">
        <v>3.9215686274509803E-2</v>
      </c>
      <c r="X43">
        <v>1.9607843137254902E-2</v>
      </c>
      <c r="Y43">
        <v>0</v>
      </c>
      <c r="Z43">
        <v>1.9607843137254902E-2</v>
      </c>
      <c r="AA43">
        <v>0</v>
      </c>
      <c r="AB43">
        <v>0</v>
      </c>
      <c r="AC43">
        <v>0</v>
      </c>
      <c r="AD43">
        <v>5.8823529411764705E-2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">
      <c r="A44" t="s">
        <v>42</v>
      </c>
      <c r="B44" s="5">
        <v>10</v>
      </c>
      <c r="C44" s="5" t="s">
        <v>174</v>
      </c>
      <c r="D44" s="6">
        <v>191</v>
      </c>
      <c r="E44" s="5" t="s">
        <v>171</v>
      </c>
      <c r="F44">
        <v>5.7692307692307696E-2</v>
      </c>
      <c r="G44">
        <v>7.2115384615384609E-2</v>
      </c>
      <c r="H44">
        <v>5.7692307692307696E-2</v>
      </c>
      <c r="I44">
        <v>1.9230769230769232E-2</v>
      </c>
      <c r="J44">
        <v>0.125</v>
      </c>
      <c r="K44">
        <v>1.9230769230769232E-2</v>
      </c>
      <c r="L44">
        <v>4.3269230769230768E-2</v>
      </c>
      <c r="M44">
        <v>0.1201923076923077</v>
      </c>
      <c r="N44">
        <v>0</v>
      </c>
      <c r="O44">
        <v>2.8846153846153848E-2</v>
      </c>
      <c r="P44">
        <v>3.3653846153846152E-2</v>
      </c>
      <c r="Q44">
        <v>9.6153846153846159E-3</v>
      </c>
      <c r="R44">
        <v>0.20673076923076922</v>
      </c>
      <c r="S44">
        <v>3.3653846153846152E-2</v>
      </c>
      <c r="T44">
        <v>4.807692307692308E-3</v>
      </c>
      <c r="U44">
        <v>4.807692307692308E-3</v>
      </c>
      <c r="V44">
        <v>0.11057692307692307</v>
      </c>
      <c r="W44">
        <v>0</v>
      </c>
      <c r="X44">
        <v>9.6153846153846159E-3</v>
      </c>
      <c r="Y44">
        <v>9.6153846153846159E-3</v>
      </c>
      <c r="Z44">
        <v>4.807692307692308E-3</v>
      </c>
      <c r="AA44">
        <v>0</v>
      </c>
      <c r="AB44">
        <v>0</v>
      </c>
      <c r="AC44">
        <v>0</v>
      </c>
      <c r="AD44">
        <v>0</v>
      </c>
      <c r="AE44">
        <v>1.9230769230769232E-2</v>
      </c>
      <c r="AF44">
        <v>9.6153846153846159E-3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">
      <c r="A45" t="s">
        <v>43</v>
      </c>
      <c r="B45" s="5">
        <v>10</v>
      </c>
      <c r="C45" s="5" t="s">
        <v>170</v>
      </c>
      <c r="D45" s="6">
        <v>192</v>
      </c>
      <c r="E45" s="5" t="s">
        <v>171</v>
      </c>
      <c r="F45">
        <v>1.6666666666666666E-2</v>
      </c>
      <c r="G45">
        <v>0.11666666666666667</v>
      </c>
      <c r="H45">
        <v>0.16666666666666666</v>
      </c>
      <c r="I45">
        <v>1.6666666666666666E-2</v>
      </c>
      <c r="J45">
        <v>0.1</v>
      </c>
      <c r="K45">
        <v>5.8333333333333334E-2</v>
      </c>
      <c r="L45">
        <v>0.05</v>
      </c>
      <c r="M45">
        <v>2.5000000000000001E-2</v>
      </c>
      <c r="N45">
        <v>4.1666666666666664E-2</v>
      </c>
      <c r="O45">
        <v>4.1666666666666664E-2</v>
      </c>
      <c r="P45">
        <v>5.8333333333333334E-2</v>
      </c>
      <c r="Q45">
        <v>4.1666666666666664E-2</v>
      </c>
      <c r="R45">
        <v>2.5000000000000001E-2</v>
      </c>
      <c r="S45">
        <v>4.1666666666666664E-2</v>
      </c>
      <c r="T45">
        <v>1.6666666666666666E-2</v>
      </c>
      <c r="U45">
        <v>0</v>
      </c>
      <c r="V45">
        <v>8.3333333333333332E-3</v>
      </c>
      <c r="W45">
        <v>2.5000000000000001E-2</v>
      </c>
      <c r="X45">
        <v>2.5000000000000001E-2</v>
      </c>
      <c r="Y45">
        <v>1.6666666666666666E-2</v>
      </c>
      <c r="Z45">
        <v>8.3333333333333332E-3</v>
      </c>
      <c r="AA45">
        <v>0.05</v>
      </c>
      <c r="AB45">
        <v>0</v>
      </c>
      <c r="AC45">
        <v>8.3333333333333332E-3</v>
      </c>
      <c r="AD45">
        <v>8.3333333333333332E-3</v>
      </c>
      <c r="AE45">
        <v>8.3333333333333332E-3</v>
      </c>
      <c r="AF45">
        <v>8.3333333333333332E-3</v>
      </c>
      <c r="AG45">
        <v>8.3333333333333332E-3</v>
      </c>
      <c r="AH45">
        <v>8.3333333333333332E-3</v>
      </c>
      <c r="AI45">
        <v>0</v>
      </c>
      <c r="AJ45">
        <v>0</v>
      </c>
      <c r="AK45">
        <v>0</v>
      </c>
    </row>
    <row r="46" spans="1:37" x14ac:dyDescent="0.2">
      <c r="A46" t="s">
        <v>44</v>
      </c>
      <c r="B46" s="5">
        <v>10</v>
      </c>
      <c r="C46" s="5" t="s">
        <v>172</v>
      </c>
      <c r="D46" s="6">
        <v>193</v>
      </c>
      <c r="E46" s="5" t="s">
        <v>171</v>
      </c>
      <c r="F46">
        <v>4.5454545454545456E-2</v>
      </c>
      <c r="G46">
        <v>9.0909090909090912E-2</v>
      </c>
      <c r="H46">
        <v>0.22727272727272727</v>
      </c>
      <c r="I46">
        <v>9.0909090909090912E-2</v>
      </c>
      <c r="J46">
        <v>4.5454545454545456E-2</v>
      </c>
      <c r="K46">
        <v>9.0909090909090912E-2</v>
      </c>
      <c r="L46">
        <v>4.5454545454545456E-2</v>
      </c>
      <c r="M46">
        <v>9.0909090909090912E-2</v>
      </c>
      <c r="N46">
        <v>4.5454545454545456E-2</v>
      </c>
      <c r="O46">
        <v>0.18181818181818182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4.5454545454545456E-2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">
      <c r="A47" t="s">
        <v>45</v>
      </c>
      <c r="B47" s="5">
        <v>10</v>
      </c>
      <c r="C47" s="5" t="s">
        <v>173</v>
      </c>
      <c r="D47" s="6">
        <v>194</v>
      </c>
      <c r="E47" s="5" t="s">
        <v>171</v>
      </c>
      <c r="F47">
        <v>7.2463768115942032E-2</v>
      </c>
      <c r="G47">
        <v>4.3478260869565216E-2</v>
      </c>
      <c r="H47">
        <v>0.27536231884057971</v>
      </c>
      <c r="I47">
        <v>2.8985507246376812E-2</v>
      </c>
      <c r="J47">
        <v>9.420289855072464E-2</v>
      </c>
      <c r="K47">
        <v>1.4492753623188406E-2</v>
      </c>
      <c r="L47">
        <v>6.5217391304347824E-2</v>
      </c>
      <c r="M47">
        <v>7.9710144927536225E-2</v>
      </c>
      <c r="N47">
        <v>2.1739130434782608E-2</v>
      </c>
      <c r="O47">
        <v>1.4492753623188406E-2</v>
      </c>
      <c r="P47">
        <v>7.246376811594203E-3</v>
      </c>
      <c r="Q47">
        <v>7.246376811594203E-3</v>
      </c>
      <c r="R47">
        <v>0.15942028985507245</v>
      </c>
      <c r="S47">
        <v>2.1739130434782608E-2</v>
      </c>
      <c r="T47">
        <v>1.4492753623188406E-2</v>
      </c>
      <c r="U47">
        <v>0</v>
      </c>
      <c r="V47">
        <v>0</v>
      </c>
      <c r="W47">
        <v>2.1739130434782608E-2</v>
      </c>
      <c r="X47">
        <v>2.8985507246376812E-2</v>
      </c>
      <c r="Y47">
        <v>0</v>
      </c>
      <c r="Z47">
        <v>7.246376811594203E-3</v>
      </c>
      <c r="AA47">
        <v>0</v>
      </c>
      <c r="AB47">
        <v>0</v>
      </c>
      <c r="AC47">
        <v>7.246376811594203E-3</v>
      </c>
      <c r="AD47">
        <v>0</v>
      </c>
      <c r="AE47">
        <v>7.246376811594203E-3</v>
      </c>
      <c r="AF47">
        <v>0</v>
      </c>
      <c r="AG47">
        <v>0</v>
      </c>
      <c r="AH47">
        <v>7.246376811594203E-3</v>
      </c>
      <c r="AI47">
        <v>0</v>
      </c>
      <c r="AJ47">
        <v>0</v>
      </c>
      <c r="AK47">
        <v>0</v>
      </c>
    </row>
    <row r="48" spans="1:37" x14ac:dyDescent="0.2">
      <c r="A48" t="s">
        <v>46</v>
      </c>
      <c r="B48" s="5">
        <v>1</v>
      </c>
      <c r="C48" s="5" t="s">
        <v>173</v>
      </c>
      <c r="D48" s="6">
        <v>180</v>
      </c>
      <c r="E48" s="5" t="s">
        <v>171</v>
      </c>
      <c r="F48">
        <v>0.50961538461538458</v>
      </c>
      <c r="G48">
        <v>2.8846153846153848E-2</v>
      </c>
      <c r="H48">
        <v>0.16346153846153846</v>
      </c>
      <c r="I48">
        <v>0.28846153846153844</v>
      </c>
      <c r="J48">
        <v>0</v>
      </c>
      <c r="K48">
        <v>0</v>
      </c>
      <c r="L48">
        <v>0</v>
      </c>
      <c r="M48">
        <v>0</v>
      </c>
      <c r="N48">
        <v>0</v>
      </c>
      <c r="O48">
        <v>9.6153846153846159E-3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">
      <c r="A49" t="s">
        <v>47</v>
      </c>
      <c r="B49" s="5">
        <v>10</v>
      </c>
      <c r="C49" s="5" t="s">
        <v>174</v>
      </c>
      <c r="D49" s="6">
        <v>195</v>
      </c>
      <c r="E49" s="5" t="s">
        <v>171</v>
      </c>
      <c r="F49">
        <v>2.4691358024691357E-2</v>
      </c>
      <c r="G49">
        <v>6.1728395061728392E-2</v>
      </c>
      <c r="H49">
        <v>0.14814814814814814</v>
      </c>
      <c r="I49">
        <v>2.4691358024691357E-2</v>
      </c>
      <c r="J49">
        <v>8.6419753086419748E-2</v>
      </c>
      <c r="K49">
        <v>2.4691358024691357E-2</v>
      </c>
      <c r="L49">
        <v>2.4691358024691357E-2</v>
      </c>
      <c r="M49">
        <v>0.13580246913580246</v>
      </c>
      <c r="N49">
        <v>0</v>
      </c>
      <c r="O49">
        <v>3.7037037037037035E-2</v>
      </c>
      <c r="P49">
        <v>3.7037037037037035E-2</v>
      </c>
      <c r="Q49">
        <v>9.8765432098765427E-2</v>
      </c>
      <c r="R49">
        <v>2.4691358024691357E-2</v>
      </c>
      <c r="S49">
        <v>0.1111111111111111</v>
      </c>
      <c r="T49">
        <v>1.2345679012345678E-2</v>
      </c>
      <c r="U49">
        <v>1.2345679012345678E-2</v>
      </c>
      <c r="V49">
        <v>1.2345679012345678E-2</v>
      </c>
      <c r="W49">
        <v>0</v>
      </c>
      <c r="X49">
        <v>0</v>
      </c>
      <c r="Y49">
        <v>6.1728395061728392E-2</v>
      </c>
      <c r="Z49">
        <v>1.2345679012345678E-2</v>
      </c>
      <c r="AA49">
        <v>1.2345679012345678E-2</v>
      </c>
      <c r="AB49">
        <v>0</v>
      </c>
      <c r="AC49">
        <v>0</v>
      </c>
      <c r="AD49">
        <v>1.2345679012345678E-2</v>
      </c>
      <c r="AE49">
        <v>0</v>
      </c>
      <c r="AF49">
        <v>0</v>
      </c>
      <c r="AG49">
        <v>2.4691358024691357E-2</v>
      </c>
      <c r="AH49">
        <v>0</v>
      </c>
      <c r="AI49">
        <v>0</v>
      </c>
      <c r="AJ49">
        <v>0</v>
      </c>
      <c r="AK49">
        <v>0</v>
      </c>
    </row>
    <row r="50" spans="1:37" x14ac:dyDescent="0.2">
      <c r="A50" t="s">
        <v>48</v>
      </c>
      <c r="B50" s="5">
        <v>10</v>
      </c>
      <c r="C50" s="5" t="s">
        <v>173</v>
      </c>
      <c r="D50" s="6">
        <v>176</v>
      </c>
      <c r="E50" s="5" t="s">
        <v>171</v>
      </c>
      <c r="F50">
        <v>5.1724137931034482E-2</v>
      </c>
      <c r="G50">
        <v>0.1206896551724138</v>
      </c>
      <c r="H50">
        <v>0.13793103448275862</v>
      </c>
      <c r="I50">
        <v>3.4482758620689655E-2</v>
      </c>
      <c r="J50">
        <v>0.15517241379310345</v>
      </c>
      <c r="K50">
        <v>1.7241379310344827E-2</v>
      </c>
      <c r="L50">
        <v>3.4482758620689655E-2</v>
      </c>
      <c r="M50">
        <v>3.4482758620689655E-2</v>
      </c>
      <c r="N50">
        <v>3.4482758620689655E-2</v>
      </c>
      <c r="O50">
        <v>1.7241379310344827E-2</v>
      </c>
      <c r="P50">
        <v>3.4482758620689655E-2</v>
      </c>
      <c r="Q50">
        <v>5.1724137931034482E-2</v>
      </c>
      <c r="R50">
        <v>1.7241379310344827E-2</v>
      </c>
      <c r="S50">
        <v>1.7241379310344827E-2</v>
      </c>
      <c r="T50">
        <v>0</v>
      </c>
      <c r="U50">
        <v>1.7241379310344827E-2</v>
      </c>
      <c r="V50">
        <v>6.8965517241379309E-2</v>
      </c>
      <c r="W50">
        <v>0</v>
      </c>
      <c r="X50">
        <v>0</v>
      </c>
      <c r="Y50">
        <v>0</v>
      </c>
      <c r="Z50">
        <v>0</v>
      </c>
      <c r="AA50">
        <v>1.7241379310344827E-2</v>
      </c>
      <c r="AB50">
        <v>0</v>
      </c>
      <c r="AC50">
        <v>0</v>
      </c>
      <c r="AD50">
        <v>0</v>
      </c>
      <c r="AE50">
        <v>6.8965517241379309E-2</v>
      </c>
      <c r="AF50">
        <v>5.1724137931034482E-2</v>
      </c>
      <c r="AG50">
        <v>1.7241379310344827E-2</v>
      </c>
      <c r="AH50">
        <v>0</v>
      </c>
      <c r="AI50">
        <v>0</v>
      </c>
      <c r="AJ50">
        <v>0</v>
      </c>
      <c r="AK50">
        <v>0</v>
      </c>
    </row>
    <row r="51" spans="1:37" x14ac:dyDescent="0.2">
      <c r="A51" t="s">
        <v>49</v>
      </c>
      <c r="B51" s="5">
        <v>10</v>
      </c>
      <c r="C51" s="5" t="s">
        <v>170</v>
      </c>
      <c r="D51" s="6">
        <v>177</v>
      </c>
      <c r="E51" s="5" t="s">
        <v>171</v>
      </c>
      <c r="F51">
        <v>1.9230769230769232E-2</v>
      </c>
      <c r="G51">
        <v>0.11538461538461539</v>
      </c>
      <c r="H51">
        <v>9.6153846153846159E-2</v>
      </c>
      <c r="I51">
        <v>5.7692307692307696E-2</v>
      </c>
      <c r="J51">
        <v>9.6153846153846159E-2</v>
      </c>
      <c r="K51">
        <v>3.8461538461538464E-2</v>
      </c>
      <c r="L51">
        <v>5.7692307692307696E-2</v>
      </c>
      <c r="M51">
        <v>5.7692307692307696E-2</v>
      </c>
      <c r="N51">
        <v>0</v>
      </c>
      <c r="O51">
        <v>5.7692307692307696E-2</v>
      </c>
      <c r="P51">
        <v>1.9230769230769232E-2</v>
      </c>
      <c r="Q51">
        <v>3.8461538461538464E-2</v>
      </c>
      <c r="R51">
        <v>3.8461538461538464E-2</v>
      </c>
      <c r="S51">
        <v>0</v>
      </c>
      <c r="T51">
        <v>1.9230769230769232E-2</v>
      </c>
      <c r="U51">
        <v>0</v>
      </c>
      <c r="V51">
        <v>1.9230769230769232E-2</v>
      </c>
      <c r="W51">
        <v>0</v>
      </c>
      <c r="X51">
        <v>1.9230769230769232E-2</v>
      </c>
      <c r="Y51">
        <v>0</v>
      </c>
      <c r="Z51">
        <v>0</v>
      </c>
      <c r="AA51">
        <v>7.6923076923076927E-2</v>
      </c>
      <c r="AB51">
        <v>1.9230769230769232E-2</v>
      </c>
      <c r="AC51">
        <v>0</v>
      </c>
      <c r="AD51">
        <v>0.11538461538461539</v>
      </c>
      <c r="AE51">
        <v>0</v>
      </c>
      <c r="AF51">
        <v>3.8461538461538464E-2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">
      <c r="A52" t="s">
        <v>50</v>
      </c>
      <c r="B52" s="5">
        <v>10</v>
      </c>
      <c r="C52" s="5" t="s">
        <v>174</v>
      </c>
      <c r="D52" s="6">
        <v>178</v>
      </c>
      <c r="E52" s="5" t="s">
        <v>171</v>
      </c>
      <c r="F52">
        <v>1.4492753623188406E-2</v>
      </c>
      <c r="G52">
        <v>8.6956521739130432E-2</v>
      </c>
      <c r="H52">
        <v>0.20289855072463769</v>
      </c>
      <c r="I52">
        <v>1.4492753623188406E-2</v>
      </c>
      <c r="J52">
        <v>0.11594202898550725</v>
      </c>
      <c r="K52">
        <v>5.7971014492753624E-2</v>
      </c>
      <c r="L52">
        <v>5.7971014492753624E-2</v>
      </c>
      <c r="M52">
        <v>4.3478260869565216E-2</v>
      </c>
      <c r="N52">
        <v>1.4492753623188406E-2</v>
      </c>
      <c r="O52">
        <v>5.7971014492753624E-2</v>
      </c>
      <c r="P52">
        <v>2.8985507246376812E-2</v>
      </c>
      <c r="Q52">
        <v>7.2463768115942032E-2</v>
      </c>
      <c r="R52">
        <v>1.4492753623188406E-2</v>
      </c>
      <c r="S52">
        <v>5.7971014492753624E-2</v>
      </c>
      <c r="T52">
        <v>0</v>
      </c>
      <c r="U52">
        <v>2.8985507246376812E-2</v>
      </c>
      <c r="V52">
        <v>2.8985507246376812E-2</v>
      </c>
      <c r="W52">
        <v>0</v>
      </c>
      <c r="X52">
        <v>0</v>
      </c>
      <c r="Y52">
        <v>0</v>
      </c>
      <c r="Z52">
        <v>1.4492753623188406E-2</v>
      </c>
      <c r="AA52">
        <v>2.8985507246376812E-2</v>
      </c>
      <c r="AB52">
        <v>1.4492753623188406E-2</v>
      </c>
      <c r="AC52">
        <v>0</v>
      </c>
      <c r="AD52">
        <v>0</v>
      </c>
      <c r="AE52">
        <v>1.4492753623188406E-2</v>
      </c>
      <c r="AF52">
        <v>0</v>
      </c>
      <c r="AG52">
        <v>1.4492753623188406E-2</v>
      </c>
      <c r="AH52">
        <v>1.4492753623188406E-2</v>
      </c>
      <c r="AI52">
        <v>0</v>
      </c>
      <c r="AJ52">
        <v>0</v>
      </c>
      <c r="AK52">
        <v>0</v>
      </c>
    </row>
    <row r="53" spans="1:37" x14ac:dyDescent="0.2">
      <c r="A53" t="s">
        <v>51</v>
      </c>
      <c r="B53" s="5">
        <v>10</v>
      </c>
      <c r="C53" s="5" t="s">
        <v>172</v>
      </c>
      <c r="D53" s="6">
        <v>179</v>
      </c>
      <c r="E53" s="5" t="s">
        <v>171</v>
      </c>
      <c r="F53">
        <v>0</v>
      </c>
      <c r="G53">
        <v>8.3333333333333329E-2</v>
      </c>
      <c r="H53">
        <v>5.5555555555555552E-2</v>
      </c>
      <c r="I53">
        <v>2.7777777777777776E-2</v>
      </c>
      <c r="J53">
        <v>0.25</v>
      </c>
      <c r="K53">
        <v>5.5555555555555552E-2</v>
      </c>
      <c r="L53">
        <v>2.7777777777777776E-2</v>
      </c>
      <c r="M53">
        <v>0.16666666666666666</v>
      </c>
      <c r="N53">
        <v>2.7777777777777776E-2</v>
      </c>
      <c r="O53">
        <v>0</v>
      </c>
      <c r="P53">
        <v>0.1111111111111111</v>
      </c>
      <c r="Q53">
        <v>0</v>
      </c>
      <c r="R53">
        <v>0</v>
      </c>
      <c r="S53">
        <v>8.3333333333333329E-2</v>
      </c>
      <c r="T53">
        <v>0</v>
      </c>
      <c r="U53">
        <v>0</v>
      </c>
      <c r="V53">
        <v>8.3333333333333329E-2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2.7777777777777776E-2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">
      <c r="A54" t="s">
        <v>52</v>
      </c>
      <c r="B54" s="5">
        <v>10</v>
      </c>
      <c r="C54" s="5" t="s">
        <v>173</v>
      </c>
      <c r="D54" s="6">
        <v>180</v>
      </c>
      <c r="E54" s="5" t="s">
        <v>171</v>
      </c>
      <c r="F54">
        <v>0</v>
      </c>
      <c r="G54">
        <v>2.3809523809523808E-2</v>
      </c>
      <c r="H54">
        <v>0.16666666666666666</v>
      </c>
      <c r="I54">
        <v>4.7619047619047616E-2</v>
      </c>
      <c r="J54">
        <v>0.11904761904761904</v>
      </c>
      <c r="K54">
        <v>4.7619047619047616E-2</v>
      </c>
      <c r="L54">
        <v>0.11904761904761904</v>
      </c>
      <c r="M54">
        <v>0</v>
      </c>
      <c r="N54">
        <v>2.3809523809523808E-2</v>
      </c>
      <c r="O54">
        <v>2.3809523809523808E-2</v>
      </c>
      <c r="P54">
        <v>4.7619047619047616E-2</v>
      </c>
      <c r="Q54">
        <v>4.7619047619047616E-2</v>
      </c>
      <c r="R54">
        <v>0</v>
      </c>
      <c r="S54">
        <v>0</v>
      </c>
      <c r="T54">
        <v>4.7619047619047616E-2</v>
      </c>
      <c r="U54">
        <v>7.1428571428571425E-2</v>
      </c>
      <c r="V54">
        <v>2.3809523809523808E-2</v>
      </c>
      <c r="W54">
        <v>0</v>
      </c>
      <c r="X54">
        <v>0</v>
      </c>
      <c r="Y54">
        <v>0.14285714285714285</v>
      </c>
      <c r="Z54">
        <v>0</v>
      </c>
      <c r="AA54">
        <v>0</v>
      </c>
      <c r="AB54">
        <v>0</v>
      </c>
      <c r="AC54">
        <v>0</v>
      </c>
      <c r="AD54">
        <v>2.3809523809523808E-2</v>
      </c>
      <c r="AE54">
        <v>2.3809523809523808E-2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">
      <c r="A55" t="s">
        <v>53</v>
      </c>
      <c r="B55" s="5">
        <v>10</v>
      </c>
      <c r="C55" s="5" t="s">
        <v>174</v>
      </c>
      <c r="D55" s="6">
        <v>181</v>
      </c>
      <c r="E55" s="5" t="s">
        <v>171</v>
      </c>
      <c r="F55">
        <v>5.4054054054054057E-3</v>
      </c>
      <c r="G55">
        <v>0.15675675675675677</v>
      </c>
      <c r="H55">
        <v>0.16756756756756758</v>
      </c>
      <c r="I55">
        <v>1.6216216216216217E-2</v>
      </c>
      <c r="J55">
        <v>0.10810810810810811</v>
      </c>
      <c r="K55">
        <v>0.16216216216216217</v>
      </c>
      <c r="L55">
        <v>4.3243243243243246E-2</v>
      </c>
      <c r="M55">
        <v>4.3243243243243246E-2</v>
      </c>
      <c r="N55">
        <v>1.0810810810810811E-2</v>
      </c>
      <c r="O55">
        <v>5.4054054054054057E-3</v>
      </c>
      <c r="P55">
        <v>1.0810810810810811E-2</v>
      </c>
      <c r="Q55">
        <v>1.0810810810810811E-2</v>
      </c>
      <c r="R55">
        <v>0.12972972972972974</v>
      </c>
      <c r="S55">
        <v>5.4054054054054057E-2</v>
      </c>
      <c r="T55">
        <v>5.4054054054054057E-3</v>
      </c>
      <c r="U55">
        <v>5.4054054054054057E-3</v>
      </c>
      <c r="V55">
        <v>1.6216216216216217E-2</v>
      </c>
      <c r="W55">
        <v>0</v>
      </c>
      <c r="X55">
        <v>0</v>
      </c>
      <c r="Y55">
        <v>5.4054054054054057E-3</v>
      </c>
      <c r="Z55">
        <v>0</v>
      </c>
      <c r="AA55">
        <v>1.0810810810810811E-2</v>
      </c>
      <c r="AB55">
        <v>0</v>
      </c>
      <c r="AC55">
        <v>5.4054054054054057E-3</v>
      </c>
      <c r="AD55">
        <v>0</v>
      </c>
      <c r="AE55">
        <v>0</v>
      </c>
      <c r="AF55">
        <v>2.1621621621621623E-2</v>
      </c>
      <c r="AG55">
        <v>0</v>
      </c>
      <c r="AH55">
        <v>5.4054054054054057E-3</v>
      </c>
      <c r="AI55">
        <v>0</v>
      </c>
      <c r="AJ55">
        <v>0</v>
      </c>
      <c r="AK55">
        <v>0</v>
      </c>
    </row>
    <row r="56" spans="1:37" x14ac:dyDescent="0.2">
      <c r="A56" t="s">
        <v>54</v>
      </c>
      <c r="B56" s="5">
        <v>10</v>
      </c>
      <c r="C56" s="5" t="s">
        <v>172</v>
      </c>
      <c r="D56" s="6">
        <v>182</v>
      </c>
      <c r="E56" s="5" t="s">
        <v>171</v>
      </c>
      <c r="F56">
        <v>0</v>
      </c>
      <c r="G56">
        <v>0.22222222222222221</v>
      </c>
      <c r="H56">
        <v>0</v>
      </c>
      <c r="I56">
        <v>0.1111111111111111</v>
      </c>
      <c r="J56">
        <v>0</v>
      </c>
      <c r="K56">
        <v>0</v>
      </c>
      <c r="L56">
        <v>0.1111111111111111</v>
      </c>
      <c r="M56">
        <v>0</v>
      </c>
      <c r="N56">
        <v>0</v>
      </c>
      <c r="O56">
        <v>0</v>
      </c>
      <c r="P56">
        <v>0.1111111111111111</v>
      </c>
      <c r="Q56">
        <v>0</v>
      </c>
      <c r="R56">
        <v>0</v>
      </c>
      <c r="S56">
        <v>0</v>
      </c>
      <c r="T56">
        <v>0</v>
      </c>
      <c r="U56">
        <v>0</v>
      </c>
      <c r="V56">
        <v>0.1111111111111111</v>
      </c>
      <c r="W56">
        <v>0</v>
      </c>
      <c r="X56">
        <v>0</v>
      </c>
      <c r="Y56">
        <v>0.1111111111111111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0.1111111111111111</v>
      </c>
      <c r="AF56">
        <v>0.1111111111111111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">
      <c r="A57" t="s">
        <v>55</v>
      </c>
      <c r="B57" s="5">
        <v>10</v>
      </c>
      <c r="C57" s="5" t="s">
        <v>170</v>
      </c>
      <c r="D57" s="6">
        <v>183</v>
      </c>
      <c r="E57" s="5" t="s">
        <v>171</v>
      </c>
      <c r="F57">
        <v>2.5477707006369428E-2</v>
      </c>
      <c r="G57">
        <v>6.3694267515923567E-2</v>
      </c>
      <c r="H57">
        <v>0.1464968152866242</v>
      </c>
      <c r="I57">
        <v>1.2738853503184714E-2</v>
      </c>
      <c r="J57">
        <v>0.15286624203821655</v>
      </c>
      <c r="K57">
        <v>2.5477707006369428E-2</v>
      </c>
      <c r="L57">
        <v>0.12738853503184713</v>
      </c>
      <c r="M57">
        <v>3.1847133757961783E-2</v>
      </c>
      <c r="N57">
        <v>3.1847133757961783E-2</v>
      </c>
      <c r="O57">
        <v>3.1847133757961783E-2</v>
      </c>
      <c r="P57">
        <v>3.8216560509554139E-2</v>
      </c>
      <c r="Q57">
        <v>5.7324840764331211E-2</v>
      </c>
      <c r="R57">
        <v>6.369426751592357E-3</v>
      </c>
      <c r="S57">
        <v>1.2738853503184714E-2</v>
      </c>
      <c r="T57">
        <v>8.9171974522292988E-2</v>
      </c>
      <c r="U57">
        <v>1.2738853503184714E-2</v>
      </c>
      <c r="V57">
        <v>7.0063694267515922E-2</v>
      </c>
      <c r="W57">
        <v>0</v>
      </c>
      <c r="X57">
        <v>2.5477707006369428E-2</v>
      </c>
      <c r="Y57">
        <v>0</v>
      </c>
      <c r="Z57">
        <v>0</v>
      </c>
      <c r="AA57">
        <v>0</v>
      </c>
      <c r="AB57">
        <v>0</v>
      </c>
      <c r="AC57">
        <v>6.369426751592357E-3</v>
      </c>
      <c r="AD57">
        <v>0</v>
      </c>
      <c r="AE57">
        <v>0</v>
      </c>
      <c r="AF57">
        <v>0</v>
      </c>
      <c r="AG57">
        <v>2.5477707006369428E-2</v>
      </c>
      <c r="AH57">
        <v>6.369426751592357E-3</v>
      </c>
      <c r="AI57">
        <v>0</v>
      </c>
      <c r="AJ57">
        <v>0</v>
      </c>
      <c r="AK57">
        <v>0</v>
      </c>
    </row>
    <row r="58" spans="1:37" x14ac:dyDescent="0.2">
      <c r="A58" t="s">
        <v>56</v>
      </c>
      <c r="B58" s="5">
        <v>1</v>
      </c>
      <c r="C58" s="5" t="s">
        <v>174</v>
      </c>
      <c r="D58" s="6">
        <v>181</v>
      </c>
      <c r="E58" s="5" t="s">
        <v>171</v>
      </c>
      <c r="F58">
        <v>4.7619047619047616E-2</v>
      </c>
      <c r="G58">
        <v>0.2857142857142857</v>
      </c>
      <c r="H58">
        <v>0.38095238095238093</v>
      </c>
      <c r="I58">
        <v>0.19047619047619047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4.7619047619047616E-2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4.7619047619047616E-2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">
      <c r="A59" t="s">
        <v>57</v>
      </c>
      <c r="B59" s="5">
        <v>1</v>
      </c>
      <c r="C59" s="5" t="s">
        <v>172</v>
      </c>
      <c r="D59" s="6">
        <v>182</v>
      </c>
      <c r="E59" s="5" t="s">
        <v>171</v>
      </c>
      <c r="F59">
        <v>0.9196428571428571</v>
      </c>
      <c r="G59">
        <v>0</v>
      </c>
      <c r="H59">
        <v>1.7857142857142856E-2</v>
      </c>
      <c r="I59">
        <v>2.6785714285714284E-2</v>
      </c>
      <c r="J59">
        <v>8.9285714285714281E-3</v>
      </c>
      <c r="K59">
        <v>0</v>
      </c>
      <c r="L59">
        <v>2.6785714285714284E-2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">
      <c r="A60" t="s">
        <v>58</v>
      </c>
      <c r="B60" s="5">
        <v>1</v>
      </c>
      <c r="C60" s="5" t="s">
        <v>170</v>
      </c>
      <c r="D60" s="6">
        <v>183</v>
      </c>
      <c r="E60" s="5" t="s">
        <v>171</v>
      </c>
      <c r="F60">
        <v>0.59722222222222221</v>
      </c>
      <c r="G60">
        <v>0.11805555555555555</v>
      </c>
      <c r="H60">
        <v>0.125</v>
      </c>
      <c r="I60">
        <v>5.5555555555555552E-2</v>
      </c>
      <c r="J60">
        <v>1.3888888888888888E-2</v>
      </c>
      <c r="K60">
        <v>2.7777777777777776E-2</v>
      </c>
      <c r="L60">
        <v>6.9444444444444441E-3</v>
      </c>
      <c r="M60">
        <v>0</v>
      </c>
      <c r="N60">
        <v>0</v>
      </c>
      <c r="O60">
        <v>0</v>
      </c>
      <c r="P60">
        <v>6.9444444444444441E-3</v>
      </c>
      <c r="Q60">
        <v>6.9444444444444441E-3</v>
      </c>
      <c r="R60">
        <v>1.3888888888888888E-2</v>
      </c>
      <c r="S60">
        <v>0</v>
      </c>
      <c r="T60">
        <v>0</v>
      </c>
      <c r="U60">
        <v>1.3888888888888888E-2</v>
      </c>
      <c r="V60">
        <v>0</v>
      </c>
      <c r="W60">
        <v>0</v>
      </c>
      <c r="X60">
        <v>0</v>
      </c>
      <c r="Y60">
        <v>0</v>
      </c>
      <c r="Z60">
        <v>1.3888888888888888E-2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">
      <c r="A61" t="s">
        <v>59</v>
      </c>
      <c r="B61" s="5">
        <v>1</v>
      </c>
      <c r="C61" s="5" t="s">
        <v>173</v>
      </c>
      <c r="D61" s="6">
        <v>185</v>
      </c>
      <c r="E61" s="5" t="s">
        <v>171</v>
      </c>
      <c r="F61">
        <v>0.88709677419354838</v>
      </c>
      <c r="G61">
        <v>2.4193548387096774E-2</v>
      </c>
      <c r="H61">
        <v>5.6451612903225805E-2</v>
      </c>
      <c r="I61">
        <v>8.0645161290322578E-3</v>
      </c>
      <c r="J61">
        <v>0</v>
      </c>
      <c r="K61">
        <v>8.0645161290322578E-3</v>
      </c>
      <c r="L61">
        <v>0</v>
      </c>
      <c r="M61">
        <v>0</v>
      </c>
      <c r="N61">
        <v>8.0645161290322578E-3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8.0645161290322578E-3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">
      <c r="A62" t="s">
        <v>60</v>
      </c>
      <c r="B62" s="5">
        <v>1</v>
      </c>
      <c r="C62" s="5" t="s">
        <v>172</v>
      </c>
      <c r="D62" s="6">
        <v>113</v>
      </c>
      <c r="E62" s="5" t="s">
        <v>171</v>
      </c>
      <c r="F62">
        <v>0</v>
      </c>
      <c r="G62">
        <v>0.24</v>
      </c>
      <c r="H62">
        <v>0.2</v>
      </c>
      <c r="I62">
        <v>0.12</v>
      </c>
      <c r="J62">
        <v>0</v>
      </c>
      <c r="K62">
        <v>0.04</v>
      </c>
      <c r="L62">
        <v>0</v>
      </c>
      <c r="M62">
        <v>0.04</v>
      </c>
      <c r="N62">
        <v>0</v>
      </c>
      <c r="O62">
        <v>0.04</v>
      </c>
      <c r="P62">
        <v>0.12</v>
      </c>
      <c r="Q62">
        <v>0</v>
      </c>
      <c r="R62">
        <v>0</v>
      </c>
      <c r="S62">
        <v>0</v>
      </c>
      <c r="T62">
        <v>0.08</v>
      </c>
      <c r="U62">
        <v>0.08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0.04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">
      <c r="A63" t="s">
        <v>61</v>
      </c>
      <c r="B63" s="5">
        <v>1</v>
      </c>
      <c r="C63" s="5" t="s">
        <v>174</v>
      </c>
      <c r="D63" s="6">
        <v>114</v>
      </c>
      <c r="E63" s="5" t="s">
        <v>171</v>
      </c>
      <c r="F63">
        <v>0.8176100628930818</v>
      </c>
      <c r="G63">
        <v>0.1069182389937107</v>
      </c>
      <c r="H63">
        <v>3.7735849056603772E-2</v>
      </c>
      <c r="I63">
        <v>6.2893081761006293E-3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1.2578616352201259E-2</v>
      </c>
      <c r="W63">
        <v>0</v>
      </c>
      <c r="X63">
        <v>0</v>
      </c>
      <c r="Y63">
        <v>0</v>
      </c>
      <c r="Z63">
        <v>6.2893081761006293E-3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1.2578616352201259E-2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">
      <c r="A64" t="s">
        <v>62</v>
      </c>
      <c r="B64" s="5">
        <v>21</v>
      </c>
      <c r="C64" s="5" t="s">
        <v>172</v>
      </c>
      <c r="D64" s="6">
        <v>113</v>
      </c>
      <c r="E64" s="5" t="s">
        <v>175</v>
      </c>
      <c r="F64">
        <v>2.0408163265306121E-2</v>
      </c>
      <c r="G64">
        <v>0.11734693877551021</v>
      </c>
      <c r="H64">
        <v>5.6122448979591837E-2</v>
      </c>
      <c r="I64">
        <v>0.19897959183673469</v>
      </c>
      <c r="J64">
        <v>1.020408163265306E-2</v>
      </c>
      <c r="K64">
        <v>0.27551020408163263</v>
      </c>
      <c r="L64">
        <v>9.6938775510204078E-2</v>
      </c>
      <c r="M64">
        <v>2.0408163265306121E-2</v>
      </c>
      <c r="N64">
        <v>0</v>
      </c>
      <c r="O64">
        <v>1.5306122448979591E-2</v>
      </c>
      <c r="P64">
        <v>3.0612244897959183E-2</v>
      </c>
      <c r="Q64">
        <v>5.1020408163265302E-3</v>
      </c>
      <c r="R64">
        <v>2.5510204081632654E-2</v>
      </c>
      <c r="S64">
        <v>3.5714285714285712E-2</v>
      </c>
      <c r="T64">
        <v>1.020408163265306E-2</v>
      </c>
      <c r="U64">
        <v>5.1020408163265302E-3</v>
      </c>
      <c r="V64">
        <v>5.1020408163265302E-3</v>
      </c>
      <c r="W64">
        <v>0</v>
      </c>
      <c r="X64">
        <v>1.020408163265306E-2</v>
      </c>
      <c r="Y64">
        <v>0</v>
      </c>
      <c r="Z64">
        <v>2.0408163265306121E-2</v>
      </c>
      <c r="AA64">
        <v>1.020408163265306E-2</v>
      </c>
      <c r="AB64">
        <v>0</v>
      </c>
      <c r="AC64">
        <v>5.1020408163265302E-3</v>
      </c>
      <c r="AD64">
        <v>5.1020408163265302E-3</v>
      </c>
      <c r="AE64">
        <v>0</v>
      </c>
      <c r="AF64">
        <v>0</v>
      </c>
      <c r="AG64">
        <v>0</v>
      </c>
      <c r="AH64">
        <v>1.5306122448979591E-2</v>
      </c>
      <c r="AI64">
        <v>5.1020408163265302E-3</v>
      </c>
      <c r="AJ64">
        <v>0</v>
      </c>
      <c r="AK64">
        <v>0</v>
      </c>
    </row>
    <row r="65" spans="1:37" x14ac:dyDescent="0.2">
      <c r="A65" t="s">
        <v>63</v>
      </c>
      <c r="B65" s="5">
        <v>21</v>
      </c>
      <c r="C65" s="5" t="s">
        <v>174</v>
      </c>
      <c r="D65" s="6">
        <v>114</v>
      </c>
      <c r="E65" s="5" t="s">
        <v>175</v>
      </c>
      <c r="F65">
        <v>1.1976047904191617E-2</v>
      </c>
      <c r="G65">
        <v>7.7844311377245512E-2</v>
      </c>
      <c r="H65">
        <v>0.1437125748502994</v>
      </c>
      <c r="I65">
        <v>0.1437125748502994</v>
      </c>
      <c r="J65">
        <v>8.3832335329341312E-2</v>
      </c>
      <c r="K65">
        <v>5.3892215568862277E-2</v>
      </c>
      <c r="L65">
        <v>0.16167664670658682</v>
      </c>
      <c r="M65">
        <v>4.1916167664670656E-2</v>
      </c>
      <c r="N65">
        <v>1.1976047904191617E-2</v>
      </c>
      <c r="O65">
        <v>5.3892215568862277E-2</v>
      </c>
      <c r="P65">
        <v>1.7964071856287425E-2</v>
      </c>
      <c r="Q65">
        <v>1.7964071856287425E-2</v>
      </c>
      <c r="R65">
        <v>5.9880239520958087E-3</v>
      </c>
      <c r="S65">
        <v>4.1916167664670656E-2</v>
      </c>
      <c r="T65">
        <v>4.790419161676647E-2</v>
      </c>
      <c r="U65">
        <v>0</v>
      </c>
      <c r="V65">
        <v>0</v>
      </c>
      <c r="W65">
        <v>0</v>
      </c>
      <c r="X65">
        <v>0</v>
      </c>
      <c r="Y65">
        <v>2.3952095808383235E-2</v>
      </c>
      <c r="Z65">
        <v>3.5928143712574849E-2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5.9880239520958087E-3</v>
      </c>
      <c r="AH65">
        <v>5.9880239520958087E-3</v>
      </c>
      <c r="AI65">
        <v>0</v>
      </c>
      <c r="AJ65">
        <v>5.9880239520958087E-3</v>
      </c>
      <c r="AK65">
        <v>5.9880239520958087E-3</v>
      </c>
    </row>
    <row r="66" spans="1:37" x14ac:dyDescent="0.2">
      <c r="A66" t="s">
        <v>64</v>
      </c>
      <c r="B66" s="5">
        <v>21</v>
      </c>
      <c r="C66" s="5" t="s">
        <v>170</v>
      </c>
      <c r="D66" s="6">
        <v>115</v>
      </c>
      <c r="E66" s="5" t="s">
        <v>175</v>
      </c>
      <c r="F66">
        <v>1.9417475728155338E-2</v>
      </c>
      <c r="G66">
        <v>0.1553398058252427</v>
      </c>
      <c r="H66">
        <v>0.12621359223300971</v>
      </c>
      <c r="I66">
        <v>8.7378640776699032E-2</v>
      </c>
      <c r="J66">
        <v>9.7087378640776698E-2</v>
      </c>
      <c r="K66">
        <v>5.8252427184466021E-2</v>
      </c>
      <c r="L66">
        <v>9.7087378640776691E-3</v>
      </c>
      <c r="M66">
        <v>3.8834951456310676E-2</v>
      </c>
      <c r="N66">
        <v>1.9417475728155338E-2</v>
      </c>
      <c r="O66">
        <v>6.7961165048543687E-2</v>
      </c>
      <c r="P66">
        <v>9.7087378640776691E-3</v>
      </c>
      <c r="Q66">
        <v>9.7087378640776691E-3</v>
      </c>
      <c r="R66">
        <v>9.7087378640776691E-3</v>
      </c>
      <c r="S66">
        <v>0</v>
      </c>
      <c r="T66">
        <v>6.7961165048543687E-2</v>
      </c>
      <c r="U66">
        <v>0.12621359223300971</v>
      </c>
      <c r="V66">
        <v>0</v>
      </c>
      <c r="W66">
        <v>1.9417475728155338E-2</v>
      </c>
      <c r="X66">
        <v>4.8543689320388349E-2</v>
      </c>
      <c r="Y66">
        <v>9.7087378640776691E-3</v>
      </c>
      <c r="Z66">
        <v>9.7087378640776691E-3</v>
      </c>
      <c r="AA66">
        <v>0</v>
      </c>
      <c r="AB66">
        <v>0</v>
      </c>
      <c r="AC66">
        <v>0</v>
      </c>
      <c r="AD66">
        <v>9.7087378640776691E-3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">
      <c r="A67" t="s">
        <v>65</v>
      </c>
      <c r="B67" s="5">
        <v>21</v>
      </c>
      <c r="C67" s="5" t="s">
        <v>173</v>
      </c>
      <c r="D67" s="6">
        <v>116</v>
      </c>
      <c r="E67" s="5" t="s">
        <v>175</v>
      </c>
      <c r="F67">
        <v>0</v>
      </c>
      <c r="G67">
        <v>7.1428571428571425E-2</v>
      </c>
      <c r="H67">
        <v>0.42857142857142855</v>
      </c>
      <c r="I67">
        <v>0.14285714285714285</v>
      </c>
      <c r="J67">
        <v>0</v>
      </c>
      <c r="K67">
        <v>0</v>
      </c>
      <c r="L67">
        <v>7.1428571428571425E-2</v>
      </c>
      <c r="M67">
        <v>7.1428571428571425E-2</v>
      </c>
      <c r="N67">
        <v>0</v>
      </c>
      <c r="O67">
        <v>7.1428571428571425E-2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7.1428571428571425E-2</v>
      </c>
      <c r="X67">
        <v>0</v>
      </c>
      <c r="Y67">
        <v>7.1428571428571425E-2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">
      <c r="A68" t="s">
        <v>66</v>
      </c>
      <c r="B68" s="5">
        <v>21</v>
      </c>
      <c r="C68" s="5" t="s">
        <v>174</v>
      </c>
      <c r="D68" s="6">
        <v>117</v>
      </c>
      <c r="E68" s="5" t="s">
        <v>175</v>
      </c>
      <c r="F68">
        <v>1.4705882352941176E-2</v>
      </c>
      <c r="G68">
        <v>0.10294117647058823</v>
      </c>
      <c r="H68">
        <v>0.11764705882352941</v>
      </c>
      <c r="I68">
        <v>4.4117647058823532E-2</v>
      </c>
      <c r="J68">
        <v>0.10294117647058823</v>
      </c>
      <c r="K68">
        <v>7.3529411764705885E-2</v>
      </c>
      <c r="L68">
        <v>7.3529411764705885E-2</v>
      </c>
      <c r="M68">
        <v>0.11764705882352941</v>
      </c>
      <c r="N68">
        <v>2.9411764705882353E-2</v>
      </c>
      <c r="O68">
        <v>7.3529411764705885E-2</v>
      </c>
      <c r="P68">
        <v>4.4117647058823532E-2</v>
      </c>
      <c r="Q68">
        <v>4.4117647058823532E-2</v>
      </c>
      <c r="R68">
        <v>2.9411764705882353E-2</v>
      </c>
      <c r="S68">
        <v>1.4705882352941176E-2</v>
      </c>
      <c r="T68">
        <v>2.9411764705882353E-2</v>
      </c>
      <c r="U68">
        <v>5.8823529411764705E-2</v>
      </c>
      <c r="V68">
        <v>0</v>
      </c>
      <c r="W68">
        <v>0</v>
      </c>
      <c r="X68">
        <v>1.4705882352941176E-2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1.4705882352941176E-2</v>
      </c>
      <c r="AH68">
        <v>0</v>
      </c>
      <c r="AI68">
        <v>0</v>
      </c>
      <c r="AJ68">
        <v>0</v>
      </c>
      <c r="AK68">
        <v>0</v>
      </c>
    </row>
    <row r="69" spans="1:37" x14ac:dyDescent="0.2">
      <c r="A69" t="s">
        <v>67</v>
      </c>
      <c r="B69" s="5">
        <v>21</v>
      </c>
      <c r="C69" s="5" t="s">
        <v>170</v>
      </c>
      <c r="D69" s="6">
        <v>118</v>
      </c>
      <c r="E69" s="5" t="s">
        <v>175</v>
      </c>
      <c r="F69">
        <v>3.5714285714285712E-2</v>
      </c>
      <c r="G69">
        <v>0.14285714285714285</v>
      </c>
      <c r="H69">
        <v>7.1428571428571425E-2</v>
      </c>
      <c r="I69">
        <v>3.5714285714285712E-2</v>
      </c>
      <c r="J69">
        <v>0.17857142857142858</v>
      </c>
      <c r="K69">
        <v>0</v>
      </c>
      <c r="L69">
        <v>0</v>
      </c>
      <c r="M69">
        <v>3.5714285714285712E-2</v>
      </c>
      <c r="N69">
        <v>0.2857142857142857</v>
      </c>
      <c r="O69">
        <v>0.10714285714285714</v>
      </c>
      <c r="P69">
        <v>0</v>
      </c>
      <c r="Q69">
        <v>0</v>
      </c>
      <c r="R69">
        <v>0</v>
      </c>
      <c r="S69">
        <v>3.5714285714285712E-2</v>
      </c>
      <c r="T69">
        <v>3.5714285714285712E-2</v>
      </c>
      <c r="U69">
        <v>0</v>
      </c>
      <c r="V69">
        <v>0</v>
      </c>
      <c r="W69">
        <v>3.5714285714285712E-2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">
      <c r="A70" t="s">
        <v>68</v>
      </c>
      <c r="B70" s="5">
        <v>21</v>
      </c>
      <c r="C70" s="5" t="s">
        <v>172</v>
      </c>
      <c r="D70" s="6">
        <v>119</v>
      </c>
      <c r="E70" s="5" t="s">
        <v>175</v>
      </c>
      <c r="F70">
        <v>6.41025641025641E-3</v>
      </c>
      <c r="G70">
        <v>0.11538461538461539</v>
      </c>
      <c r="H70">
        <v>1.282051282051282E-2</v>
      </c>
      <c r="I70">
        <v>0.16025641025641027</v>
      </c>
      <c r="J70">
        <v>3.2051282051282048E-2</v>
      </c>
      <c r="K70">
        <v>0.32051282051282054</v>
      </c>
      <c r="L70">
        <v>0.17307692307692307</v>
      </c>
      <c r="M70">
        <v>5.128205128205128E-2</v>
      </c>
      <c r="N70">
        <v>0</v>
      </c>
      <c r="O70">
        <v>1.282051282051282E-2</v>
      </c>
      <c r="P70">
        <v>0</v>
      </c>
      <c r="Q70">
        <v>2.564102564102564E-2</v>
      </c>
      <c r="R70">
        <v>6.41025641025641E-3</v>
      </c>
      <c r="S70">
        <v>1.282051282051282E-2</v>
      </c>
      <c r="T70">
        <v>6.41025641025641E-3</v>
      </c>
      <c r="U70">
        <v>1.9230769230769232E-2</v>
      </c>
      <c r="V70">
        <v>6.41025641025641E-3</v>
      </c>
      <c r="W70">
        <v>0</v>
      </c>
      <c r="X70">
        <v>0</v>
      </c>
      <c r="Y70">
        <v>0</v>
      </c>
      <c r="Z70">
        <v>1.282051282051282E-2</v>
      </c>
      <c r="AA70">
        <v>1.282051282051282E-2</v>
      </c>
      <c r="AB70">
        <v>0</v>
      </c>
      <c r="AC70">
        <v>0</v>
      </c>
      <c r="AD70">
        <v>0</v>
      </c>
      <c r="AE70">
        <v>1.282051282051282E-2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">
      <c r="A71" t="s">
        <v>69</v>
      </c>
      <c r="B71" s="5">
        <v>21</v>
      </c>
      <c r="C71" s="5" t="s">
        <v>173</v>
      </c>
      <c r="D71" s="6">
        <v>120</v>
      </c>
      <c r="E71" s="5" t="s">
        <v>175</v>
      </c>
      <c r="F71">
        <v>0</v>
      </c>
      <c r="G71">
        <v>0.2</v>
      </c>
      <c r="H71">
        <v>0.1</v>
      </c>
      <c r="I71">
        <v>0</v>
      </c>
      <c r="J71">
        <v>0.1</v>
      </c>
      <c r="K71">
        <v>0.1</v>
      </c>
      <c r="L71">
        <v>0.1</v>
      </c>
      <c r="M71">
        <v>0.1</v>
      </c>
      <c r="N71">
        <v>0</v>
      </c>
      <c r="O71">
        <v>0.1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">
      <c r="A72" t="s">
        <v>70</v>
      </c>
      <c r="B72" s="5">
        <v>21</v>
      </c>
      <c r="C72" s="5" t="s">
        <v>173</v>
      </c>
      <c r="D72" s="6">
        <v>101</v>
      </c>
      <c r="E72" s="5" t="s">
        <v>175</v>
      </c>
      <c r="F72">
        <v>1.2121212121212121E-2</v>
      </c>
      <c r="G72">
        <v>0.14545454545454545</v>
      </c>
      <c r="H72">
        <v>4.8484848484848485E-2</v>
      </c>
      <c r="I72">
        <v>4.2424242424242427E-2</v>
      </c>
      <c r="J72">
        <v>0.1393939393939394</v>
      </c>
      <c r="K72">
        <v>0.12727272727272726</v>
      </c>
      <c r="L72">
        <v>4.8484848484848485E-2</v>
      </c>
      <c r="M72">
        <v>6.0606060606060608E-2</v>
      </c>
      <c r="N72">
        <v>6.6666666666666666E-2</v>
      </c>
      <c r="O72">
        <v>4.2424242424242427E-2</v>
      </c>
      <c r="P72">
        <v>4.8484848484848485E-2</v>
      </c>
      <c r="Q72">
        <v>2.4242424242424242E-2</v>
      </c>
      <c r="R72">
        <v>0.10303030303030303</v>
      </c>
      <c r="S72">
        <v>6.0606060606060606E-3</v>
      </c>
      <c r="T72">
        <v>1.8181818181818181E-2</v>
      </c>
      <c r="U72">
        <v>0</v>
      </c>
      <c r="V72">
        <v>6.0606060606060606E-3</v>
      </c>
      <c r="W72">
        <v>0</v>
      </c>
      <c r="X72">
        <v>1.2121212121212121E-2</v>
      </c>
      <c r="Y72">
        <v>6.0606060606060606E-3</v>
      </c>
      <c r="Z72">
        <v>6.0606060606060606E-3</v>
      </c>
      <c r="AA72">
        <v>6.0606060606060606E-3</v>
      </c>
      <c r="AB72">
        <v>0</v>
      </c>
      <c r="AC72">
        <v>0</v>
      </c>
      <c r="AD72">
        <v>0</v>
      </c>
      <c r="AE72">
        <v>6.0606060606060606E-3</v>
      </c>
      <c r="AF72">
        <v>6.0606060606060606E-3</v>
      </c>
      <c r="AG72">
        <v>6.0606060606060606E-3</v>
      </c>
      <c r="AH72">
        <v>1.2121212121212121E-2</v>
      </c>
      <c r="AI72">
        <v>0</v>
      </c>
      <c r="AJ72">
        <v>0</v>
      </c>
      <c r="AK72">
        <v>0</v>
      </c>
    </row>
    <row r="73" spans="1:37" x14ac:dyDescent="0.2">
      <c r="A73" t="s">
        <v>71</v>
      </c>
      <c r="B73" s="5">
        <v>1</v>
      </c>
      <c r="C73" s="5" t="s">
        <v>170</v>
      </c>
      <c r="D73" s="6">
        <v>115</v>
      </c>
      <c r="E73" s="5" t="s">
        <v>171</v>
      </c>
      <c r="F73">
        <v>0.28125</v>
      </c>
      <c r="G73">
        <v>0.25</v>
      </c>
      <c r="H73">
        <v>9.375E-2</v>
      </c>
      <c r="I73">
        <v>0</v>
      </c>
      <c r="J73">
        <v>0</v>
      </c>
      <c r="K73">
        <v>0</v>
      </c>
      <c r="L73">
        <v>0</v>
      </c>
      <c r="M73">
        <v>0</v>
      </c>
      <c r="N73">
        <v>9.375E-2</v>
      </c>
      <c r="O73">
        <v>0</v>
      </c>
      <c r="P73">
        <v>0</v>
      </c>
      <c r="Q73">
        <v>0</v>
      </c>
      <c r="R73">
        <v>0</v>
      </c>
      <c r="S73">
        <v>0.21875</v>
      </c>
      <c r="T73">
        <v>0</v>
      </c>
      <c r="U73">
        <v>3.125E-2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3.125E-2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">
      <c r="A74" t="s">
        <v>72</v>
      </c>
      <c r="B74" s="5">
        <v>21</v>
      </c>
      <c r="C74" s="5" t="s">
        <v>170</v>
      </c>
      <c r="D74" s="6">
        <v>102</v>
      </c>
      <c r="E74" s="5" t="s">
        <v>175</v>
      </c>
      <c r="F74">
        <v>2.0833333333333332E-2</v>
      </c>
      <c r="G74">
        <v>0.14583333333333334</v>
      </c>
      <c r="H74">
        <v>0.11805555555555555</v>
      </c>
      <c r="I74">
        <v>0.1388888888888889</v>
      </c>
      <c r="J74">
        <v>9.0277777777777776E-2</v>
      </c>
      <c r="K74">
        <v>0.10416666666666667</v>
      </c>
      <c r="L74">
        <v>5.5555555555555552E-2</v>
      </c>
      <c r="M74">
        <v>4.8611111111111112E-2</v>
      </c>
      <c r="N74">
        <v>0</v>
      </c>
      <c r="O74">
        <v>4.8611111111111112E-2</v>
      </c>
      <c r="P74">
        <v>2.0833333333333332E-2</v>
      </c>
      <c r="Q74">
        <v>6.9444444444444441E-3</v>
      </c>
      <c r="R74">
        <v>2.0833333333333332E-2</v>
      </c>
      <c r="S74">
        <v>0</v>
      </c>
      <c r="T74">
        <v>3.4722222222222224E-2</v>
      </c>
      <c r="U74">
        <v>3.4722222222222224E-2</v>
      </c>
      <c r="V74">
        <v>6.9444444444444441E-3</v>
      </c>
      <c r="W74">
        <v>2.7777777777777776E-2</v>
      </c>
      <c r="X74">
        <v>0</v>
      </c>
      <c r="Y74">
        <v>2.0833333333333332E-2</v>
      </c>
      <c r="Z74">
        <v>0</v>
      </c>
      <c r="AA74">
        <v>6.9444444444444441E-3</v>
      </c>
      <c r="AB74">
        <v>0</v>
      </c>
      <c r="AC74">
        <v>2.7777777777777776E-2</v>
      </c>
      <c r="AD74">
        <v>6.9444444444444441E-3</v>
      </c>
      <c r="AE74">
        <v>0</v>
      </c>
      <c r="AF74">
        <v>0</v>
      </c>
      <c r="AG74">
        <v>6.9444444444444441E-3</v>
      </c>
      <c r="AH74">
        <v>6.9444444444444441E-3</v>
      </c>
      <c r="AI74">
        <v>0</v>
      </c>
      <c r="AJ74">
        <v>0</v>
      </c>
      <c r="AK74">
        <v>0</v>
      </c>
    </row>
    <row r="75" spans="1:37" x14ac:dyDescent="0.2">
      <c r="A75" t="s">
        <v>73</v>
      </c>
      <c r="B75" s="5">
        <v>21</v>
      </c>
      <c r="C75" s="5" t="s">
        <v>172</v>
      </c>
      <c r="D75" s="6">
        <v>103</v>
      </c>
      <c r="E75" s="5" t="s">
        <v>175</v>
      </c>
      <c r="F75">
        <v>7.0921985815602842E-2</v>
      </c>
      <c r="G75">
        <v>0.10638297872340426</v>
      </c>
      <c r="H75">
        <v>9.2198581560283682E-2</v>
      </c>
      <c r="I75">
        <v>2.8368794326241134E-2</v>
      </c>
      <c r="J75">
        <v>2.8368794326241134E-2</v>
      </c>
      <c r="K75">
        <v>0.1773049645390071</v>
      </c>
      <c r="L75">
        <v>0.13475177304964539</v>
      </c>
      <c r="M75">
        <v>4.9645390070921988E-2</v>
      </c>
      <c r="N75">
        <v>0.14184397163120568</v>
      </c>
      <c r="O75">
        <v>4.2553191489361701E-2</v>
      </c>
      <c r="P75">
        <v>7.0921985815602835E-3</v>
      </c>
      <c r="Q75">
        <v>7.0921985815602835E-3</v>
      </c>
      <c r="R75">
        <v>7.0921985815602835E-3</v>
      </c>
      <c r="S75">
        <v>0</v>
      </c>
      <c r="T75">
        <v>2.8368794326241134E-2</v>
      </c>
      <c r="U75">
        <v>5.6737588652482268E-2</v>
      </c>
      <c r="V75">
        <v>0</v>
      </c>
      <c r="W75">
        <v>7.0921985815602835E-3</v>
      </c>
      <c r="X75">
        <v>0</v>
      </c>
      <c r="Y75">
        <v>1.4184397163120567E-2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2">
      <c r="A76" t="s">
        <v>74</v>
      </c>
      <c r="B76" s="5">
        <v>21</v>
      </c>
      <c r="C76" s="5" t="s">
        <v>174</v>
      </c>
      <c r="D76" s="6">
        <v>104</v>
      </c>
      <c r="E76" s="5" t="s">
        <v>175</v>
      </c>
      <c r="F76">
        <v>0</v>
      </c>
      <c r="G76">
        <v>0</v>
      </c>
      <c r="H76">
        <v>0.3</v>
      </c>
      <c r="I76">
        <v>0.4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0.1</v>
      </c>
      <c r="X76">
        <v>0.1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">
      <c r="A77" t="s">
        <v>75</v>
      </c>
      <c r="B77" s="5">
        <v>21</v>
      </c>
      <c r="C77" s="5" t="s">
        <v>173</v>
      </c>
      <c r="D77" s="6">
        <v>105</v>
      </c>
      <c r="E77" s="5" t="s">
        <v>175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">
      <c r="A78" t="s">
        <v>76</v>
      </c>
      <c r="B78" s="5">
        <v>21</v>
      </c>
      <c r="C78" s="5" t="s">
        <v>172</v>
      </c>
      <c r="D78" s="6">
        <v>106</v>
      </c>
      <c r="E78" s="5" t="s">
        <v>175</v>
      </c>
      <c r="F78">
        <v>1.9230769230769232E-2</v>
      </c>
      <c r="G78">
        <v>8.3333333333333329E-2</v>
      </c>
      <c r="H78">
        <v>8.9743589743589744E-2</v>
      </c>
      <c r="I78">
        <v>0.10256410256410256</v>
      </c>
      <c r="J78">
        <v>0.10256410256410256</v>
      </c>
      <c r="K78">
        <v>0.17307692307692307</v>
      </c>
      <c r="L78">
        <v>7.0512820512820512E-2</v>
      </c>
      <c r="M78">
        <v>4.4871794871794872E-2</v>
      </c>
      <c r="N78">
        <v>0</v>
      </c>
      <c r="O78">
        <v>0.14743589743589744</v>
      </c>
      <c r="P78">
        <v>2.564102564102564E-2</v>
      </c>
      <c r="Q78">
        <v>6.41025641025641E-3</v>
      </c>
      <c r="R78">
        <v>0</v>
      </c>
      <c r="S78">
        <v>6.41025641025641E-3</v>
      </c>
      <c r="T78">
        <v>5.128205128205128E-2</v>
      </c>
      <c r="U78">
        <v>3.8461538461538464E-2</v>
      </c>
      <c r="V78">
        <v>6.41025641025641E-3</v>
      </c>
      <c r="W78">
        <v>6.41025641025641E-3</v>
      </c>
      <c r="X78">
        <v>0</v>
      </c>
      <c r="Y78">
        <v>0</v>
      </c>
      <c r="Z78">
        <v>6.41025641025641E-3</v>
      </c>
      <c r="AA78">
        <v>1.9230769230769232E-2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">
      <c r="A79" t="s">
        <v>77</v>
      </c>
      <c r="B79" s="5">
        <v>21</v>
      </c>
      <c r="C79" s="5" t="s">
        <v>170</v>
      </c>
      <c r="D79" s="6">
        <v>107</v>
      </c>
      <c r="E79" s="5" t="s">
        <v>175</v>
      </c>
      <c r="F79">
        <v>2.6845637583892617E-2</v>
      </c>
      <c r="G79">
        <v>0.15436241610738255</v>
      </c>
      <c r="H79">
        <v>5.3691275167785234E-2</v>
      </c>
      <c r="I79">
        <v>0.22818791946308725</v>
      </c>
      <c r="J79">
        <v>0.12751677852348994</v>
      </c>
      <c r="K79">
        <v>9.3959731543624164E-2</v>
      </c>
      <c r="L79">
        <v>0.15436241610738255</v>
      </c>
      <c r="M79">
        <v>2.6845637583892617E-2</v>
      </c>
      <c r="N79">
        <v>0</v>
      </c>
      <c r="O79">
        <v>2.6845637583892617E-2</v>
      </c>
      <c r="P79">
        <v>2.0134228187919462E-2</v>
      </c>
      <c r="Q79">
        <v>2.0134228187919462E-2</v>
      </c>
      <c r="R79">
        <v>0</v>
      </c>
      <c r="S79">
        <v>6.7114093959731542E-3</v>
      </c>
      <c r="T79">
        <v>2.0134228187919462E-2</v>
      </c>
      <c r="U79">
        <v>6.7114093959731542E-3</v>
      </c>
      <c r="V79">
        <v>6.7114093959731542E-3</v>
      </c>
      <c r="W79">
        <v>0</v>
      </c>
      <c r="X79">
        <v>0</v>
      </c>
      <c r="Y79">
        <v>1.3422818791946308E-2</v>
      </c>
      <c r="Z79">
        <v>0</v>
      </c>
      <c r="AA79">
        <v>0</v>
      </c>
      <c r="AB79">
        <v>6.7114093959731542E-3</v>
      </c>
      <c r="AC79">
        <v>6.7114093959731542E-3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">
      <c r="A80" t="s">
        <v>78</v>
      </c>
      <c r="B80" s="5">
        <v>21</v>
      </c>
      <c r="C80" s="5" t="s">
        <v>174</v>
      </c>
      <c r="D80" s="6">
        <v>108</v>
      </c>
      <c r="E80" s="5" t="s">
        <v>175</v>
      </c>
      <c r="F80">
        <v>1.2195121951219513E-2</v>
      </c>
      <c r="G80">
        <v>2.4390243902439025E-2</v>
      </c>
      <c r="H80">
        <v>0.29268292682926828</v>
      </c>
      <c r="I80">
        <v>0.23170731707317074</v>
      </c>
      <c r="J80">
        <v>8.5365853658536592E-2</v>
      </c>
      <c r="K80">
        <v>0.10975609756097561</v>
      </c>
      <c r="L80">
        <v>7.3170731707317069E-2</v>
      </c>
      <c r="M80">
        <v>2.4390243902439025E-2</v>
      </c>
      <c r="N80">
        <v>0</v>
      </c>
      <c r="O80">
        <v>0</v>
      </c>
      <c r="P80">
        <v>1.2195121951219513E-2</v>
      </c>
      <c r="Q80">
        <v>1.2195121951219513E-2</v>
      </c>
      <c r="R80">
        <v>2.4390243902439025E-2</v>
      </c>
      <c r="S80">
        <v>0</v>
      </c>
      <c r="T80">
        <v>3.6585365853658534E-2</v>
      </c>
      <c r="U80">
        <v>1.2195121951219513E-2</v>
      </c>
      <c r="V80">
        <v>1.2195121951219513E-2</v>
      </c>
      <c r="W80">
        <v>2.4390243902439025E-2</v>
      </c>
      <c r="X80">
        <v>0</v>
      </c>
      <c r="Y80">
        <v>0</v>
      </c>
      <c r="Z80">
        <v>1.2195121951219513E-2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2">
      <c r="A81" t="s">
        <v>79</v>
      </c>
      <c r="B81" s="5">
        <v>21</v>
      </c>
      <c r="C81" s="5" t="s">
        <v>172</v>
      </c>
      <c r="D81" s="6">
        <v>188</v>
      </c>
      <c r="E81" s="5" t="s">
        <v>175</v>
      </c>
      <c r="F81">
        <v>0</v>
      </c>
      <c r="G81">
        <v>9.5238095238095233E-2</v>
      </c>
      <c r="H81">
        <v>4.7619047619047616E-2</v>
      </c>
      <c r="I81">
        <v>9.5238095238095233E-2</v>
      </c>
      <c r="J81">
        <v>0.19047619047619047</v>
      </c>
      <c r="K81">
        <v>4.7619047619047616E-2</v>
      </c>
      <c r="L81">
        <v>9.5238095238095233E-2</v>
      </c>
      <c r="M81">
        <v>4.7619047619047616E-2</v>
      </c>
      <c r="N81">
        <v>0</v>
      </c>
      <c r="O81">
        <v>9.5238095238095233E-2</v>
      </c>
      <c r="P81">
        <v>4.7619047619047616E-2</v>
      </c>
      <c r="Q81">
        <v>0</v>
      </c>
      <c r="R81">
        <v>4.7619047619047616E-2</v>
      </c>
      <c r="S81">
        <v>0</v>
      </c>
      <c r="T81">
        <v>9.5238095238095233E-2</v>
      </c>
      <c r="U81">
        <v>4.7619047619047616E-2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4.7619047619047616E-2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">
      <c r="A82" t="s">
        <v>80</v>
      </c>
      <c r="B82" s="5">
        <v>21</v>
      </c>
      <c r="C82" s="5" t="s">
        <v>170</v>
      </c>
      <c r="D82" s="6">
        <v>189</v>
      </c>
      <c r="E82" s="5" t="s">
        <v>175</v>
      </c>
      <c r="F82">
        <v>0</v>
      </c>
      <c r="G82">
        <v>0.14285714285714285</v>
      </c>
      <c r="H82">
        <v>0</v>
      </c>
      <c r="I82">
        <v>0.21428571428571427</v>
      </c>
      <c r="J82">
        <v>0.14285714285714285</v>
      </c>
      <c r="K82">
        <v>0</v>
      </c>
      <c r="L82">
        <v>0.21428571428571427</v>
      </c>
      <c r="M82">
        <v>7.1428571428571425E-2</v>
      </c>
      <c r="N82">
        <v>0</v>
      </c>
      <c r="O82">
        <v>0</v>
      </c>
      <c r="P82">
        <v>0.14285714285714285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7.1428571428571425E-2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">
      <c r="A83" t="s">
        <v>81</v>
      </c>
      <c r="B83" s="5">
        <v>21</v>
      </c>
      <c r="C83" s="5" t="s">
        <v>173</v>
      </c>
      <c r="D83" s="6">
        <v>190</v>
      </c>
      <c r="E83" s="5" t="s">
        <v>175</v>
      </c>
      <c r="F83">
        <v>1.4598540145985401E-2</v>
      </c>
      <c r="G83">
        <v>0.19708029197080293</v>
      </c>
      <c r="H83">
        <v>9.4890510948905105E-2</v>
      </c>
      <c r="I83">
        <v>0.16058394160583941</v>
      </c>
      <c r="J83">
        <v>6.569343065693431E-2</v>
      </c>
      <c r="K83">
        <v>5.8394160583941604E-2</v>
      </c>
      <c r="L83">
        <v>0.16058394160583941</v>
      </c>
      <c r="M83">
        <v>2.1897810218978103E-2</v>
      </c>
      <c r="N83">
        <v>0</v>
      </c>
      <c r="O83">
        <v>1.4598540145985401E-2</v>
      </c>
      <c r="P83">
        <v>7.2992700729927005E-3</v>
      </c>
      <c r="Q83">
        <v>5.1094890510948905E-2</v>
      </c>
      <c r="R83">
        <v>5.1094890510948905E-2</v>
      </c>
      <c r="S83">
        <v>2.1897810218978103E-2</v>
      </c>
      <c r="T83">
        <v>3.6496350364963501E-2</v>
      </c>
      <c r="U83">
        <v>0</v>
      </c>
      <c r="V83">
        <v>7.2992700729927005E-3</v>
      </c>
      <c r="W83">
        <v>0</v>
      </c>
      <c r="X83">
        <v>0</v>
      </c>
      <c r="Y83">
        <v>7.2992700729927005E-3</v>
      </c>
      <c r="Z83">
        <v>0</v>
      </c>
      <c r="AA83">
        <v>7.2992700729927005E-3</v>
      </c>
      <c r="AB83">
        <v>0</v>
      </c>
      <c r="AC83">
        <v>7.2992700729927005E-3</v>
      </c>
      <c r="AD83">
        <v>7.2992700729927005E-3</v>
      </c>
      <c r="AE83">
        <v>0</v>
      </c>
      <c r="AF83">
        <v>7.2992700729927005E-3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">
      <c r="A84" t="s">
        <v>82</v>
      </c>
      <c r="B84" s="5">
        <v>21</v>
      </c>
      <c r="C84" s="5" t="s">
        <v>174</v>
      </c>
      <c r="D84" s="6">
        <v>191</v>
      </c>
      <c r="E84" s="5" t="s">
        <v>175</v>
      </c>
      <c r="F84">
        <v>3.5398230088495575E-2</v>
      </c>
      <c r="G84">
        <v>0.13274336283185842</v>
      </c>
      <c r="H84">
        <v>0.12389380530973451</v>
      </c>
      <c r="I84">
        <v>0.15929203539823009</v>
      </c>
      <c r="J84">
        <v>6.1946902654867256E-2</v>
      </c>
      <c r="K84">
        <v>5.3097345132743362E-2</v>
      </c>
      <c r="L84">
        <v>7.9646017699115043E-2</v>
      </c>
      <c r="M84">
        <v>9.7345132743362831E-2</v>
      </c>
      <c r="N84">
        <v>3.5398230088495575E-2</v>
      </c>
      <c r="O84">
        <v>0</v>
      </c>
      <c r="P84">
        <v>1.7699115044247787E-2</v>
      </c>
      <c r="Q84">
        <v>7.0796460176991149E-2</v>
      </c>
      <c r="R84">
        <v>3.5398230088495575E-2</v>
      </c>
      <c r="S84">
        <v>1.7699115044247787E-2</v>
      </c>
      <c r="T84">
        <v>1.7699115044247787E-2</v>
      </c>
      <c r="U84">
        <v>0</v>
      </c>
      <c r="V84">
        <v>1.7699115044247787E-2</v>
      </c>
      <c r="W84">
        <v>8.8495575221238937E-3</v>
      </c>
      <c r="X84">
        <v>0</v>
      </c>
      <c r="Y84">
        <v>0</v>
      </c>
      <c r="Z84">
        <v>1.7699115044247787E-2</v>
      </c>
      <c r="AA84">
        <v>8.8495575221238937E-3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8.8495575221238937E-3</v>
      </c>
      <c r="AI84">
        <v>0</v>
      </c>
      <c r="AJ84">
        <v>0</v>
      </c>
      <c r="AK84">
        <v>0</v>
      </c>
    </row>
    <row r="85" spans="1:37" x14ac:dyDescent="0.2">
      <c r="A85" t="s">
        <v>83</v>
      </c>
      <c r="B85" s="5">
        <v>21</v>
      </c>
      <c r="C85" s="5" t="s">
        <v>170</v>
      </c>
      <c r="D85" s="6">
        <v>192</v>
      </c>
      <c r="E85" s="5" t="s">
        <v>175</v>
      </c>
      <c r="F85">
        <v>0</v>
      </c>
      <c r="G85">
        <v>0.27638190954773867</v>
      </c>
      <c r="H85">
        <v>5.0251256281407038E-2</v>
      </c>
      <c r="I85">
        <v>1.507537688442211E-2</v>
      </c>
      <c r="J85">
        <v>6.5326633165829151E-2</v>
      </c>
      <c r="K85">
        <v>0.28643216080402012</v>
      </c>
      <c r="L85">
        <v>0.1407035175879397</v>
      </c>
      <c r="M85">
        <v>3.015075376884422E-2</v>
      </c>
      <c r="N85">
        <v>5.0251256281407036E-3</v>
      </c>
      <c r="O85">
        <v>1.0050251256281407E-2</v>
      </c>
      <c r="P85">
        <v>1.0050251256281407E-2</v>
      </c>
      <c r="Q85">
        <v>5.0251256281407036E-3</v>
      </c>
      <c r="R85">
        <v>5.0251256281407036E-3</v>
      </c>
      <c r="S85">
        <v>1.507537688442211E-2</v>
      </c>
      <c r="T85">
        <v>2.5125628140703519E-2</v>
      </c>
      <c r="U85">
        <v>1.507537688442211E-2</v>
      </c>
      <c r="V85">
        <v>0</v>
      </c>
      <c r="W85">
        <v>5.0251256281407036E-3</v>
      </c>
      <c r="X85">
        <v>1.0050251256281407E-2</v>
      </c>
      <c r="Y85">
        <v>1.507537688442211E-2</v>
      </c>
      <c r="Z85">
        <v>5.0251256281407036E-3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1.0050251256281407E-2</v>
      </c>
      <c r="AH85">
        <v>0</v>
      </c>
      <c r="AI85">
        <v>0</v>
      </c>
      <c r="AJ85">
        <v>0</v>
      </c>
      <c r="AK85">
        <v>0</v>
      </c>
    </row>
    <row r="86" spans="1:37" x14ac:dyDescent="0.2">
      <c r="A86" t="s">
        <v>84</v>
      </c>
      <c r="B86" s="5">
        <v>21</v>
      </c>
      <c r="C86" s="5" t="s">
        <v>172</v>
      </c>
      <c r="D86" s="6">
        <v>193</v>
      </c>
      <c r="E86" s="5" t="s">
        <v>175</v>
      </c>
      <c r="F86">
        <v>8.1967213114754103E-3</v>
      </c>
      <c r="G86">
        <v>0.13114754098360656</v>
      </c>
      <c r="H86">
        <v>6.5573770491803282E-2</v>
      </c>
      <c r="I86">
        <v>0.19672131147540983</v>
      </c>
      <c r="J86">
        <v>4.9180327868852458E-2</v>
      </c>
      <c r="K86">
        <v>0.12295081967213115</v>
      </c>
      <c r="L86">
        <v>9.0163934426229511E-2</v>
      </c>
      <c r="M86">
        <v>4.0983606557377046E-2</v>
      </c>
      <c r="N86">
        <v>8.1967213114754103E-3</v>
      </c>
      <c r="O86">
        <v>1.6393442622950821E-2</v>
      </c>
      <c r="P86">
        <v>6.5573770491803282E-2</v>
      </c>
      <c r="Q86">
        <v>6.5573770491803282E-2</v>
      </c>
      <c r="R86">
        <v>8.1967213114754103E-3</v>
      </c>
      <c r="S86">
        <v>1.6393442622950821E-2</v>
      </c>
      <c r="T86">
        <v>4.9180327868852458E-2</v>
      </c>
      <c r="U86">
        <v>0</v>
      </c>
      <c r="V86">
        <v>8.1967213114754103E-3</v>
      </c>
      <c r="W86">
        <v>8.1967213114754103E-3</v>
      </c>
      <c r="X86">
        <v>8.1967213114754103E-3</v>
      </c>
      <c r="Y86">
        <v>2.4590163934426229E-2</v>
      </c>
      <c r="Z86">
        <v>0</v>
      </c>
      <c r="AA86">
        <v>8.1967213114754103E-3</v>
      </c>
      <c r="AB86">
        <v>0</v>
      </c>
      <c r="AC86">
        <v>0</v>
      </c>
      <c r="AD86">
        <v>8.1967213114754103E-3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">
      <c r="A87" t="s">
        <v>85</v>
      </c>
      <c r="B87" s="5">
        <v>21</v>
      </c>
      <c r="C87" s="5" t="s">
        <v>173</v>
      </c>
      <c r="D87" s="6">
        <v>194</v>
      </c>
      <c r="E87" s="5" t="s">
        <v>175</v>
      </c>
      <c r="F87">
        <v>0</v>
      </c>
      <c r="G87">
        <v>0.12318840579710146</v>
      </c>
      <c r="H87">
        <v>0.26811594202898553</v>
      </c>
      <c r="I87">
        <v>5.0724637681159424E-2</v>
      </c>
      <c r="J87">
        <v>0.14492753623188406</v>
      </c>
      <c r="K87">
        <v>0.15217391304347827</v>
      </c>
      <c r="L87">
        <v>5.7971014492753624E-2</v>
      </c>
      <c r="M87">
        <v>2.1739130434782608E-2</v>
      </c>
      <c r="N87">
        <v>5.0724637681159424E-2</v>
      </c>
      <c r="O87">
        <v>7.246376811594203E-3</v>
      </c>
      <c r="P87">
        <v>0</v>
      </c>
      <c r="Q87">
        <v>2.8985507246376812E-2</v>
      </c>
      <c r="R87">
        <v>1.4492753623188406E-2</v>
      </c>
      <c r="S87">
        <v>2.1739130434782608E-2</v>
      </c>
      <c r="T87">
        <v>1.4492753623188406E-2</v>
      </c>
      <c r="U87">
        <v>1.4492753623188406E-2</v>
      </c>
      <c r="V87">
        <v>1.4492753623188406E-2</v>
      </c>
      <c r="W87">
        <v>0</v>
      </c>
      <c r="X87">
        <v>7.246376811594203E-3</v>
      </c>
      <c r="Y87">
        <v>7.246376811594203E-3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">
      <c r="A88" t="s">
        <v>86</v>
      </c>
      <c r="B88" s="5">
        <v>21</v>
      </c>
      <c r="C88" s="5" t="s">
        <v>174</v>
      </c>
      <c r="D88" s="6">
        <v>195</v>
      </c>
      <c r="E88" s="5" t="s">
        <v>175</v>
      </c>
      <c r="F88">
        <v>0</v>
      </c>
      <c r="G88">
        <v>0.125</v>
      </c>
      <c r="H88">
        <v>0.125</v>
      </c>
      <c r="I88">
        <v>0</v>
      </c>
      <c r="J88">
        <v>0.25</v>
      </c>
      <c r="K88">
        <v>0</v>
      </c>
      <c r="L88">
        <v>0.25</v>
      </c>
      <c r="M88">
        <v>0</v>
      </c>
      <c r="N88">
        <v>0</v>
      </c>
      <c r="O88">
        <v>0</v>
      </c>
      <c r="P88">
        <v>0</v>
      </c>
      <c r="Q88">
        <v>0.25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">
      <c r="A89" t="s">
        <v>87</v>
      </c>
      <c r="B89" s="5">
        <v>21</v>
      </c>
      <c r="C89" s="5" t="s">
        <v>173</v>
      </c>
      <c r="D89" s="6">
        <v>176</v>
      </c>
      <c r="E89" s="5" t="s">
        <v>175</v>
      </c>
      <c r="F89">
        <v>0</v>
      </c>
      <c r="G89">
        <v>0.13043478260869565</v>
      </c>
      <c r="H89">
        <v>0.21739130434782608</v>
      </c>
      <c r="I89">
        <v>8.6956521739130432E-2</v>
      </c>
      <c r="J89">
        <v>0.13043478260869565</v>
      </c>
      <c r="K89">
        <v>0</v>
      </c>
      <c r="L89">
        <v>4.3478260869565216E-2</v>
      </c>
      <c r="M89">
        <v>8.6956521739130432E-2</v>
      </c>
      <c r="N89">
        <v>0</v>
      </c>
      <c r="O89">
        <v>8.6956521739130432E-2</v>
      </c>
      <c r="P89">
        <v>0</v>
      </c>
      <c r="Q89">
        <v>4.3478260869565216E-2</v>
      </c>
      <c r="R89">
        <v>0</v>
      </c>
      <c r="S89">
        <v>4.3478260869565216E-2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0.13043478260869565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">
      <c r="A90" t="s">
        <v>88</v>
      </c>
      <c r="B90" s="5">
        <v>21</v>
      </c>
      <c r="C90" s="5" t="s">
        <v>170</v>
      </c>
      <c r="D90" s="6">
        <v>177</v>
      </c>
      <c r="E90" s="5" t="s">
        <v>175</v>
      </c>
      <c r="F90">
        <v>0</v>
      </c>
      <c r="G90">
        <v>0.14942528735632185</v>
      </c>
      <c r="H90">
        <v>0.16091954022988506</v>
      </c>
      <c r="I90">
        <v>1.1494252873563218E-2</v>
      </c>
      <c r="J90">
        <v>4.5977011494252873E-2</v>
      </c>
      <c r="K90">
        <v>4.5977011494252873E-2</v>
      </c>
      <c r="L90">
        <v>5.7471264367816091E-2</v>
      </c>
      <c r="M90">
        <v>9.1954022988505746E-2</v>
      </c>
      <c r="N90">
        <v>6.8965517241379309E-2</v>
      </c>
      <c r="O90">
        <v>2.2988505747126436E-2</v>
      </c>
      <c r="P90">
        <v>1.1494252873563218E-2</v>
      </c>
      <c r="Q90">
        <v>0</v>
      </c>
      <c r="R90">
        <v>2.2988505747126436E-2</v>
      </c>
      <c r="S90">
        <v>2.2988505747126436E-2</v>
      </c>
      <c r="T90">
        <v>0.10344827586206896</v>
      </c>
      <c r="U90">
        <v>8.0459770114942528E-2</v>
      </c>
      <c r="V90">
        <v>2.2988505747126436E-2</v>
      </c>
      <c r="W90">
        <v>6.8965517241379309E-2</v>
      </c>
      <c r="X90">
        <v>0</v>
      </c>
      <c r="Y90">
        <v>0</v>
      </c>
      <c r="Z90">
        <v>0</v>
      </c>
      <c r="AA90">
        <v>0</v>
      </c>
      <c r="AB90">
        <v>0</v>
      </c>
      <c r="AC90">
        <v>1.1494252873563218E-2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2">
      <c r="A91" t="s">
        <v>89</v>
      </c>
      <c r="B91" s="5">
        <v>21</v>
      </c>
      <c r="C91" s="5" t="s">
        <v>174</v>
      </c>
      <c r="D91" s="6">
        <v>178</v>
      </c>
      <c r="E91" s="5" t="s">
        <v>175</v>
      </c>
      <c r="F91">
        <v>0.05</v>
      </c>
      <c r="G91">
        <v>0.4</v>
      </c>
      <c r="H91">
        <v>0</v>
      </c>
      <c r="I91">
        <v>0</v>
      </c>
      <c r="J91">
        <v>0</v>
      </c>
      <c r="K91">
        <v>0</v>
      </c>
      <c r="L91">
        <v>0.05</v>
      </c>
      <c r="M91">
        <v>0</v>
      </c>
      <c r="N91">
        <v>0</v>
      </c>
      <c r="O91">
        <v>0</v>
      </c>
      <c r="P91">
        <v>0</v>
      </c>
      <c r="Q91">
        <v>0.05</v>
      </c>
      <c r="R91">
        <v>0</v>
      </c>
      <c r="S91">
        <v>0.05</v>
      </c>
      <c r="T91">
        <v>0.05</v>
      </c>
      <c r="U91">
        <v>0.2</v>
      </c>
      <c r="V91">
        <v>0</v>
      </c>
      <c r="W91">
        <v>0</v>
      </c>
      <c r="X91">
        <v>0</v>
      </c>
      <c r="Y91">
        <v>0</v>
      </c>
      <c r="Z91">
        <v>0</v>
      </c>
      <c r="AA91">
        <v>0.05</v>
      </c>
      <c r="AB91">
        <v>0</v>
      </c>
      <c r="AC91">
        <v>0.1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">
      <c r="A92" t="s">
        <v>90</v>
      </c>
      <c r="B92" s="5">
        <v>21</v>
      </c>
      <c r="C92" s="5" t="s">
        <v>172</v>
      </c>
      <c r="D92" s="6">
        <v>179</v>
      </c>
      <c r="E92" s="5" t="s">
        <v>175</v>
      </c>
      <c r="F92">
        <v>0</v>
      </c>
      <c r="G92">
        <v>0.3125</v>
      </c>
      <c r="H92">
        <v>0</v>
      </c>
      <c r="I92">
        <v>0.3125</v>
      </c>
      <c r="J92">
        <v>6.25E-2</v>
      </c>
      <c r="K92">
        <v>6.25E-2</v>
      </c>
      <c r="L92">
        <v>6.25E-2</v>
      </c>
      <c r="M92">
        <v>6.25E-2</v>
      </c>
      <c r="N92">
        <v>6.25E-2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6.25E-2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">
      <c r="A93" t="s">
        <v>91</v>
      </c>
      <c r="B93" s="5">
        <v>21</v>
      </c>
      <c r="C93" s="5" t="s">
        <v>173</v>
      </c>
      <c r="D93" s="6">
        <v>180</v>
      </c>
      <c r="E93" s="5" t="s">
        <v>175</v>
      </c>
      <c r="F93">
        <v>0.04</v>
      </c>
      <c r="G93">
        <v>0.2</v>
      </c>
      <c r="H93">
        <v>0</v>
      </c>
      <c r="I93">
        <v>0.2</v>
      </c>
      <c r="J93">
        <v>0</v>
      </c>
      <c r="K93">
        <v>0.28000000000000003</v>
      </c>
      <c r="L93">
        <v>0.04</v>
      </c>
      <c r="M93">
        <v>0</v>
      </c>
      <c r="N93">
        <v>0</v>
      </c>
      <c r="O93">
        <v>0</v>
      </c>
      <c r="P93">
        <v>0.04</v>
      </c>
      <c r="Q93">
        <v>0.04</v>
      </c>
      <c r="R93">
        <v>0</v>
      </c>
      <c r="S93">
        <v>0</v>
      </c>
      <c r="T93">
        <v>0.04</v>
      </c>
      <c r="U93">
        <v>0.12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">
      <c r="A94" t="s">
        <v>92</v>
      </c>
      <c r="B94" s="5">
        <v>21</v>
      </c>
      <c r="C94" s="5" t="s">
        <v>174</v>
      </c>
      <c r="D94" s="6">
        <v>181</v>
      </c>
      <c r="E94" s="5" t="s">
        <v>175</v>
      </c>
      <c r="F94">
        <v>0</v>
      </c>
      <c r="G94">
        <v>8.6956521739130432E-2</v>
      </c>
      <c r="H94">
        <v>0.13043478260869565</v>
      </c>
      <c r="I94">
        <v>0.30434782608695654</v>
      </c>
      <c r="J94">
        <v>0</v>
      </c>
      <c r="K94">
        <v>0.21739130434782608</v>
      </c>
      <c r="L94">
        <v>8.6956521739130432E-2</v>
      </c>
      <c r="M94">
        <v>0</v>
      </c>
      <c r="N94">
        <v>4.3478260869565216E-2</v>
      </c>
      <c r="O94">
        <v>4.3478260869565216E-2</v>
      </c>
      <c r="P94">
        <v>0</v>
      </c>
      <c r="Q94">
        <v>0</v>
      </c>
      <c r="R94">
        <v>0</v>
      </c>
      <c r="S94">
        <v>0</v>
      </c>
      <c r="T94">
        <v>4.3478260869565216E-2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4.3478260869565216E-2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">
      <c r="A95" t="s">
        <v>93</v>
      </c>
      <c r="B95" s="5">
        <v>21</v>
      </c>
      <c r="C95" s="5" t="s">
        <v>172</v>
      </c>
      <c r="D95" s="6">
        <v>182</v>
      </c>
      <c r="E95" s="5" t="s">
        <v>175</v>
      </c>
      <c r="F95">
        <v>6.8493150684931503E-3</v>
      </c>
      <c r="G95">
        <v>0.25342465753424659</v>
      </c>
      <c r="H95">
        <v>5.4794520547945202E-2</v>
      </c>
      <c r="I95">
        <v>0.21232876712328766</v>
      </c>
      <c r="J95">
        <v>8.2191780821917804E-2</v>
      </c>
      <c r="K95">
        <v>0.10273972602739725</v>
      </c>
      <c r="L95">
        <v>2.7397260273972601E-2</v>
      </c>
      <c r="M95">
        <v>4.1095890410958902E-2</v>
      </c>
      <c r="N95">
        <v>6.8493150684931503E-3</v>
      </c>
      <c r="O95">
        <v>1.3698630136986301E-2</v>
      </c>
      <c r="P95">
        <v>5.4794520547945202E-2</v>
      </c>
      <c r="Q95">
        <v>0</v>
      </c>
      <c r="R95">
        <v>6.8493150684931503E-3</v>
      </c>
      <c r="S95">
        <v>4.7945205479452052E-2</v>
      </c>
      <c r="T95">
        <v>6.8493150684931503E-3</v>
      </c>
      <c r="U95">
        <v>6.8493150684931503E-3</v>
      </c>
      <c r="V95">
        <v>6.8493150684931503E-3</v>
      </c>
      <c r="W95">
        <v>3.4246575342465752E-2</v>
      </c>
      <c r="X95">
        <v>0</v>
      </c>
      <c r="Y95">
        <v>2.7397260273972601E-2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6.8493150684931503E-3</v>
      </c>
      <c r="AH95">
        <v>0</v>
      </c>
      <c r="AI95">
        <v>0</v>
      </c>
      <c r="AJ95">
        <v>0</v>
      </c>
      <c r="AK95">
        <v>0</v>
      </c>
    </row>
    <row r="96" spans="1:37" x14ac:dyDescent="0.2">
      <c r="A96" t="s">
        <v>94</v>
      </c>
      <c r="B96" s="5">
        <v>21</v>
      </c>
      <c r="C96" s="5" t="s">
        <v>170</v>
      </c>
      <c r="D96" s="6">
        <v>183</v>
      </c>
      <c r="E96" s="5" t="s">
        <v>175</v>
      </c>
      <c r="F96">
        <v>0</v>
      </c>
      <c r="G96">
        <v>0.11627906976744186</v>
      </c>
      <c r="H96">
        <v>2.3255813953488372E-2</v>
      </c>
      <c r="I96">
        <v>2.3255813953488372E-2</v>
      </c>
      <c r="J96">
        <v>0.13953488372093023</v>
      </c>
      <c r="K96">
        <v>9.3023255813953487E-2</v>
      </c>
      <c r="L96">
        <v>6.9767441860465115E-2</v>
      </c>
      <c r="M96">
        <v>4.6511627906976744E-2</v>
      </c>
      <c r="N96">
        <v>0</v>
      </c>
      <c r="O96">
        <v>4.6511627906976744E-2</v>
      </c>
      <c r="P96">
        <v>0</v>
      </c>
      <c r="Q96">
        <v>0.11627906976744186</v>
      </c>
      <c r="R96">
        <v>4.6511627906976744E-2</v>
      </c>
      <c r="S96">
        <v>4.6511627906976744E-2</v>
      </c>
      <c r="T96">
        <v>9.3023255813953487E-2</v>
      </c>
      <c r="U96">
        <v>2.3255813953488372E-2</v>
      </c>
      <c r="V96">
        <v>0</v>
      </c>
      <c r="W96">
        <v>0</v>
      </c>
      <c r="X96">
        <v>6.9767441860465115E-2</v>
      </c>
      <c r="Y96">
        <v>0</v>
      </c>
      <c r="Z96">
        <v>2.3255813953488372E-2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2.3255813953488372E-2</v>
      </c>
      <c r="AJ96">
        <v>0</v>
      </c>
      <c r="AK96">
        <v>0</v>
      </c>
    </row>
    <row r="97" spans="1:37" x14ac:dyDescent="0.2">
      <c r="A97" t="s">
        <v>95</v>
      </c>
      <c r="B97" s="5">
        <v>1</v>
      </c>
      <c r="C97" s="5" t="s">
        <v>173</v>
      </c>
      <c r="D97" s="6">
        <v>116</v>
      </c>
      <c r="E97" s="5" t="s">
        <v>171</v>
      </c>
      <c r="F97">
        <v>0.3</v>
      </c>
      <c r="G97">
        <v>0.3</v>
      </c>
      <c r="H97">
        <v>0.1</v>
      </c>
      <c r="I97">
        <v>0.2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">
      <c r="A98" t="s">
        <v>96</v>
      </c>
      <c r="B98" s="5">
        <v>1</v>
      </c>
      <c r="C98" s="5" t="s">
        <v>174</v>
      </c>
      <c r="D98" s="6">
        <v>117</v>
      </c>
      <c r="E98" s="5" t="s">
        <v>171</v>
      </c>
      <c r="F98">
        <v>0.8</v>
      </c>
      <c r="G98">
        <v>0</v>
      </c>
      <c r="H98">
        <v>0.1</v>
      </c>
      <c r="I98">
        <v>0</v>
      </c>
      <c r="J98">
        <v>0</v>
      </c>
      <c r="K98">
        <v>0</v>
      </c>
      <c r="L98">
        <v>0</v>
      </c>
      <c r="M98">
        <v>0.1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s="4" customFormat="1" x14ac:dyDescent="0.2">
      <c r="A99" s="4" t="s">
        <v>163</v>
      </c>
      <c r="F99" s="4">
        <f t="shared" ref="F99:AK99" si="0">AVERAGE(F2:F98)</f>
        <v>0.16208260138085237</v>
      </c>
      <c r="G99" s="4">
        <f t="shared" si="0"/>
        <v>0.14501376729973128</v>
      </c>
      <c r="H99" s="4">
        <f t="shared" si="0"/>
        <v>0.12646777730528275</v>
      </c>
      <c r="I99" s="4">
        <f t="shared" si="0"/>
        <v>8.6277693392372012E-2</v>
      </c>
      <c r="J99" s="4">
        <f t="shared" si="0"/>
        <v>7.0106852715566617E-2</v>
      </c>
      <c r="K99" s="4">
        <f t="shared" si="0"/>
        <v>5.7955601529791977E-2</v>
      </c>
      <c r="L99" s="4">
        <f t="shared" si="0"/>
        <v>4.8980468200422012E-2</v>
      </c>
      <c r="M99" s="4">
        <f t="shared" si="0"/>
        <v>3.4729801581144144E-2</v>
      </c>
      <c r="N99" s="4">
        <f t="shared" si="0"/>
        <v>2.8086094160649059E-2</v>
      </c>
      <c r="O99" s="4">
        <f t="shared" si="0"/>
        <v>2.5043928169390557E-2</v>
      </c>
      <c r="P99" s="4">
        <f t="shared" si="0"/>
        <v>2.2213061832495374E-2</v>
      </c>
      <c r="Q99" s="4">
        <f t="shared" si="0"/>
        <v>2.2051695127707847E-2</v>
      </c>
      <c r="R99" s="4">
        <f t="shared" si="0"/>
        <v>2.1976475811408765E-2</v>
      </c>
      <c r="S99" s="4">
        <f t="shared" si="0"/>
        <v>1.8889724998396487E-2</v>
      </c>
      <c r="T99" s="4">
        <f t="shared" si="0"/>
        <v>1.8377673077862304E-2</v>
      </c>
      <c r="U99" s="4">
        <f t="shared" si="0"/>
        <v>1.7804283651245725E-2</v>
      </c>
      <c r="V99" s="4">
        <f t="shared" si="0"/>
        <v>1.1333062359723636E-2</v>
      </c>
      <c r="W99" s="4">
        <f t="shared" si="0"/>
        <v>1.0654410517803655E-2</v>
      </c>
      <c r="X99" s="4">
        <f t="shared" si="0"/>
        <v>9.9942796779293689E-3</v>
      </c>
      <c r="Y99" s="4">
        <f t="shared" si="0"/>
        <v>9.7763433011125393E-3</v>
      </c>
      <c r="Z99" s="4">
        <f t="shared" si="0"/>
        <v>8.0275289941397973E-3</v>
      </c>
      <c r="AA99" s="4">
        <f t="shared" si="0"/>
        <v>7.9460759460418997E-3</v>
      </c>
      <c r="AB99" s="4">
        <f t="shared" si="0"/>
        <v>6.9861730251520289E-3</v>
      </c>
      <c r="AC99" s="4">
        <f t="shared" si="0"/>
        <v>6.4738215544914339E-3</v>
      </c>
      <c r="AD99" s="4">
        <f t="shared" si="0"/>
        <v>6.4508659750384658E-3</v>
      </c>
      <c r="AE99" s="4">
        <f t="shared" si="0"/>
        <v>5.355870133502404E-3</v>
      </c>
      <c r="AF99" s="4">
        <f t="shared" si="0"/>
        <v>5.1740420031063088E-3</v>
      </c>
      <c r="AG99" s="4">
        <f t="shared" si="0"/>
        <v>2.9080070347006579E-3</v>
      </c>
      <c r="AH99" s="4">
        <f t="shared" si="0"/>
        <v>2.0827376663363211E-3</v>
      </c>
      <c r="AI99" s="4">
        <f t="shared" si="0"/>
        <v>3.9147669469277854E-4</v>
      </c>
      <c r="AJ99" s="4">
        <f t="shared" si="0"/>
        <v>3.260726762177469E-4</v>
      </c>
      <c r="AK99" s="4">
        <f t="shared" si="0"/>
        <v>6.1732205691709363E-5</v>
      </c>
    </row>
    <row r="100" spans="1:37" s="4" customFormat="1" x14ac:dyDescent="0.2">
      <c r="A100" s="4" t="s">
        <v>164</v>
      </c>
      <c r="F100" s="4">
        <f t="shared" ref="F100:AK100" si="1">STDEV(F2:F98)</f>
        <v>0.26804260492562304</v>
      </c>
      <c r="G100" s="4">
        <f t="shared" si="1"/>
        <v>0.12498298291756509</v>
      </c>
      <c r="H100" s="4">
        <f t="shared" si="1"/>
        <v>0.11206135876676253</v>
      </c>
      <c r="I100" s="4">
        <f t="shared" si="1"/>
        <v>9.3872377761369752E-2</v>
      </c>
      <c r="J100" s="4">
        <f t="shared" si="1"/>
        <v>7.3218959885114912E-2</v>
      </c>
      <c r="K100" s="4">
        <f t="shared" si="1"/>
        <v>8.0322364577989872E-2</v>
      </c>
      <c r="L100" s="4">
        <f t="shared" si="1"/>
        <v>5.5827810987556584E-2</v>
      </c>
      <c r="M100" s="4">
        <f t="shared" si="1"/>
        <v>4.1742986040319618E-2</v>
      </c>
      <c r="N100" s="4">
        <f t="shared" si="1"/>
        <v>0.1065620176744244</v>
      </c>
      <c r="O100" s="4">
        <f t="shared" si="1"/>
        <v>3.5670300323328546E-2</v>
      </c>
      <c r="P100" s="4">
        <f t="shared" si="1"/>
        <v>3.7641241365395331E-2</v>
      </c>
      <c r="Q100" s="4">
        <f t="shared" si="1"/>
        <v>3.6646473783524154E-2</v>
      </c>
      <c r="R100" s="4">
        <f t="shared" si="1"/>
        <v>4.2023864143353303E-2</v>
      </c>
      <c r="S100" s="4">
        <f t="shared" si="1"/>
        <v>3.7242467945064327E-2</v>
      </c>
      <c r="T100" s="4">
        <f t="shared" si="1"/>
        <v>2.5855628498932883E-2</v>
      </c>
      <c r="U100" s="4">
        <f t="shared" si="1"/>
        <v>3.6036884178396955E-2</v>
      </c>
      <c r="V100" s="4">
        <f t="shared" si="1"/>
        <v>2.2847550601209587E-2</v>
      </c>
      <c r="W100" s="4">
        <f t="shared" si="1"/>
        <v>2.5447597679202801E-2</v>
      </c>
      <c r="X100" s="4">
        <f t="shared" si="1"/>
        <v>2.7901754047623722E-2</v>
      </c>
      <c r="Y100" s="4">
        <f t="shared" si="1"/>
        <v>2.2774779045400397E-2</v>
      </c>
      <c r="Z100" s="4">
        <f t="shared" si="1"/>
        <v>2.6124198816485762E-2</v>
      </c>
      <c r="AA100" s="4">
        <f t="shared" si="1"/>
        <v>2.0806351176541428E-2</v>
      </c>
      <c r="AB100" s="4">
        <f t="shared" si="1"/>
        <v>5.1047344533060417E-2</v>
      </c>
      <c r="AC100" s="4">
        <f t="shared" si="1"/>
        <v>2.013194208057123E-2</v>
      </c>
      <c r="AD100" s="4">
        <f t="shared" si="1"/>
        <v>1.6879606243234948E-2</v>
      </c>
      <c r="AE100" s="4">
        <f t="shared" si="1"/>
        <v>1.6197454589951567E-2</v>
      </c>
      <c r="AF100" s="4">
        <f t="shared" si="1"/>
        <v>1.5154631291459091E-2</v>
      </c>
      <c r="AG100" s="4">
        <f t="shared" si="1"/>
        <v>7.02229990637168E-3</v>
      </c>
      <c r="AH100" s="4">
        <f t="shared" si="1"/>
        <v>4.9583637614037165E-3</v>
      </c>
      <c r="AI100" s="4">
        <f t="shared" si="1"/>
        <v>2.5909572036524253E-3</v>
      </c>
      <c r="AJ100" s="4">
        <f t="shared" si="1"/>
        <v>2.6673278957436083E-3</v>
      </c>
      <c r="AK100" s="4">
        <f t="shared" si="1"/>
        <v>6.0799171564887371E-4</v>
      </c>
    </row>
    <row r="101" spans="1:37" s="4" customFormat="1" x14ac:dyDescent="0.2">
      <c r="A101" s="4" t="s">
        <v>165</v>
      </c>
      <c r="F101" s="4">
        <f t="shared" ref="F101:AK101" si="2">100*F99</f>
        <v>16.208260138085237</v>
      </c>
      <c r="G101" s="4">
        <f t="shared" si="2"/>
        <v>14.501376729973128</v>
      </c>
      <c r="H101" s="4">
        <f t="shared" si="2"/>
        <v>12.646777730528274</v>
      </c>
      <c r="I101" s="4">
        <f t="shared" si="2"/>
        <v>8.6277693392372008</v>
      </c>
      <c r="J101" s="4">
        <f t="shared" si="2"/>
        <v>7.0106852715566621</v>
      </c>
      <c r="K101" s="4">
        <f t="shared" si="2"/>
        <v>5.7955601529791974</v>
      </c>
      <c r="L101" s="4">
        <f t="shared" si="2"/>
        <v>4.8980468200422012</v>
      </c>
      <c r="M101" s="4">
        <f t="shared" si="2"/>
        <v>3.4729801581144146</v>
      </c>
      <c r="N101" s="4">
        <f t="shared" si="2"/>
        <v>2.8086094160649058</v>
      </c>
      <c r="O101" s="4">
        <f t="shared" si="2"/>
        <v>2.5043928169390557</v>
      </c>
      <c r="P101" s="4">
        <f t="shared" si="2"/>
        <v>2.2213061832495375</v>
      </c>
      <c r="Q101" s="4">
        <f t="shared" si="2"/>
        <v>2.2051695127707847</v>
      </c>
      <c r="R101" s="4">
        <f t="shared" si="2"/>
        <v>2.1976475811408767</v>
      </c>
      <c r="S101" s="4">
        <f t="shared" si="2"/>
        <v>1.8889724998396487</v>
      </c>
      <c r="T101" s="4">
        <f t="shared" si="2"/>
        <v>1.8377673077862304</v>
      </c>
      <c r="U101" s="4">
        <f t="shared" si="2"/>
        <v>1.7804283651245725</v>
      </c>
      <c r="V101" s="4">
        <f t="shared" si="2"/>
        <v>1.1333062359723636</v>
      </c>
      <c r="W101" s="4">
        <f t="shared" si="2"/>
        <v>1.0654410517803656</v>
      </c>
      <c r="X101" s="4">
        <f t="shared" si="2"/>
        <v>0.99942796779293686</v>
      </c>
      <c r="Y101" s="4">
        <f t="shared" si="2"/>
        <v>0.97763433011125389</v>
      </c>
      <c r="Z101" s="4">
        <f t="shared" si="2"/>
        <v>0.80275289941397976</v>
      </c>
      <c r="AA101" s="4">
        <f t="shared" si="2"/>
        <v>0.79460759460418995</v>
      </c>
      <c r="AB101" s="4">
        <f t="shared" si="2"/>
        <v>0.69861730251520293</v>
      </c>
      <c r="AC101" s="4">
        <f t="shared" si="2"/>
        <v>0.64738215544914335</v>
      </c>
      <c r="AD101" s="4">
        <f t="shared" si="2"/>
        <v>0.64508659750384656</v>
      </c>
      <c r="AE101" s="4">
        <f t="shared" si="2"/>
        <v>0.53558701335024039</v>
      </c>
      <c r="AF101" s="4">
        <f t="shared" si="2"/>
        <v>0.51740420031063084</v>
      </c>
      <c r="AG101" s="4">
        <f t="shared" si="2"/>
        <v>0.29080070347006581</v>
      </c>
      <c r="AH101" s="4">
        <f t="shared" si="2"/>
        <v>0.20827376663363212</v>
      </c>
      <c r="AI101" s="4">
        <f t="shared" si="2"/>
        <v>3.9147669469277856E-2</v>
      </c>
      <c r="AJ101" s="4">
        <f t="shared" si="2"/>
        <v>3.260726762177469E-2</v>
      </c>
      <c r="AK101" s="4">
        <f t="shared" si="2"/>
        <v>6.1732205691709362E-3</v>
      </c>
    </row>
    <row r="102" spans="1:37" x14ac:dyDescent="0.2">
      <c r="F102">
        <f>100*F100</f>
        <v>26.804260492562303</v>
      </c>
      <c r="G102">
        <f t="shared" ref="G102:J102" si="3">100*G100</f>
        <v>12.498298291756509</v>
      </c>
      <c r="H102">
        <f t="shared" si="3"/>
        <v>11.206135876676253</v>
      </c>
      <c r="I102">
        <f t="shared" si="3"/>
        <v>9.3872377761369759</v>
      </c>
      <c r="J102">
        <f t="shared" si="3"/>
        <v>7.3218959885114909</v>
      </c>
    </row>
  </sheetData>
  <sortState xmlns:xlrd2="http://schemas.microsoft.com/office/spreadsheetml/2017/richdata2" columnSort="1" ref="A1:AK101">
    <sortCondition descending="1" ref="A101:AK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104A-9689-9D4E-A122-0BD94B645288}">
  <dimension ref="A1:AK31"/>
  <sheetViews>
    <sheetView topLeftCell="B24" workbookViewId="0">
      <selection activeCell="F35" sqref="F35"/>
    </sheetView>
  </sheetViews>
  <sheetFormatPr baseColWidth="10" defaultRowHeight="15" x14ac:dyDescent="0.2"/>
  <cols>
    <col min="6" max="6" width="17.5" bestFit="1" customWidth="1"/>
    <col min="8" max="8" width="12.83203125" bestFit="1" customWidth="1"/>
    <col min="9" max="9" width="13.33203125" bestFit="1" customWidth="1"/>
    <col min="10" max="10" width="17.83203125" bestFit="1" customWidth="1"/>
    <col min="11" max="11" width="14.1640625" bestFit="1" customWidth="1"/>
    <col min="12" max="12" width="13" bestFit="1" customWidth="1"/>
  </cols>
  <sheetData>
    <row r="1" spans="1:37" s="4" customFormat="1" x14ac:dyDescent="0.2">
      <c r="A1" s="4" t="s">
        <v>130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136</v>
      </c>
      <c r="G1" s="4" t="s">
        <v>149</v>
      </c>
      <c r="H1" s="4" t="s">
        <v>133</v>
      </c>
      <c r="I1" s="4" t="s">
        <v>157</v>
      </c>
      <c r="J1" s="4" t="s">
        <v>141</v>
      </c>
      <c r="K1" s="4" t="s">
        <v>134</v>
      </c>
      <c r="L1" s="4" t="s">
        <v>132</v>
      </c>
      <c r="M1" s="4" t="s">
        <v>151</v>
      </c>
      <c r="N1" s="4" t="s">
        <v>145</v>
      </c>
      <c r="O1" s="4" t="s">
        <v>152</v>
      </c>
      <c r="P1" s="4" t="s">
        <v>131</v>
      </c>
      <c r="Q1" s="4" t="s">
        <v>160</v>
      </c>
      <c r="R1" s="4" t="s">
        <v>148</v>
      </c>
      <c r="S1" s="4" t="s">
        <v>137</v>
      </c>
      <c r="T1" s="4" t="s">
        <v>150</v>
      </c>
      <c r="U1" s="4" t="s">
        <v>146</v>
      </c>
      <c r="V1" s="4" t="s">
        <v>161</v>
      </c>
      <c r="W1" s="4" t="s">
        <v>159</v>
      </c>
      <c r="X1" s="4" t="s">
        <v>158</v>
      </c>
      <c r="Y1" s="4" t="s">
        <v>140</v>
      </c>
      <c r="Z1" s="4" t="s">
        <v>138</v>
      </c>
      <c r="AA1" s="4" t="s">
        <v>143</v>
      </c>
      <c r="AB1" s="4" t="s">
        <v>147</v>
      </c>
      <c r="AC1" s="4" t="s">
        <v>142</v>
      </c>
      <c r="AD1" s="4" t="s">
        <v>135</v>
      </c>
      <c r="AE1" s="4" t="s">
        <v>153</v>
      </c>
      <c r="AF1" s="4" t="s">
        <v>156</v>
      </c>
      <c r="AG1" s="4" t="s">
        <v>144</v>
      </c>
      <c r="AH1" s="4" t="s">
        <v>155</v>
      </c>
      <c r="AI1" s="4" t="s">
        <v>162</v>
      </c>
      <c r="AJ1" s="4" t="s">
        <v>154</v>
      </c>
      <c r="AK1" s="4" t="s">
        <v>139</v>
      </c>
    </row>
    <row r="2" spans="1:37" x14ac:dyDescent="0.2">
      <c r="A2" t="s">
        <v>2</v>
      </c>
      <c r="B2">
        <v>1</v>
      </c>
      <c r="C2" t="s">
        <v>173</v>
      </c>
      <c r="D2">
        <v>120</v>
      </c>
      <c r="E2" t="s">
        <v>171</v>
      </c>
      <c r="F2">
        <v>0.82835820895522383</v>
      </c>
      <c r="G2">
        <v>2.9850746268656716E-2</v>
      </c>
      <c r="H2">
        <v>6.7164179104477612E-2</v>
      </c>
      <c r="I2">
        <v>4.4776119402985072E-2</v>
      </c>
      <c r="J2">
        <v>0</v>
      </c>
      <c r="K2">
        <v>7.462686567164179E-3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7.462686567164179E-3</v>
      </c>
      <c r="S2">
        <v>0</v>
      </c>
      <c r="T2">
        <v>0</v>
      </c>
      <c r="U2">
        <v>7.462686567164179E-3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7.462686567164179E-3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3</v>
      </c>
      <c r="B3">
        <v>1</v>
      </c>
      <c r="C3" t="s">
        <v>173</v>
      </c>
      <c r="D3">
        <v>101</v>
      </c>
      <c r="E3" t="s">
        <v>171</v>
      </c>
      <c r="F3">
        <v>0</v>
      </c>
      <c r="G3">
        <v>0.18181818181818182</v>
      </c>
      <c r="H3">
        <v>9.0909090909090912E-2</v>
      </c>
      <c r="I3">
        <v>0</v>
      </c>
      <c r="J3">
        <v>0.18181818181818182</v>
      </c>
      <c r="K3">
        <v>0</v>
      </c>
      <c r="L3">
        <v>0</v>
      </c>
      <c r="M3">
        <v>0</v>
      </c>
      <c r="N3">
        <v>0</v>
      </c>
      <c r="O3">
        <v>0</v>
      </c>
      <c r="P3">
        <v>9.0909090909090912E-2</v>
      </c>
      <c r="Q3">
        <v>0</v>
      </c>
      <c r="R3">
        <v>0</v>
      </c>
      <c r="S3">
        <v>0</v>
      </c>
      <c r="T3">
        <v>0</v>
      </c>
      <c r="U3">
        <v>9.0909090909090912E-2</v>
      </c>
      <c r="V3">
        <v>0.18181818181818182</v>
      </c>
      <c r="W3">
        <v>0</v>
      </c>
      <c r="X3">
        <v>9.0909090909090912E-2</v>
      </c>
      <c r="Y3">
        <v>0</v>
      </c>
      <c r="Z3">
        <v>0</v>
      </c>
      <c r="AA3">
        <v>0</v>
      </c>
      <c r="AB3">
        <v>9.0909090909090912E-2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9</v>
      </c>
      <c r="B4">
        <v>1</v>
      </c>
      <c r="C4" t="s">
        <v>173</v>
      </c>
      <c r="D4">
        <v>105</v>
      </c>
      <c r="E4" t="s">
        <v>171</v>
      </c>
      <c r="F4">
        <v>0.64516129032258063</v>
      </c>
      <c r="G4">
        <v>6.4516129032258063E-2</v>
      </c>
      <c r="H4">
        <v>9.6774193548387094E-2</v>
      </c>
      <c r="I4">
        <v>0.12903225806451613</v>
      </c>
      <c r="J4">
        <v>0</v>
      </c>
      <c r="K4">
        <v>0</v>
      </c>
      <c r="L4">
        <v>3.2258064516129031E-2</v>
      </c>
      <c r="M4">
        <v>0</v>
      </c>
      <c r="N4">
        <v>0</v>
      </c>
      <c r="O4">
        <v>0</v>
      </c>
      <c r="P4">
        <v>3.2258064516129031E-2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12</v>
      </c>
      <c r="B5">
        <v>1</v>
      </c>
      <c r="C5" t="s">
        <v>173</v>
      </c>
      <c r="D5">
        <v>190</v>
      </c>
      <c r="E5" t="s">
        <v>171</v>
      </c>
      <c r="F5">
        <v>5.8823529411764705E-2</v>
      </c>
      <c r="G5">
        <v>0.17647058823529413</v>
      </c>
      <c r="H5">
        <v>5.8823529411764705E-2</v>
      </c>
      <c r="I5">
        <v>7.8431372549019607E-2</v>
      </c>
      <c r="J5">
        <v>0.39215686274509803</v>
      </c>
      <c r="K5">
        <v>0</v>
      </c>
      <c r="L5">
        <v>0</v>
      </c>
      <c r="M5">
        <v>0</v>
      </c>
      <c r="N5">
        <v>1.9607843137254902E-2</v>
      </c>
      <c r="O5">
        <v>0</v>
      </c>
      <c r="P5">
        <v>0</v>
      </c>
      <c r="Q5">
        <v>0</v>
      </c>
      <c r="R5">
        <v>1.9607843137254902E-2</v>
      </c>
      <c r="S5">
        <v>0</v>
      </c>
      <c r="T5">
        <v>5.8823529411764705E-2</v>
      </c>
      <c r="U5">
        <v>0</v>
      </c>
      <c r="V5">
        <v>0</v>
      </c>
      <c r="W5">
        <v>0.13725490196078433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16</v>
      </c>
      <c r="B6">
        <v>1</v>
      </c>
      <c r="C6" t="s">
        <v>173</v>
      </c>
      <c r="D6">
        <v>194</v>
      </c>
      <c r="E6" t="s">
        <v>171</v>
      </c>
      <c r="F6">
        <v>0.24</v>
      </c>
      <c r="G6">
        <v>0.52</v>
      </c>
      <c r="H6">
        <v>0.04</v>
      </c>
      <c r="I6">
        <v>0.14000000000000001</v>
      </c>
      <c r="J6">
        <v>0</v>
      </c>
      <c r="K6">
        <v>0.02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0.02</v>
      </c>
      <c r="AF6">
        <v>0.02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18</v>
      </c>
      <c r="B7">
        <v>1</v>
      </c>
      <c r="C7" t="s">
        <v>173</v>
      </c>
      <c r="D7">
        <v>176</v>
      </c>
      <c r="E7" t="s">
        <v>171</v>
      </c>
      <c r="F7">
        <v>0.53623188405797106</v>
      </c>
      <c r="G7">
        <v>0.14492753623188406</v>
      </c>
      <c r="H7">
        <v>7.9710144927536225E-2</v>
      </c>
      <c r="I7">
        <v>2.1739130434782608E-2</v>
      </c>
      <c r="J7">
        <v>0.14492753623188406</v>
      </c>
      <c r="K7">
        <v>7.246376811594203E-3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5.7971014492753624E-2</v>
      </c>
      <c r="X7">
        <v>0</v>
      </c>
      <c r="Y7">
        <v>0</v>
      </c>
      <c r="Z7">
        <v>0</v>
      </c>
      <c r="AA7">
        <v>0</v>
      </c>
      <c r="AB7">
        <v>7.246376811594203E-3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23</v>
      </c>
      <c r="B8">
        <v>10</v>
      </c>
      <c r="C8" t="s">
        <v>173</v>
      </c>
      <c r="D8">
        <v>116</v>
      </c>
      <c r="E8" t="s">
        <v>171</v>
      </c>
      <c r="F8">
        <v>0.11016949152542373</v>
      </c>
      <c r="G8">
        <v>8.4745762711864403E-2</v>
      </c>
      <c r="H8">
        <v>7.6271186440677971E-2</v>
      </c>
      <c r="I8">
        <v>2.5423728813559324E-2</v>
      </c>
      <c r="J8">
        <v>0.19491525423728814</v>
      </c>
      <c r="K8">
        <v>2.5423728813559324E-2</v>
      </c>
      <c r="L8">
        <v>8.4745762711864406E-3</v>
      </c>
      <c r="M8">
        <v>3.3898305084745763E-2</v>
      </c>
      <c r="N8">
        <v>8.4745762711864406E-3</v>
      </c>
      <c r="O8">
        <v>1.6949152542372881E-2</v>
      </c>
      <c r="P8">
        <v>5.9322033898305086E-2</v>
      </c>
      <c r="Q8">
        <v>8.4745762711864406E-3</v>
      </c>
      <c r="R8">
        <v>4.2372881355932202E-2</v>
      </c>
      <c r="S8">
        <v>8.4745762711864403E-2</v>
      </c>
      <c r="T8">
        <v>8.4745762711864406E-3</v>
      </c>
      <c r="U8">
        <v>8.4745762711864406E-3</v>
      </c>
      <c r="V8">
        <v>3.3898305084745763E-2</v>
      </c>
      <c r="W8">
        <v>8.4745762711864406E-3</v>
      </c>
      <c r="X8">
        <v>4.2372881355932202E-2</v>
      </c>
      <c r="Y8">
        <v>2.5423728813559324E-2</v>
      </c>
      <c r="Z8">
        <v>3.3898305084745763E-2</v>
      </c>
      <c r="AA8">
        <v>8.4745762711864406E-3</v>
      </c>
      <c r="AB8">
        <v>8.4745762711864406E-3</v>
      </c>
      <c r="AC8">
        <v>8.4745762711864406E-3</v>
      </c>
      <c r="AD8">
        <v>8.4745762711864406E-3</v>
      </c>
      <c r="AE8">
        <v>0</v>
      </c>
      <c r="AF8">
        <v>8.4745762711864406E-3</v>
      </c>
      <c r="AG8">
        <v>8.4745762711864406E-3</v>
      </c>
      <c r="AH8">
        <v>8.4745762711864406E-3</v>
      </c>
      <c r="AI8">
        <v>0</v>
      </c>
      <c r="AJ8">
        <v>0</v>
      </c>
      <c r="AK8">
        <v>0</v>
      </c>
    </row>
    <row r="9" spans="1:37" x14ac:dyDescent="0.2">
      <c r="A9" t="s">
        <v>28</v>
      </c>
      <c r="B9">
        <v>10</v>
      </c>
      <c r="C9" t="s">
        <v>173</v>
      </c>
      <c r="D9">
        <v>120</v>
      </c>
      <c r="E9" t="s">
        <v>171</v>
      </c>
      <c r="F9">
        <v>0</v>
      </c>
      <c r="G9">
        <v>6.9767441860465115E-2</v>
      </c>
      <c r="H9">
        <v>6.9767441860465115E-2</v>
      </c>
      <c r="I9">
        <v>0.41860465116279072</v>
      </c>
      <c r="J9">
        <v>0.20930232558139536</v>
      </c>
      <c r="K9">
        <v>6.9767441860465115E-2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6.9767441860465115E-2</v>
      </c>
      <c r="T9">
        <v>4.6511627906976744E-2</v>
      </c>
      <c r="U9">
        <v>0</v>
      </c>
      <c r="V9">
        <v>0</v>
      </c>
      <c r="W9">
        <v>0</v>
      </c>
      <c r="X9">
        <v>2.3255813953488372E-2</v>
      </c>
      <c r="Y9">
        <v>0</v>
      </c>
      <c r="Z9">
        <v>2.3255813953488372E-2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29</v>
      </c>
      <c r="B10">
        <v>10</v>
      </c>
      <c r="C10" t="s">
        <v>173</v>
      </c>
      <c r="D10">
        <v>123</v>
      </c>
      <c r="E10" t="s">
        <v>171</v>
      </c>
      <c r="F10">
        <v>1.0752688172043012E-2</v>
      </c>
      <c r="G10">
        <v>8.6021505376344093E-2</v>
      </c>
      <c r="H10">
        <v>5.3763440860215055E-2</v>
      </c>
      <c r="I10">
        <v>1.0752688172043012E-2</v>
      </c>
      <c r="J10">
        <v>3.2258064516129031E-2</v>
      </c>
      <c r="K10">
        <v>0.36559139784946237</v>
      </c>
      <c r="L10">
        <v>0</v>
      </c>
      <c r="M10">
        <v>0.12903225806451613</v>
      </c>
      <c r="N10">
        <v>4.3010752688172046E-2</v>
      </c>
      <c r="O10">
        <v>1.0752688172043012E-2</v>
      </c>
      <c r="P10">
        <v>1.0752688172043012E-2</v>
      </c>
      <c r="Q10">
        <v>0.12903225806451613</v>
      </c>
      <c r="R10">
        <v>0</v>
      </c>
      <c r="S10">
        <v>0</v>
      </c>
      <c r="T10">
        <v>0</v>
      </c>
      <c r="U10">
        <v>1.0752688172043012E-2</v>
      </c>
      <c r="V10">
        <v>1.0752688172043012E-2</v>
      </c>
      <c r="W10">
        <v>0</v>
      </c>
      <c r="X10">
        <v>1.0752688172043012E-2</v>
      </c>
      <c r="Y10">
        <v>0</v>
      </c>
      <c r="Z10">
        <v>6.4516129032258063E-2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1.0752688172043012E-2</v>
      </c>
      <c r="AH10">
        <v>1.0752688172043012E-2</v>
      </c>
      <c r="AI10">
        <v>0</v>
      </c>
      <c r="AJ10">
        <v>0</v>
      </c>
      <c r="AK10">
        <v>0</v>
      </c>
    </row>
    <row r="11" spans="1:37" x14ac:dyDescent="0.2">
      <c r="A11" t="s">
        <v>30</v>
      </c>
      <c r="B11">
        <v>10</v>
      </c>
      <c r="C11" t="s">
        <v>173</v>
      </c>
      <c r="D11">
        <v>101</v>
      </c>
      <c r="E11" t="s">
        <v>171</v>
      </c>
      <c r="F11">
        <v>4.807692307692308E-2</v>
      </c>
      <c r="G11">
        <v>8.6538461538461536E-2</v>
      </c>
      <c r="H11">
        <v>9.6153846153846159E-2</v>
      </c>
      <c r="I11">
        <v>0.14423076923076922</v>
      </c>
      <c r="J11">
        <v>4.807692307692308E-2</v>
      </c>
      <c r="K11">
        <v>4.807692307692308E-2</v>
      </c>
      <c r="L11">
        <v>1.9230769230769232E-2</v>
      </c>
      <c r="M11">
        <v>2.8846153846153848E-2</v>
      </c>
      <c r="N11">
        <v>5.7692307692307696E-2</v>
      </c>
      <c r="O11">
        <v>8.6538461538461536E-2</v>
      </c>
      <c r="P11">
        <v>0</v>
      </c>
      <c r="Q11">
        <v>2.8846153846153848E-2</v>
      </c>
      <c r="R11">
        <v>0.23076923076923078</v>
      </c>
      <c r="S11">
        <v>0</v>
      </c>
      <c r="T11">
        <v>9.6153846153846159E-3</v>
      </c>
      <c r="U11">
        <v>1.9230769230769232E-2</v>
      </c>
      <c r="V11">
        <v>0</v>
      </c>
      <c r="W11">
        <v>0</v>
      </c>
      <c r="X11">
        <v>0</v>
      </c>
      <c r="Y11">
        <v>9.6153846153846159E-3</v>
      </c>
      <c r="Z11">
        <v>0</v>
      </c>
      <c r="AA11">
        <v>0</v>
      </c>
      <c r="AB11">
        <v>9.6153846153846159E-3</v>
      </c>
      <c r="AC11">
        <v>1.9230769230769232E-2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9.6153846153846159E-3</v>
      </c>
      <c r="AJ11">
        <v>0</v>
      </c>
      <c r="AK11">
        <v>0</v>
      </c>
    </row>
    <row r="12" spans="1:37" x14ac:dyDescent="0.2">
      <c r="A12" t="s">
        <v>34</v>
      </c>
      <c r="B12">
        <v>10</v>
      </c>
      <c r="C12" t="s">
        <v>173</v>
      </c>
      <c r="D12">
        <v>105</v>
      </c>
      <c r="E12" t="s">
        <v>171</v>
      </c>
      <c r="F12">
        <v>0.842443729903537</v>
      </c>
      <c r="G12">
        <v>2.5723472668810289E-2</v>
      </c>
      <c r="H12">
        <v>2.2508038585209004E-2</v>
      </c>
      <c r="I12">
        <v>3.2154340836012861E-3</v>
      </c>
      <c r="J12">
        <v>1.607717041800643E-2</v>
      </c>
      <c r="K12">
        <v>1.2861736334405145E-2</v>
      </c>
      <c r="L12">
        <v>0</v>
      </c>
      <c r="M12">
        <v>3.2154340836012861E-3</v>
      </c>
      <c r="N12">
        <v>9.6463022508038593E-3</v>
      </c>
      <c r="O12">
        <v>0</v>
      </c>
      <c r="P12">
        <v>6.4308681672025723E-3</v>
      </c>
      <c r="Q12">
        <v>0</v>
      </c>
      <c r="R12">
        <v>1.9292604501607719E-2</v>
      </c>
      <c r="S12">
        <v>0</v>
      </c>
      <c r="T12">
        <v>0</v>
      </c>
      <c r="U12">
        <v>1.607717041800643E-2</v>
      </c>
      <c r="V12">
        <v>0</v>
      </c>
      <c r="W12">
        <v>6.4308681672025723E-3</v>
      </c>
      <c r="X12">
        <v>3.2154340836012861E-3</v>
      </c>
      <c r="Y12">
        <v>3.2154340836012861E-3</v>
      </c>
      <c r="Z12">
        <v>3.2154340836012861E-3</v>
      </c>
      <c r="AA12">
        <v>0</v>
      </c>
      <c r="AB12">
        <v>6.4308681672025723E-3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41</v>
      </c>
      <c r="B13">
        <v>10</v>
      </c>
      <c r="C13" t="s">
        <v>173</v>
      </c>
      <c r="D13">
        <v>190</v>
      </c>
      <c r="E13" t="s">
        <v>171</v>
      </c>
      <c r="F13">
        <v>0</v>
      </c>
      <c r="G13">
        <v>9.8039215686274508E-2</v>
      </c>
      <c r="H13">
        <v>0.11764705882352941</v>
      </c>
      <c r="I13">
        <v>0.15686274509803921</v>
      </c>
      <c r="J13">
        <v>9.8039215686274508E-2</v>
      </c>
      <c r="K13">
        <v>3.9215686274509803E-2</v>
      </c>
      <c r="L13">
        <v>1.9607843137254902E-2</v>
      </c>
      <c r="M13">
        <v>9.8039215686274508E-2</v>
      </c>
      <c r="N13">
        <v>0</v>
      </c>
      <c r="O13">
        <v>9.8039215686274508E-2</v>
      </c>
      <c r="P13">
        <v>0</v>
      </c>
      <c r="Q13">
        <v>1.9607843137254902E-2</v>
      </c>
      <c r="R13">
        <v>1.9607843137254902E-2</v>
      </c>
      <c r="S13">
        <v>1.9607843137254902E-2</v>
      </c>
      <c r="T13">
        <v>3.9215686274509803E-2</v>
      </c>
      <c r="U13">
        <v>5.8823529411764705E-2</v>
      </c>
      <c r="V13">
        <v>0</v>
      </c>
      <c r="W13">
        <v>3.9215686274509803E-2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5.8823529411764705E-2</v>
      </c>
      <c r="AD13">
        <v>0</v>
      </c>
      <c r="AE13">
        <v>1.9607843137254902E-2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45</v>
      </c>
      <c r="B14">
        <v>10</v>
      </c>
      <c r="C14" t="s">
        <v>173</v>
      </c>
      <c r="D14">
        <v>194</v>
      </c>
      <c r="E14" t="s">
        <v>171</v>
      </c>
      <c r="F14">
        <v>7.2463768115942032E-2</v>
      </c>
      <c r="G14">
        <v>4.3478260869565216E-2</v>
      </c>
      <c r="H14">
        <v>0.27536231884057971</v>
      </c>
      <c r="I14">
        <v>2.8985507246376812E-2</v>
      </c>
      <c r="J14">
        <v>9.420289855072464E-2</v>
      </c>
      <c r="K14">
        <v>1.4492753623188406E-2</v>
      </c>
      <c r="L14">
        <v>2.1739130434782608E-2</v>
      </c>
      <c r="M14">
        <v>6.5217391304347824E-2</v>
      </c>
      <c r="N14">
        <v>7.9710144927536225E-2</v>
      </c>
      <c r="O14">
        <v>7.246376811594203E-3</v>
      </c>
      <c r="P14">
        <v>1.4492753623188406E-2</v>
      </c>
      <c r="Q14">
        <v>0.15942028985507245</v>
      </c>
      <c r="R14">
        <v>7.246376811594203E-3</v>
      </c>
      <c r="S14">
        <v>2.8985507246376812E-2</v>
      </c>
      <c r="T14">
        <v>0</v>
      </c>
      <c r="U14">
        <v>1.4492753623188406E-2</v>
      </c>
      <c r="V14">
        <v>2.1739130434782608E-2</v>
      </c>
      <c r="W14">
        <v>2.1739130434782608E-2</v>
      </c>
      <c r="X14">
        <v>0</v>
      </c>
      <c r="Y14">
        <v>0</v>
      </c>
      <c r="Z14">
        <v>7.246376811594203E-3</v>
      </c>
      <c r="AA14">
        <v>0</v>
      </c>
      <c r="AB14">
        <v>7.246376811594203E-3</v>
      </c>
      <c r="AC14">
        <v>0</v>
      </c>
      <c r="AD14">
        <v>0</v>
      </c>
      <c r="AE14">
        <v>7.246376811594203E-3</v>
      </c>
      <c r="AF14">
        <v>0</v>
      </c>
      <c r="AG14">
        <v>7.246376811594203E-3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46</v>
      </c>
      <c r="B15">
        <v>1</v>
      </c>
      <c r="C15" t="s">
        <v>173</v>
      </c>
      <c r="D15">
        <v>180</v>
      </c>
      <c r="E15" t="s">
        <v>171</v>
      </c>
      <c r="F15">
        <v>0.50961538461538458</v>
      </c>
      <c r="G15">
        <v>2.8846153846153848E-2</v>
      </c>
      <c r="H15">
        <v>0.16346153846153846</v>
      </c>
      <c r="I15">
        <v>0.28846153846153844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9.6153846153846159E-3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48</v>
      </c>
      <c r="B16">
        <v>10</v>
      </c>
      <c r="C16" t="s">
        <v>173</v>
      </c>
      <c r="D16">
        <v>176</v>
      </c>
      <c r="E16" t="s">
        <v>171</v>
      </c>
      <c r="F16">
        <v>5.1724137931034482E-2</v>
      </c>
      <c r="G16">
        <v>0.1206896551724138</v>
      </c>
      <c r="H16">
        <v>0.13793103448275862</v>
      </c>
      <c r="I16">
        <v>3.4482758620689655E-2</v>
      </c>
      <c r="J16">
        <v>0.15517241379310345</v>
      </c>
      <c r="K16">
        <v>1.7241379310344827E-2</v>
      </c>
      <c r="L16">
        <v>3.4482758620689655E-2</v>
      </c>
      <c r="M16">
        <v>3.4482758620689655E-2</v>
      </c>
      <c r="N16">
        <v>3.4482758620689655E-2</v>
      </c>
      <c r="O16">
        <v>5.1724137931034482E-2</v>
      </c>
      <c r="P16">
        <v>1.7241379310344827E-2</v>
      </c>
      <c r="Q16">
        <v>1.7241379310344827E-2</v>
      </c>
      <c r="R16">
        <v>3.4482758620689655E-2</v>
      </c>
      <c r="S16">
        <v>0</v>
      </c>
      <c r="T16">
        <v>1.7241379310344827E-2</v>
      </c>
      <c r="U16">
        <v>0</v>
      </c>
      <c r="V16">
        <v>1.7241379310344827E-2</v>
      </c>
      <c r="W16">
        <v>0</v>
      </c>
      <c r="X16">
        <v>6.8965517241379309E-2</v>
      </c>
      <c r="Y16">
        <v>0</v>
      </c>
      <c r="Z16">
        <v>6.8965517241379309E-2</v>
      </c>
      <c r="AA16">
        <v>1.7241379310344827E-2</v>
      </c>
      <c r="AB16">
        <v>0</v>
      </c>
      <c r="AC16">
        <v>0</v>
      </c>
      <c r="AD16">
        <v>5.1724137931034482E-2</v>
      </c>
      <c r="AE16">
        <v>0</v>
      </c>
      <c r="AF16">
        <v>1.7241379310344827E-2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52</v>
      </c>
      <c r="B17">
        <v>10</v>
      </c>
      <c r="C17" t="s">
        <v>173</v>
      </c>
      <c r="D17">
        <v>180</v>
      </c>
      <c r="E17" t="s">
        <v>171</v>
      </c>
      <c r="F17">
        <v>0</v>
      </c>
      <c r="G17">
        <v>2.3809523809523808E-2</v>
      </c>
      <c r="H17">
        <v>0.16666666666666666</v>
      </c>
      <c r="I17">
        <v>4.7619047619047616E-2</v>
      </c>
      <c r="J17">
        <v>0.11904761904761904</v>
      </c>
      <c r="K17">
        <v>4.7619047619047616E-2</v>
      </c>
      <c r="L17">
        <v>2.3809523809523808E-2</v>
      </c>
      <c r="M17">
        <v>0.11904761904761904</v>
      </c>
      <c r="N17">
        <v>0</v>
      </c>
      <c r="O17">
        <v>4.7619047619047616E-2</v>
      </c>
      <c r="P17">
        <v>2.3809523809523808E-2</v>
      </c>
      <c r="Q17">
        <v>0</v>
      </c>
      <c r="R17">
        <v>4.7619047619047616E-2</v>
      </c>
      <c r="S17">
        <v>0</v>
      </c>
      <c r="T17">
        <v>7.1428571428571425E-2</v>
      </c>
      <c r="U17">
        <v>4.7619047619047616E-2</v>
      </c>
      <c r="V17">
        <v>0</v>
      </c>
      <c r="W17">
        <v>0</v>
      </c>
      <c r="X17">
        <v>2.3809523809523808E-2</v>
      </c>
      <c r="Y17">
        <v>0.14285714285714285</v>
      </c>
      <c r="Z17">
        <v>2.3809523809523808E-2</v>
      </c>
      <c r="AA17">
        <v>0</v>
      </c>
      <c r="AB17">
        <v>0</v>
      </c>
      <c r="AC17">
        <v>2.3809523809523808E-2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59</v>
      </c>
      <c r="B18">
        <v>1</v>
      </c>
      <c r="C18" t="s">
        <v>173</v>
      </c>
      <c r="D18">
        <v>185</v>
      </c>
      <c r="E18" t="s">
        <v>171</v>
      </c>
      <c r="F18">
        <v>0.88709677419354838</v>
      </c>
      <c r="G18">
        <v>2.4193548387096774E-2</v>
      </c>
      <c r="H18">
        <v>5.6451612903225805E-2</v>
      </c>
      <c r="I18">
        <v>8.0645161290322578E-3</v>
      </c>
      <c r="J18">
        <v>0</v>
      </c>
      <c r="K18">
        <v>8.0645161290322578E-3</v>
      </c>
      <c r="L18">
        <v>8.0645161290322578E-3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8.0645161290322578E-3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65</v>
      </c>
      <c r="B19">
        <v>21</v>
      </c>
      <c r="C19" t="s">
        <v>173</v>
      </c>
      <c r="D19">
        <v>116</v>
      </c>
      <c r="E19" t="s">
        <v>175</v>
      </c>
      <c r="F19">
        <v>0</v>
      </c>
      <c r="G19">
        <v>7.1428571428571425E-2</v>
      </c>
      <c r="H19">
        <v>0.42857142857142855</v>
      </c>
      <c r="I19">
        <v>0.14285714285714285</v>
      </c>
      <c r="J19">
        <v>0</v>
      </c>
      <c r="K19">
        <v>0</v>
      </c>
      <c r="L19">
        <v>0</v>
      </c>
      <c r="M19">
        <v>7.1428571428571425E-2</v>
      </c>
      <c r="N19">
        <v>7.1428571428571425E-2</v>
      </c>
      <c r="O19">
        <v>0</v>
      </c>
      <c r="P19">
        <v>7.1428571428571425E-2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7.1428571428571425E-2</v>
      </c>
      <c r="X19">
        <v>0</v>
      </c>
      <c r="Y19">
        <v>7.1428571428571425E-2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69</v>
      </c>
      <c r="B20">
        <v>21</v>
      </c>
      <c r="C20" t="s">
        <v>173</v>
      </c>
      <c r="D20">
        <v>120</v>
      </c>
      <c r="E20" t="s">
        <v>175</v>
      </c>
      <c r="F20">
        <v>0</v>
      </c>
      <c r="G20">
        <v>0.2</v>
      </c>
      <c r="H20">
        <v>0.1</v>
      </c>
      <c r="I20">
        <v>0</v>
      </c>
      <c r="J20">
        <v>0.1</v>
      </c>
      <c r="K20">
        <v>0.1</v>
      </c>
      <c r="L20">
        <v>0</v>
      </c>
      <c r="M20">
        <v>0.1</v>
      </c>
      <c r="N20">
        <v>0.1</v>
      </c>
      <c r="O20">
        <v>0</v>
      </c>
      <c r="P20">
        <v>0.1</v>
      </c>
      <c r="Q20">
        <v>0</v>
      </c>
      <c r="R20">
        <v>0</v>
      </c>
      <c r="S20">
        <v>0.2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70</v>
      </c>
      <c r="B21">
        <v>21</v>
      </c>
      <c r="C21" t="s">
        <v>173</v>
      </c>
      <c r="D21">
        <v>101</v>
      </c>
      <c r="E21" t="s">
        <v>175</v>
      </c>
      <c r="F21">
        <v>1.2121212121212121E-2</v>
      </c>
      <c r="G21">
        <v>0.14545454545454545</v>
      </c>
      <c r="H21">
        <v>4.8484848484848485E-2</v>
      </c>
      <c r="I21">
        <v>4.2424242424242427E-2</v>
      </c>
      <c r="J21">
        <v>0.1393939393939394</v>
      </c>
      <c r="K21">
        <v>0.12727272727272726</v>
      </c>
      <c r="L21">
        <v>6.6666666666666666E-2</v>
      </c>
      <c r="M21">
        <v>4.8484848484848485E-2</v>
      </c>
      <c r="N21">
        <v>6.0606060606060608E-2</v>
      </c>
      <c r="O21">
        <v>2.4242424242424242E-2</v>
      </c>
      <c r="P21">
        <v>4.2424242424242427E-2</v>
      </c>
      <c r="Q21">
        <v>0.10303030303030303</v>
      </c>
      <c r="R21">
        <v>4.8484848484848485E-2</v>
      </c>
      <c r="S21">
        <v>1.2121212121212121E-2</v>
      </c>
      <c r="T21">
        <v>0</v>
      </c>
      <c r="U21">
        <v>1.8181818181818181E-2</v>
      </c>
      <c r="V21">
        <v>6.0606060606060606E-3</v>
      </c>
      <c r="W21">
        <v>0</v>
      </c>
      <c r="X21">
        <v>6.0606060606060606E-3</v>
      </c>
      <c r="Y21">
        <v>6.0606060606060606E-3</v>
      </c>
      <c r="Z21">
        <v>6.0606060606060606E-3</v>
      </c>
      <c r="AA21">
        <v>6.0606060606060606E-3</v>
      </c>
      <c r="AB21">
        <v>0</v>
      </c>
      <c r="AC21">
        <v>0</v>
      </c>
      <c r="AD21">
        <v>6.0606060606060606E-3</v>
      </c>
      <c r="AE21">
        <v>6.0606060606060606E-3</v>
      </c>
      <c r="AF21">
        <v>6.0606060606060606E-3</v>
      </c>
      <c r="AG21">
        <v>1.2121212121212121E-2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75</v>
      </c>
      <c r="B22">
        <v>21</v>
      </c>
      <c r="C22" t="s">
        <v>173</v>
      </c>
      <c r="D22">
        <v>105</v>
      </c>
      <c r="E22" t="s">
        <v>175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81</v>
      </c>
      <c r="B23">
        <v>21</v>
      </c>
      <c r="C23" t="s">
        <v>173</v>
      </c>
      <c r="D23">
        <v>190</v>
      </c>
      <c r="E23" t="s">
        <v>175</v>
      </c>
      <c r="F23">
        <v>1.4598540145985401E-2</v>
      </c>
      <c r="G23">
        <v>0.19708029197080293</v>
      </c>
      <c r="H23">
        <v>9.4890510948905105E-2</v>
      </c>
      <c r="I23">
        <v>0.16058394160583941</v>
      </c>
      <c r="J23">
        <v>6.569343065693431E-2</v>
      </c>
      <c r="K23">
        <v>5.8394160583941604E-2</v>
      </c>
      <c r="L23">
        <v>0</v>
      </c>
      <c r="M23">
        <v>0.16058394160583941</v>
      </c>
      <c r="N23">
        <v>2.1897810218978103E-2</v>
      </c>
      <c r="O23">
        <v>5.1094890510948905E-2</v>
      </c>
      <c r="P23">
        <v>1.4598540145985401E-2</v>
      </c>
      <c r="Q23">
        <v>5.1094890510948905E-2</v>
      </c>
      <c r="R23">
        <v>7.2992700729927005E-3</v>
      </c>
      <c r="S23">
        <v>0</v>
      </c>
      <c r="T23">
        <v>0</v>
      </c>
      <c r="U23">
        <v>3.6496350364963501E-2</v>
      </c>
      <c r="V23">
        <v>2.1897810218978103E-2</v>
      </c>
      <c r="W23">
        <v>0</v>
      </c>
      <c r="X23">
        <v>7.2992700729927005E-3</v>
      </c>
      <c r="Y23">
        <v>7.2992700729927005E-3</v>
      </c>
      <c r="Z23">
        <v>0</v>
      </c>
      <c r="AA23">
        <v>7.2992700729927005E-3</v>
      </c>
      <c r="AB23">
        <v>7.2992700729927005E-3</v>
      </c>
      <c r="AC23">
        <v>7.2992700729927005E-3</v>
      </c>
      <c r="AD23">
        <v>7.2992700729927005E-3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85</v>
      </c>
      <c r="B24">
        <v>21</v>
      </c>
      <c r="C24" t="s">
        <v>173</v>
      </c>
      <c r="D24">
        <v>194</v>
      </c>
      <c r="E24" t="s">
        <v>175</v>
      </c>
      <c r="F24">
        <v>0</v>
      </c>
      <c r="G24">
        <v>0.12318840579710146</v>
      </c>
      <c r="H24">
        <v>0.26811594202898553</v>
      </c>
      <c r="I24">
        <v>5.0724637681159424E-2</v>
      </c>
      <c r="J24">
        <v>0.14492753623188406</v>
      </c>
      <c r="K24">
        <v>0.15217391304347827</v>
      </c>
      <c r="L24">
        <v>5.0724637681159424E-2</v>
      </c>
      <c r="M24">
        <v>5.7971014492753624E-2</v>
      </c>
      <c r="N24">
        <v>2.1739130434782608E-2</v>
      </c>
      <c r="O24">
        <v>2.8985507246376812E-2</v>
      </c>
      <c r="P24">
        <v>7.246376811594203E-3</v>
      </c>
      <c r="Q24">
        <v>1.4492753623188406E-2</v>
      </c>
      <c r="R24">
        <v>0</v>
      </c>
      <c r="S24">
        <v>7.246376811594203E-3</v>
      </c>
      <c r="T24">
        <v>1.4492753623188406E-2</v>
      </c>
      <c r="U24">
        <v>1.4492753623188406E-2</v>
      </c>
      <c r="V24">
        <v>2.1739130434782608E-2</v>
      </c>
      <c r="W24">
        <v>0</v>
      </c>
      <c r="X24">
        <v>1.4492753623188406E-2</v>
      </c>
      <c r="Y24">
        <v>7.246376811594203E-3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87</v>
      </c>
      <c r="B25">
        <v>21</v>
      </c>
      <c r="C25" t="s">
        <v>173</v>
      </c>
      <c r="D25">
        <v>176</v>
      </c>
      <c r="E25" t="s">
        <v>175</v>
      </c>
      <c r="F25">
        <v>0</v>
      </c>
      <c r="G25">
        <v>0.13043478260869565</v>
      </c>
      <c r="H25">
        <v>0.21739130434782608</v>
      </c>
      <c r="I25">
        <v>8.6956521739130432E-2</v>
      </c>
      <c r="J25">
        <v>0.13043478260869565</v>
      </c>
      <c r="K25">
        <v>0</v>
      </c>
      <c r="L25">
        <v>0</v>
      </c>
      <c r="M25">
        <v>4.3478260869565216E-2</v>
      </c>
      <c r="N25">
        <v>8.6956521739130432E-2</v>
      </c>
      <c r="O25">
        <v>4.3478260869565216E-2</v>
      </c>
      <c r="P25">
        <v>8.6956521739130432E-2</v>
      </c>
      <c r="Q25">
        <v>0</v>
      </c>
      <c r="R25">
        <v>0</v>
      </c>
      <c r="S25">
        <v>0</v>
      </c>
      <c r="T25">
        <v>0</v>
      </c>
      <c r="U25">
        <v>0</v>
      </c>
      <c r="V25">
        <v>4.3478260869565216E-2</v>
      </c>
      <c r="W25">
        <v>0</v>
      </c>
      <c r="X25">
        <v>0</v>
      </c>
      <c r="Y25">
        <v>0</v>
      </c>
      <c r="Z25">
        <v>0</v>
      </c>
      <c r="AA25">
        <v>0.13043478260869565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">
        <v>91</v>
      </c>
      <c r="B26">
        <v>21</v>
      </c>
      <c r="C26" t="s">
        <v>173</v>
      </c>
      <c r="D26">
        <v>180</v>
      </c>
      <c r="E26" t="s">
        <v>175</v>
      </c>
      <c r="F26">
        <v>0.04</v>
      </c>
      <c r="G26">
        <v>0.2</v>
      </c>
      <c r="H26">
        <v>0</v>
      </c>
      <c r="I26">
        <v>0.2</v>
      </c>
      <c r="J26">
        <v>0</v>
      </c>
      <c r="K26">
        <v>0.28000000000000003</v>
      </c>
      <c r="L26">
        <v>0</v>
      </c>
      <c r="M26">
        <v>0.04</v>
      </c>
      <c r="N26">
        <v>0</v>
      </c>
      <c r="O26">
        <v>0.04</v>
      </c>
      <c r="P26">
        <v>0</v>
      </c>
      <c r="Q26">
        <v>0</v>
      </c>
      <c r="R26">
        <v>0.04</v>
      </c>
      <c r="S26">
        <v>0</v>
      </c>
      <c r="T26">
        <v>0.12</v>
      </c>
      <c r="U26">
        <v>0.04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">
        <v>95</v>
      </c>
      <c r="B27">
        <v>1</v>
      </c>
      <c r="C27" t="s">
        <v>173</v>
      </c>
      <c r="D27">
        <v>116</v>
      </c>
      <c r="E27" t="s">
        <v>171</v>
      </c>
      <c r="F27">
        <v>0.3</v>
      </c>
      <c r="G27">
        <v>0.3</v>
      </c>
      <c r="H27">
        <v>0.1</v>
      </c>
      <c r="I27">
        <v>0.2</v>
      </c>
      <c r="J27">
        <v>0</v>
      </c>
      <c r="K27">
        <v>0</v>
      </c>
      <c r="L27">
        <v>0</v>
      </c>
      <c r="M27">
        <v>0</v>
      </c>
      <c r="N27">
        <v>0</v>
      </c>
      <c r="O27">
        <v>0.1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s="4" customFormat="1" x14ac:dyDescent="0.2">
      <c r="A28" s="4" t="s">
        <v>163</v>
      </c>
      <c r="B28" s="4" t="s">
        <v>163</v>
      </c>
      <c r="C28" s="4" t="s">
        <v>163</v>
      </c>
      <c r="D28" s="4" t="s">
        <v>163</v>
      </c>
      <c r="E28" s="4" t="s">
        <v>163</v>
      </c>
      <c r="F28" s="4">
        <f t="shared" ref="F28:AK28" si="0">AVERAGE(F2:F27)</f>
        <v>0.20029375240571434</v>
      </c>
      <c r="G28" s="4">
        <f t="shared" si="0"/>
        <v>0.12219318387588327</v>
      </c>
      <c r="H28" s="4">
        <f t="shared" si="0"/>
        <v>0.11256997524469087</v>
      </c>
      <c r="I28" s="4">
        <f t="shared" si="0"/>
        <v>9.4778028899857925E-2</v>
      </c>
      <c r="J28" s="4">
        <f t="shared" si="0"/>
        <v>8.7170929022849286E-2</v>
      </c>
      <c r="K28" s="4">
        <f t="shared" si="0"/>
        <v>5.3880941352686285E-2</v>
      </c>
      <c r="L28" s="4">
        <f t="shared" si="0"/>
        <v>4.9425326403738236E-2</v>
      </c>
      <c r="M28" s="4">
        <f t="shared" si="0"/>
        <v>3.9758683562289468E-2</v>
      </c>
      <c r="N28" s="4">
        <f t="shared" si="0"/>
        <v>2.3663568462133612E-2</v>
      </c>
      <c r="O28" s="4">
        <f t="shared" si="0"/>
        <v>2.3333467814236286E-2</v>
      </c>
      <c r="P28" s="4">
        <f t="shared" si="0"/>
        <v>2.2595616906566768E-2</v>
      </c>
      <c r="Q28" s="4">
        <f t="shared" si="0"/>
        <v>2.0432324909575729E-2</v>
      </c>
      <c r="R28" s="4">
        <f t="shared" si="0"/>
        <v>2.0163284272216052E-2</v>
      </c>
      <c r="S28" s="4">
        <f t="shared" si="0"/>
        <v>1.6249005534183368E-2</v>
      </c>
      <c r="T28" s="4">
        <f t="shared" si="0"/>
        <v>1.5148770191190739E-2</v>
      </c>
      <c r="U28" s="4">
        <f t="shared" si="0"/>
        <v>1.4731278245855042E-2</v>
      </c>
      <c r="V28" s="4">
        <f t="shared" si="0"/>
        <v>1.3793288169385768E-2</v>
      </c>
      <c r="W28" s="4">
        <f t="shared" si="0"/>
        <v>1.3173644193453495E-2</v>
      </c>
      <c r="X28" s="4">
        <f t="shared" si="0"/>
        <v>1.1197445356994077E-2</v>
      </c>
      <c r="Y28" s="4">
        <f t="shared" si="0"/>
        <v>1.0505635182440477E-2</v>
      </c>
      <c r="Z28" s="4">
        <f t="shared" si="0"/>
        <v>8.8833733106614184E-3</v>
      </c>
      <c r="AA28" s="4">
        <f t="shared" si="0"/>
        <v>6.519639012454833E-3</v>
      </c>
      <c r="AB28" s="4">
        <f t="shared" si="0"/>
        <v>5.2777670638094474E-3</v>
      </c>
      <c r="AC28" s="4">
        <f t="shared" si="0"/>
        <v>4.5245257229321887E-3</v>
      </c>
      <c r="AD28" s="4">
        <f t="shared" si="0"/>
        <v>2.8291765513776801E-3</v>
      </c>
      <c r="AE28" s="4">
        <f t="shared" si="0"/>
        <v>2.322212022177667E-3</v>
      </c>
      <c r="AF28" s="4">
        <f t="shared" si="0"/>
        <v>1.9914062170052821E-3</v>
      </c>
      <c r="AG28" s="4">
        <f t="shared" si="0"/>
        <v>1.4844174375398375E-3</v>
      </c>
      <c r="AH28" s="4">
        <f t="shared" si="0"/>
        <v>7.3951017089344054E-4</v>
      </c>
      <c r="AI28" s="4">
        <f t="shared" si="0"/>
        <v>3.6982248520710064E-4</v>
      </c>
      <c r="AJ28" s="4">
        <f t="shared" si="0"/>
        <v>0</v>
      </c>
      <c r="AK28" s="4">
        <f t="shared" si="0"/>
        <v>0</v>
      </c>
    </row>
    <row r="29" spans="1:37" s="4" customFormat="1" x14ac:dyDescent="0.2">
      <c r="A29" s="4" t="s">
        <v>164</v>
      </c>
      <c r="B29" s="4" t="s">
        <v>164</v>
      </c>
      <c r="C29" s="4" t="s">
        <v>164</v>
      </c>
      <c r="D29" s="4" t="s">
        <v>164</v>
      </c>
      <c r="E29" s="4" t="s">
        <v>164</v>
      </c>
      <c r="F29" s="4">
        <f t="shared" ref="F29:AK29" si="1">STDEV(F2:F27)</f>
        <v>0.30191182179309767</v>
      </c>
      <c r="G29" s="4">
        <f t="shared" si="1"/>
        <v>0.1086990167784464</v>
      </c>
      <c r="H29" s="4">
        <f t="shared" si="1"/>
        <v>9.5489932205394812E-2</v>
      </c>
      <c r="I29" s="4">
        <f t="shared" si="1"/>
        <v>0.10167313559711437</v>
      </c>
      <c r="J29" s="4">
        <f t="shared" si="1"/>
        <v>9.4697598895006882E-2</v>
      </c>
      <c r="K29" s="4">
        <f t="shared" si="1"/>
        <v>8.9937046171158705E-2</v>
      </c>
      <c r="L29" s="4">
        <f t="shared" si="1"/>
        <v>0.19469599581038147</v>
      </c>
      <c r="M29" s="4">
        <f t="shared" si="1"/>
        <v>4.7690123068502718E-2</v>
      </c>
      <c r="N29" s="4">
        <f t="shared" si="1"/>
        <v>3.2249050737797762E-2</v>
      </c>
      <c r="O29" s="4">
        <f t="shared" si="1"/>
        <v>3.2169638090760129E-2</v>
      </c>
      <c r="P29" s="4">
        <f t="shared" si="1"/>
        <v>3.2001307111795878E-2</v>
      </c>
      <c r="Q29" s="4">
        <f t="shared" si="1"/>
        <v>4.3002929110173831E-2</v>
      </c>
      <c r="R29" s="4">
        <f t="shared" si="1"/>
        <v>4.612566556315717E-2</v>
      </c>
      <c r="S29" s="4">
        <f t="shared" si="1"/>
        <v>4.3178057595162404E-2</v>
      </c>
      <c r="T29" s="4">
        <f t="shared" si="1"/>
        <v>2.9280334264592575E-2</v>
      </c>
      <c r="U29" s="4">
        <f t="shared" si="1"/>
        <v>2.2719189984613388E-2</v>
      </c>
      <c r="V29" s="4">
        <f t="shared" si="1"/>
        <v>3.6345558639091426E-2</v>
      </c>
      <c r="W29" s="4">
        <f t="shared" si="1"/>
        <v>3.1567739460140617E-2</v>
      </c>
      <c r="X29" s="4">
        <f t="shared" si="1"/>
        <v>2.2882263812872346E-2</v>
      </c>
      <c r="Y29" s="4">
        <f t="shared" si="1"/>
        <v>3.0680487178095434E-2</v>
      </c>
      <c r="Z29" s="4">
        <f t="shared" si="1"/>
        <v>1.9207501088110958E-2</v>
      </c>
      <c r="AA29" s="4">
        <f t="shared" si="1"/>
        <v>2.5586854744517995E-2</v>
      </c>
      <c r="AB29" s="4">
        <f t="shared" si="1"/>
        <v>1.7781076212978007E-2</v>
      </c>
      <c r="AC29" s="4">
        <f t="shared" si="1"/>
        <v>1.2632919931386283E-2</v>
      </c>
      <c r="AD29" s="4">
        <f t="shared" si="1"/>
        <v>1.0254959655063846E-2</v>
      </c>
      <c r="AE29" s="4">
        <f t="shared" si="1"/>
        <v>5.618507774980055E-3</v>
      </c>
      <c r="AF29" s="4">
        <f t="shared" si="1"/>
        <v>5.301721918667136E-3</v>
      </c>
      <c r="AG29" s="4">
        <f t="shared" si="1"/>
        <v>3.6308766585148502E-3</v>
      </c>
      <c r="AH29" s="4">
        <f t="shared" si="1"/>
        <v>2.6322612962023659E-3</v>
      </c>
      <c r="AI29" s="4">
        <f t="shared" si="1"/>
        <v>1.885732068636385E-3</v>
      </c>
      <c r="AJ29" s="4">
        <f t="shared" si="1"/>
        <v>0</v>
      </c>
      <c r="AK29" s="4">
        <f t="shared" si="1"/>
        <v>0</v>
      </c>
    </row>
    <row r="30" spans="1:37" s="4" customFormat="1" x14ac:dyDescent="0.2">
      <c r="A30" s="4" t="s">
        <v>165</v>
      </c>
      <c r="B30" s="4" t="s">
        <v>165</v>
      </c>
      <c r="C30" s="4" t="s">
        <v>165</v>
      </c>
      <c r="D30" s="4" t="s">
        <v>165</v>
      </c>
      <c r="E30" s="4" t="s">
        <v>165</v>
      </c>
      <c r="F30" s="4">
        <f t="shared" ref="F30:AK30" si="2">100*F28</f>
        <v>20.029375240571433</v>
      </c>
      <c r="G30" s="4">
        <f t="shared" si="2"/>
        <v>12.219318387588327</v>
      </c>
      <c r="H30" s="4">
        <f t="shared" si="2"/>
        <v>11.256997524469087</v>
      </c>
      <c r="I30" s="4">
        <f t="shared" si="2"/>
        <v>9.4778028899857922</v>
      </c>
      <c r="J30" s="4">
        <f t="shared" si="2"/>
        <v>8.7170929022849286</v>
      </c>
      <c r="K30" s="4">
        <f t="shared" si="2"/>
        <v>5.3880941352686289</v>
      </c>
      <c r="L30" s="4">
        <f t="shared" si="2"/>
        <v>4.9425326403738232</v>
      </c>
      <c r="M30" s="4">
        <f t="shared" si="2"/>
        <v>3.975868356228947</v>
      </c>
      <c r="N30" s="4">
        <f t="shared" si="2"/>
        <v>2.3663568462133613</v>
      </c>
      <c r="O30" s="4">
        <f t="shared" si="2"/>
        <v>2.3333467814236286</v>
      </c>
      <c r="P30" s="4">
        <f t="shared" si="2"/>
        <v>2.2595616906566769</v>
      </c>
      <c r="Q30" s="4">
        <f t="shared" si="2"/>
        <v>2.043232490957573</v>
      </c>
      <c r="R30" s="4">
        <f t="shared" si="2"/>
        <v>2.0163284272216053</v>
      </c>
      <c r="S30" s="4">
        <f t="shared" si="2"/>
        <v>1.6249005534183367</v>
      </c>
      <c r="T30" s="4">
        <f t="shared" si="2"/>
        <v>1.5148770191190739</v>
      </c>
      <c r="U30" s="4">
        <f t="shared" si="2"/>
        <v>1.4731278245855042</v>
      </c>
      <c r="V30" s="4">
        <f t="shared" si="2"/>
        <v>1.3793288169385769</v>
      </c>
      <c r="W30" s="4">
        <f t="shared" si="2"/>
        <v>1.3173644193453495</v>
      </c>
      <c r="X30" s="4">
        <f t="shared" si="2"/>
        <v>1.1197445356994078</v>
      </c>
      <c r="Y30" s="4">
        <f t="shared" si="2"/>
        <v>1.0505635182440476</v>
      </c>
      <c r="Z30" s="4">
        <f t="shared" si="2"/>
        <v>0.88833733106614188</v>
      </c>
      <c r="AA30" s="4">
        <f t="shared" si="2"/>
        <v>0.65196390124548331</v>
      </c>
      <c r="AB30" s="4">
        <f t="shared" si="2"/>
        <v>0.52777670638094476</v>
      </c>
      <c r="AC30" s="4">
        <f t="shared" si="2"/>
        <v>0.45245257229321889</v>
      </c>
      <c r="AD30" s="4">
        <f t="shared" si="2"/>
        <v>0.28291765513776801</v>
      </c>
      <c r="AE30" s="4">
        <f t="shared" si="2"/>
        <v>0.23222120221776671</v>
      </c>
      <c r="AF30" s="4">
        <f t="shared" si="2"/>
        <v>0.19914062170052821</v>
      </c>
      <c r="AG30" s="4">
        <f t="shared" si="2"/>
        <v>0.14844174375398375</v>
      </c>
      <c r="AH30" s="4">
        <f t="shared" si="2"/>
        <v>7.3951017089344054E-2</v>
      </c>
      <c r="AI30" s="4">
        <f t="shared" si="2"/>
        <v>3.6982248520710061E-2</v>
      </c>
      <c r="AJ30" s="4">
        <f t="shared" si="2"/>
        <v>0</v>
      </c>
      <c r="AK30" s="4">
        <f t="shared" si="2"/>
        <v>0</v>
      </c>
    </row>
    <row r="31" spans="1:37" s="4" customFormat="1" x14ac:dyDescent="0.2">
      <c r="F31" s="4">
        <f>100*F29</f>
        <v>30.191182179309767</v>
      </c>
      <c r="G31" s="4">
        <f t="shared" ref="G31:K31" si="3">100*G29</f>
        <v>10.86990167784464</v>
      </c>
      <c r="H31" s="4">
        <f t="shared" si="3"/>
        <v>9.5489932205394812</v>
      </c>
      <c r="I31" s="4">
        <f t="shared" si="3"/>
        <v>10.167313559711436</v>
      </c>
      <c r="J31" s="4">
        <f t="shared" si="3"/>
        <v>9.469759889500688</v>
      </c>
      <c r="K31" s="4">
        <f t="shared" si="3"/>
        <v>8.9937046171158705</v>
      </c>
    </row>
  </sheetData>
  <sortState xmlns:xlrd2="http://schemas.microsoft.com/office/spreadsheetml/2017/richdata2" columnSort="1" ref="A1:AK30">
    <sortCondition descending="1" ref="A30:AK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FD08-D8B9-754D-BD0C-B0601E0822B6}">
  <dimension ref="A1:AK31"/>
  <sheetViews>
    <sheetView workbookViewId="0">
      <selection activeCell="G31" sqref="G31"/>
    </sheetView>
  </sheetViews>
  <sheetFormatPr baseColWidth="10" defaultRowHeight="15" x14ac:dyDescent="0.2"/>
  <cols>
    <col min="6" max="6" width="17.5" bestFit="1" customWidth="1"/>
    <col min="7" max="7" width="12.1640625" bestFit="1" customWidth="1"/>
    <col min="8" max="8" width="12.83203125" bestFit="1" customWidth="1"/>
    <col min="9" max="9" width="13.33203125" bestFit="1" customWidth="1"/>
    <col min="10" max="10" width="17.83203125" bestFit="1" customWidth="1"/>
    <col min="11" max="11" width="14.1640625" bestFit="1" customWidth="1"/>
    <col min="12" max="12" width="13.33203125" bestFit="1" customWidth="1"/>
    <col min="13" max="13" width="13.83203125" bestFit="1" customWidth="1"/>
  </cols>
  <sheetData>
    <row r="1" spans="1:37" s="4" customFormat="1" x14ac:dyDescent="0.2">
      <c r="A1" s="4" t="s">
        <v>130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136</v>
      </c>
      <c r="G1" s="4" t="s">
        <v>133</v>
      </c>
      <c r="H1" s="4" t="s">
        <v>149</v>
      </c>
      <c r="I1" s="4" t="s">
        <v>157</v>
      </c>
      <c r="J1" s="4" t="s">
        <v>141</v>
      </c>
      <c r="K1" s="4" t="s">
        <v>151</v>
      </c>
      <c r="L1" s="4" t="s">
        <v>134</v>
      </c>
      <c r="M1" s="4" t="s">
        <v>145</v>
      </c>
      <c r="N1" s="4" t="s">
        <v>152</v>
      </c>
      <c r="O1" s="4" t="s">
        <v>160</v>
      </c>
      <c r="P1" s="4" t="s">
        <v>150</v>
      </c>
      <c r="Q1" s="4" t="s">
        <v>161</v>
      </c>
      <c r="R1" s="4" t="s">
        <v>131</v>
      </c>
      <c r="S1" s="4" t="s">
        <v>148</v>
      </c>
      <c r="T1" s="4" t="s">
        <v>132</v>
      </c>
      <c r="U1" s="4" t="s">
        <v>146</v>
      </c>
      <c r="V1" s="4" t="s">
        <v>159</v>
      </c>
      <c r="W1" s="4" t="s">
        <v>158</v>
      </c>
      <c r="X1" s="4" t="s">
        <v>137</v>
      </c>
      <c r="Y1" s="4" t="s">
        <v>140</v>
      </c>
      <c r="Z1" s="4" t="s">
        <v>143</v>
      </c>
      <c r="AA1" s="4" t="s">
        <v>153</v>
      </c>
      <c r="AB1" s="4" t="s">
        <v>142</v>
      </c>
      <c r="AC1" s="4" t="s">
        <v>147</v>
      </c>
      <c r="AD1" s="4" t="s">
        <v>156</v>
      </c>
      <c r="AE1" s="4" t="s">
        <v>135</v>
      </c>
      <c r="AF1" s="4" t="s">
        <v>138</v>
      </c>
      <c r="AG1" s="4" t="s">
        <v>144</v>
      </c>
      <c r="AH1" s="4" t="s">
        <v>154</v>
      </c>
      <c r="AI1" s="4" t="s">
        <v>155</v>
      </c>
      <c r="AJ1" s="4" t="s">
        <v>139</v>
      </c>
      <c r="AK1" s="4" t="s">
        <v>162</v>
      </c>
    </row>
    <row r="2" spans="1:37" x14ac:dyDescent="0.2">
      <c r="A2" t="s">
        <v>5</v>
      </c>
      <c r="B2">
        <v>1</v>
      </c>
      <c r="C2" t="s">
        <v>174</v>
      </c>
      <c r="D2">
        <v>104</v>
      </c>
      <c r="E2" t="s">
        <v>171</v>
      </c>
      <c r="F2">
        <v>2.564102564102564E-2</v>
      </c>
      <c r="G2">
        <v>0.12820512820512819</v>
      </c>
      <c r="H2">
        <v>0.58974358974358976</v>
      </c>
      <c r="I2">
        <v>5.128205128205128E-2</v>
      </c>
      <c r="J2">
        <v>0</v>
      </c>
      <c r="K2">
        <v>0</v>
      </c>
      <c r="L2">
        <v>5.128205128205128E-2</v>
      </c>
      <c r="M2">
        <v>2.564102564102564E-2</v>
      </c>
      <c r="N2">
        <v>0</v>
      </c>
      <c r="O2">
        <v>2.564102564102564E-2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2.564102564102564E-2</v>
      </c>
      <c r="W2">
        <v>0</v>
      </c>
      <c r="X2">
        <v>0</v>
      </c>
      <c r="Y2">
        <v>0</v>
      </c>
      <c r="Z2">
        <v>0</v>
      </c>
      <c r="AA2">
        <v>2.564102564102564E-2</v>
      </c>
      <c r="AB2">
        <v>0</v>
      </c>
      <c r="AC2">
        <v>2.564102564102564E-2</v>
      </c>
      <c r="AD2">
        <v>0</v>
      </c>
      <c r="AE2">
        <v>0</v>
      </c>
      <c r="AF2">
        <v>0</v>
      </c>
      <c r="AG2">
        <v>0</v>
      </c>
      <c r="AH2">
        <v>2.564102564102564E-2</v>
      </c>
      <c r="AI2">
        <v>0</v>
      </c>
      <c r="AJ2">
        <v>0</v>
      </c>
      <c r="AK2">
        <v>0</v>
      </c>
    </row>
    <row r="3" spans="1:37" x14ac:dyDescent="0.2">
      <c r="A3" t="s">
        <v>6</v>
      </c>
      <c r="B3">
        <v>1</v>
      </c>
      <c r="C3" t="s">
        <v>174</v>
      </c>
      <c r="D3">
        <v>108</v>
      </c>
      <c r="E3" t="s">
        <v>171</v>
      </c>
      <c r="F3">
        <v>0</v>
      </c>
      <c r="G3">
        <v>8.6206896551724144E-2</v>
      </c>
      <c r="H3">
        <v>5.1724137931034482E-2</v>
      </c>
      <c r="I3">
        <v>0.15517241379310345</v>
      </c>
      <c r="J3">
        <v>0</v>
      </c>
      <c r="K3">
        <v>5.1724137931034482E-2</v>
      </c>
      <c r="L3">
        <v>3.4482758620689655E-2</v>
      </c>
      <c r="M3">
        <v>5.1724137931034482E-2</v>
      </c>
      <c r="N3">
        <v>1.7241379310344827E-2</v>
      </c>
      <c r="O3">
        <v>3.4482758620689655E-2</v>
      </c>
      <c r="P3">
        <v>0.10344827586206896</v>
      </c>
      <c r="Q3">
        <v>0</v>
      </c>
      <c r="R3">
        <v>3.4482758620689655E-2</v>
      </c>
      <c r="S3">
        <v>0</v>
      </c>
      <c r="T3">
        <v>3.4482758620689655E-2</v>
      </c>
      <c r="U3">
        <v>1.7241379310344827E-2</v>
      </c>
      <c r="V3">
        <v>0.10344827586206896</v>
      </c>
      <c r="W3">
        <v>5.1724137931034482E-2</v>
      </c>
      <c r="X3">
        <v>6.8965517241379309E-2</v>
      </c>
      <c r="Y3">
        <v>6.8965517241379309E-2</v>
      </c>
      <c r="Z3">
        <v>0</v>
      </c>
      <c r="AA3">
        <v>1.7241379310344827E-2</v>
      </c>
      <c r="AB3">
        <v>0</v>
      </c>
      <c r="AC3">
        <v>0</v>
      </c>
      <c r="AD3">
        <v>0</v>
      </c>
      <c r="AE3">
        <v>0</v>
      </c>
      <c r="AF3">
        <v>0</v>
      </c>
      <c r="AG3">
        <v>1.7241379310344827E-2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13</v>
      </c>
      <c r="B4">
        <v>1</v>
      </c>
      <c r="C4" t="s">
        <v>174</v>
      </c>
      <c r="D4">
        <v>191</v>
      </c>
      <c r="E4" t="s">
        <v>171</v>
      </c>
      <c r="F4">
        <v>0.12676056338028169</v>
      </c>
      <c r="G4">
        <v>0.39436619718309857</v>
      </c>
      <c r="H4">
        <v>0.3380281690140845</v>
      </c>
      <c r="I4">
        <v>1.4084507042253521E-2</v>
      </c>
      <c r="J4">
        <v>0</v>
      </c>
      <c r="K4">
        <v>0</v>
      </c>
      <c r="L4">
        <v>1.4084507042253521E-2</v>
      </c>
      <c r="M4">
        <v>2.8169014084507043E-2</v>
      </c>
      <c r="N4">
        <v>0</v>
      </c>
      <c r="O4">
        <v>1.4084507042253521E-2</v>
      </c>
      <c r="P4">
        <v>0</v>
      </c>
      <c r="Q4">
        <v>0</v>
      </c>
      <c r="R4">
        <v>2.8169014084507043E-2</v>
      </c>
      <c r="S4">
        <v>0</v>
      </c>
      <c r="T4">
        <v>2.8169014084507043E-2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1.4084507042253521E-2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17</v>
      </c>
      <c r="B5">
        <v>1</v>
      </c>
      <c r="C5" t="s">
        <v>174</v>
      </c>
      <c r="D5">
        <v>195</v>
      </c>
      <c r="E5" t="s">
        <v>171</v>
      </c>
      <c r="F5">
        <v>0.82178217821782173</v>
      </c>
      <c r="G5">
        <v>4.9504950495049507E-2</v>
      </c>
      <c r="H5">
        <v>4.9504950495049507E-2</v>
      </c>
      <c r="I5">
        <v>3.9603960396039604E-2</v>
      </c>
      <c r="J5">
        <v>0</v>
      </c>
      <c r="K5">
        <v>9.9009900990099011E-3</v>
      </c>
      <c r="L5">
        <v>9.9009900990099011E-3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1.9801980198019802E-2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21</v>
      </c>
      <c r="B6">
        <v>10</v>
      </c>
      <c r="C6" t="s">
        <v>174</v>
      </c>
      <c r="D6">
        <v>114</v>
      </c>
      <c r="E6" t="s">
        <v>171</v>
      </c>
      <c r="F6">
        <v>0.38647342995169082</v>
      </c>
      <c r="G6">
        <v>0.13043478260869565</v>
      </c>
      <c r="H6">
        <v>2.4154589371980676E-2</v>
      </c>
      <c r="I6">
        <v>3.864734299516908E-2</v>
      </c>
      <c r="J6">
        <v>5.7971014492753624E-2</v>
      </c>
      <c r="K6">
        <v>3.3816425120772944E-2</v>
      </c>
      <c r="L6">
        <v>4.3478260869565216E-2</v>
      </c>
      <c r="M6">
        <v>6.280193236714976E-2</v>
      </c>
      <c r="N6">
        <v>9.6618357487922701E-3</v>
      </c>
      <c r="O6">
        <v>8.2125603864734303E-2</v>
      </c>
      <c r="P6">
        <v>9.6618357487922701E-3</v>
      </c>
      <c r="Q6">
        <v>1.4492753623188406E-2</v>
      </c>
      <c r="R6">
        <v>4.830917874396135E-3</v>
      </c>
      <c r="S6">
        <v>4.830917874396135E-3</v>
      </c>
      <c r="T6">
        <v>4.830917874396135E-3</v>
      </c>
      <c r="U6">
        <v>1.4492753623188406E-2</v>
      </c>
      <c r="V6">
        <v>4.830917874396135E-3</v>
      </c>
      <c r="W6">
        <v>0</v>
      </c>
      <c r="X6">
        <v>0</v>
      </c>
      <c r="Y6">
        <v>2.8985507246376812E-2</v>
      </c>
      <c r="Z6">
        <v>4.830917874396135E-3</v>
      </c>
      <c r="AA6">
        <v>0</v>
      </c>
      <c r="AB6">
        <v>9.6618357487922701E-3</v>
      </c>
      <c r="AC6">
        <v>0</v>
      </c>
      <c r="AD6">
        <v>9.6618357487922701E-3</v>
      </c>
      <c r="AE6">
        <v>9.6618357487922701E-3</v>
      </c>
      <c r="AF6">
        <v>9.6618357487922701E-3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24</v>
      </c>
      <c r="B7">
        <v>1</v>
      </c>
      <c r="C7" t="s">
        <v>174</v>
      </c>
      <c r="D7">
        <v>178</v>
      </c>
      <c r="E7" t="s">
        <v>171</v>
      </c>
      <c r="F7">
        <v>0.70329670329670335</v>
      </c>
      <c r="G7">
        <v>5.4945054945054944E-2</v>
      </c>
      <c r="H7">
        <v>0.13186813186813187</v>
      </c>
      <c r="I7">
        <v>2.197802197802198E-2</v>
      </c>
      <c r="J7">
        <v>3.2967032967032968E-2</v>
      </c>
      <c r="K7">
        <v>0</v>
      </c>
      <c r="L7">
        <v>5.4945054945054949E-3</v>
      </c>
      <c r="M7">
        <v>1.098901098901099E-2</v>
      </c>
      <c r="N7">
        <v>0</v>
      </c>
      <c r="O7">
        <v>0</v>
      </c>
      <c r="P7">
        <v>1.098901098901099E-2</v>
      </c>
      <c r="Q7">
        <v>0</v>
      </c>
      <c r="R7">
        <v>5.4945054945054949E-3</v>
      </c>
      <c r="S7">
        <v>0</v>
      </c>
      <c r="T7">
        <v>5.4945054945054949E-3</v>
      </c>
      <c r="U7">
        <v>0</v>
      </c>
      <c r="V7">
        <v>0</v>
      </c>
      <c r="W7">
        <v>5.4945054945054949E-3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1.098901098901099E-2</v>
      </c>
      <c r="AJ7">
        <v>0</v>
      </c>
      <c r="AK7">
        <v>0</v>
      </c>
    </row>
    <row r="8" spans="1:37" x14ac:dyDescent="0.2">
      <c r="A8" t="s">
        <v>25</v>
      </c>
      <c r="B8">
        <v>10</v>
      </c>
      <c r="C8" t="s">
        <v>174</v>
      </c>
      <c r="D8">
        <v>117</v>
      </c>
      <c r="E8" t="s">
        <v>171</v>
      </c>
      <c r="F8">
        <v>0</v>
      </c>
      <c r="G8">
        <v>0.33333333333333331</v>
      </c>
      <c r="H8">
        <v>0.125</v>
      </c>
      <c r="I8">
        <v>0</v>
      </c>
      <c r="J8">
        <v>8.3333333333333329E-2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4.1666666666666664E-2</v>
      </c>
      <c r="S8">
        <v>8.3333333333333329E-2</v>
      </c>
      <c r="T8">
        <v>0.125</v>
      </c>
      <c r="U8">
        <v>0</v>
      </c>
      <c r="V8">
        <v>8.3333333333333329E-2</v>
      </c>
      <c r="W8">
        <v>0</v>
      </c>
      <c r="X8">
        <v>0</v>
      </c>
      <c r="Y8">
        <v>0</v>
      </c>
      <c r="Z8">
        <v>0</v>
      </c>
      <c r="AA8">
        <v>0</v>
      </c>
      <c r="AB8">
        <v>4.1666666666666664E-2</v>
      </c>
      <c r="AC8">
        <v>0</v>
      </c>
      <c r="AD8">
        <v>4.1666666666666664E-2</v>
      </c>
      <c r="AE8">
        <v>0</v>
      </c>
      <c r="AF8">
        <v>4.1666666666666664E-2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33</v>
      </c>
      <c r="B9">
        <v>10</v>
      </c>
      <c r="C9" t="s">
        <v>174</v>
      </c>
      <c r="D9">
        <v>104</v>
      </c>
      <c r="E9" t="s">
        <v>171</v>
      </c>
      <c r="F9">
        <v>0.14193548387096774</v>
      </c>
      <c r="G9">
        <v>3.870967741935484E-2</v>
      </c>
      <c r="H9">
        <v>0.38709677419354838</v>
      </c>
      <c r="I9">
        <v>9.0322580645161285E-2</v>
      </c>
      <c r="J9">
        <v>5.8064516129032261E-2</v>
      </c>
      <c r="K9">
        <v>3.2258064516129031E-2</v>
      </c>
      <c r="L9">
        <v>1.2903225806451613E-2</v>
      </c>
      <c r="M9">
        <v>2.5806451612903226E-2</v>
      </c>
      <c r="N9">
        <v>3.870967741935484E-2</v>
      </c>
      <c r="O9">
        <v>0</v>
      </c>
      <c r="P9">
        <v>0</v>
      </c>
      <c r="Q9">
        <v>2.5806451612903226E-2</v>
      </c>
      <c r="R9">
        <v>1.2903225806451613E-2</v>
      </c>
      <c r="S9">
        <v>0</v>
      </c>
      <c r="T9">
        <v>2.5806451612903226E-2</v>
      </c>
      <c r="U9">
        <v>3.2258064516129031E-2</v>
      </c>
      <c r="V9">
        <v>0</v>
      </c>
      <c r="W9">
        <v>2.5806451612903226E-2</v>
      </c>
      <c r="X9">
        <v>6.4516129032258064E-3</v>
      </c>
      <c r="Y9">
        <v>6.4516129032258064E-3</v>
      </c>
      <c r="Z9">
        <v>6.4516129032258064E-3</v>
      </c>
      <c r="AA9">
        <v>0</v>
      </c>
      <c r="AB9">
        <v>1.935483870967742E-2</v>
      </c>
      <c r="AC9">
        <v>6.4516129032258064E-3</v>
      </c>
      <c r="AD9">
        <v>0</v>
      </c>
      <c r="AE9">
        <v>0</v>
      </c>
      <c r="AF9">
        <v>0</v>
      </c>
      <c r="AG9">
        <v>6.4516129032258064E-3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38</v>
      </c>
      <c r="B10">
        <v>10</v>
      </c>
      <c r="C10" t="s">
        <v>174</v>
      </c>
      <c r="D10">
        <v>108</v>
      </c>
      <c r="E10" t="s">
        <v>171</v>
      </c>
      <c r="F10">
        <v>2.4242424242424242E-2</v>
      </c>
      <c r="G10">
        <v>7.2727272727272724E-2</v>
      </c>
      <c r="H10">
        <v>5.4545454545454543E-2</v>
      </c>
      <c r="I10">
        <v>3.6363636363636362E-2</v>
      </c>
      <c r="J10">
        <v>9.696969696969697E-2</v>
      </c>
      <c r="K10">
        <v>0.23636363636363636</v>
      </c>
      <c r="L10">
        <v>0.32121212121212123</v>
      </c>
      <c r="M10">
        <v>6.0606060606060606E-3</v>
      </c>
      <c r="N10">
        <v>0</v>
      </c>
      <c r="O10">
        <v>2.4242424242424242E-2</v>
      </c>
      <c r="P10">
        <v>6.0606060606060606E-3</v>
      </c>
      <c r="Q10">
        <v>3.0303030303030304E-2</v>
      </c>
      <c r="R10">
        <v>6.0606060606060606E-3</v>
      </c>
      <c r="S10">
        <v>0</v>
      </c>
      <c r="T10">
        <v>0</v>
      </c>
      <c r="U10">
        <v>6.0606060606060606E-3</v>
      </c>
      <c r="V10">
        <v>0</v>
      </c>
      <c r="W10">
        <v>1.8181818181818181E-2</v>
      </c>
      <c r="X10">
        <v>6.0606060606060606E-3</v>
      </c>
      <c r="Y10">
        <v>0</v>
      </c>
      <c r="Z10">
        <v>3.6363636363636362E-2</v>
      </c>
      <c r="AA10">
        <v>0</v>
      </c>
      <c r="AB10">
        <v>1.2121212121212121E-2</v>
      </c>
      <c r="AC10">
        <v>0</v>
      </c>
      <c r="AD10">
        <v>0</v>
      </c>
      <c r="AE10">
        <v>0</v>
      </c>
      <c r="AF10">
        <v>6.0606060606060606E-3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42</v>
      </c>
      <c r="B11">
        <v>10</v>
      </c>
      <c r="C11" t="s">
        <v>174</v>
      </c>
      <c r="D11">
        <v>191</v>
      </c>
      <c r="E11" t="s">
        <v>171</v>
      </c>
      <c r="F11">
        <v>5.7692307692307696E-2</v>
      </c>
      <c r="G11">
        <v>5.7692307692307696E-2</v>
      </c>
      <c r="H11">
        <v>7.2115384615384609E-2</v>
      </c>
      <c r="I11">
        <v>1.9230769230769232E-2</v>
      </c>
      <c r="J11">
        <v>0.125</v>
      </c>
      <c r="K11">
        <v>4.3269230769230768E-2</v>
      </c>
      <c r="L11">
        <v>1.9230769230769232E-2</v>
      </c>
      <c r="M11">
        <v>0.1201923076923077</v>
      </c>
      <c r="N11">
        <v>9.6153846153846159E-3</v>
      </c>
      <c r="O11">
        <v>0.20673076923076922</v>
      </c>
      <c r="P11">
        <v>4.807692307692308E-3</v>
      </c>
      <c r="Q11">
        <v>3.3653846153846152E-2</v>
      </c>
      <c r="R11">
        <v>2.8846153846153848E-2</v>
      </c>
      <c r="S11">
        <v>3.3653846153846152E-2</v>
      </c>
      <c r="T11">
        <v>0</v>
      </c>
      <c r="U11">
        <v>4.807692307692308E-3</v>
      </c>
      <c r="V11">
        <v>0</v>
      </c>
      <c r="W11">
        <v>0.11057692307692307</v>
      </c>
      <c r="X11">
        <v>9.6153846153846159E-3</v>
      </c>
      <c r="Y11">
        <v>9.6153846153846159E-3</v>
      </c>
      <c r="Z11">
        <v>0</v>
      </c>
      <c r="AA11">
        <v>4.807692307692308E-3</v>
      </c>
      <c r="AB11">
        <v>0</v>
      </c>
      <c r="AC11">
        <v>0</v>
      </c>
      <c r="AD11">
        <v>0</v>
      </c>
      <c r="AE11">
        <v>9.6153846153846159E-3</v>
      </c>
      <c r="AF11">
        <v>1.9230769230769232E-2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47</v>
      </c>
      <c r="B12">
        <v>10</v>
      </c>
      <c r="C12" t="s">
        <v>174</v>
      </c>
      <c r="D12">
        <v>195</v>
      </c>
      <c r="E12" t="s">
        <v>171</v>
      </c>
      <c r="F12">
        <v>2.4691358024691357E-2</v>
      </c>
      <c r="G12">
        <v>0.14814814814814814</v>
      </c>
      <c r="H12">
        <v>6.1728395061728392E-2</v>
      </c>
      <c r="I12">
        <v>2.4691358024691357E-2</v>
      </c>
      <c r="J12">
        <v>8.6419753086419748E-2</v>
      </c>
      <c r="K12">
        <v>2.4691358024691357E-2</v>
      </c>
      <c r="L12">
        <v>2.4691358024691357E-2</v>
      </c>
      <c r="M12">
        <v>0.13580246913580246</v>
      </c>
      <c r="N12">
        <v>9.8765432098765427E-2</v>
      </c>
      <c r="O12">
        <v>2.4691358024691357E-2</v>
      </c>
      <c r="P12">
        <v>1.2345679012345678E-2</v>
      </c>
      <c r="Q12">
        <v>0.1111111111111111</v>
      </c>
      <c r="R12">
        <v>3.7037037037037035E-2</v>
      </c>
      <c r="S12">
        <v>3.7037037037037035E-2</v>
      </c>
      <c r="T12">
        <v>0</v>
      </c>
      <c r="U12">
        <v>1.2345679012345678E-2</v>
      </c>
      <c r="V12">
        <v>0</v>
      </c>
      <c r="W12">
        <v>1.2345679012345678E-2</v>
      </c>
      <c r="X12">
        <v>0</v>
      </c>
      <c r="Y12">
        <v>6.1728395061728392E-2</v>
      </c>
      <c r="Z12">
        <v>1.2345679012345678E-2</v>
      </c>
      <c r="AA12">
        <v>1.2345679012345678E-2</v>
      </c>
      <c r="AB12">
        <v>1.2345679012345678E-2</v>
      </c>
      <c r="AC12">
        <v>0</v>
      </c>
      <c r="AD12">
        <v>2.4691358024691357E-2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50</v>
      </c>
      <c r="B13">
        <v>10</v>
      </c>
      <c r="C13" t="s">
        <v>174</v>
      </c>
      <c r="D13">
        <v>178</v>
      </c>
      <c r="E13" t="s">
        <v>171</v>
      </c>
      <c r="F13">
        <v>1.4492753623188406E-2</v>
      </c>
      <c r="G13">
        <v>0.20289855072463769</v>
      </c>
      <c r="H13">
        <v>8.6956521739130432E-2</v>
      </c>
      <c r="I13">
        <v>1.4492753623188406E-2</v>
      </c>
      <c r="J13">
        <v>0.11594202898550725</v>
      </c>
      <c r="K13">
        <v>5.7971014492753624E-2</v>
      </c>
      <c r="L13">
        <v>5.7971014492753624E-2</v>
      </c>
      <c r="M13">
        <v>4.3478260869565216E-2</v>
      </c>
      <c r="N13">
        <v>7.2463768115942032E-2</v>
      </c>
      <c r="O13">
        <v>1.4492753623188406E-2</v>
      </c>
      <c r="P13">
        <v>2.8985507246376812E-2</v>
      </c>
      <c r="Q13">
        <v>5.7971014492753624E-2</v>
      </c>
      <c r="R13">
        <v>5.7971014492753624E-2</v>
      </c>
      <c r="S13">
        <v>2.8985507246376812E-2</v>
      </c>
      <c r="T13">
        <v>1.4492753623188406E-2</v>
      </c>
      <c r="U13">
        <v>0</v>
      </c>
      <c r="V13">
        <v>0</v>
      </c>
      <c r="W13">
        <v>2.8985507246376812E-2</v>
      </c>
      <c r="X13">
        <v>0</v>
      </c>
      <c r="Y13">
        <v>0</v>
      </c>
      <c r="Z13">
        <v>2.8985507246376812E-2</v>
      </c>
      <c r="AA13">
        <v>1.4492753623188406E-2</v>
      </c>
      <c r="AB13">
        <v>0</v>
      </c>
      <c r="AC13">
        <v>0</v>
      </c>
      <c r="AD13">
        <v>1.4492753623188406E-2</v>
      </c>
      <c r="AE13">
        <v>0</v>
      </c>
      <c r="AF13">
        <v>1.4492753623188406E-2</v>
      </c>
      <c r="AG13">
        <v>1.4492753623188406E-2</v>
      </c>
      <c r="AH13">
        <v>0</v>
      </c>
      <c r="AI13">
        <v>1.4492753623188406E-2</v>
      </c>
      <c r="AJ13">
        <v>0</v>
      </c>
      <c r="AK13">
        <v>0</v>
      </c>
    </row>
    <row r="14" spans="1:37" x14ac:dyDescent="0.2">
      <c r="A14" t="s">
        <v>53</v>
      </c>
      <c r="B14">
        <v>10</v>
      </c>
      <c r="C14" t="s">
        <v>174</v>
      </c>
      <c r="D14">
        <v>181</v>
      </c>
      <c r="E14" t="s">
        <v>171</v>
      </c>
      <c r="F14">
        <v>5.4054054054054057E-3</v>
      </c>
      <c r="G14">
        <v>0.16756756756756758</v>
      </c>
      <c r="H14">
        <v>0.15675675675675677</v>
      </c>
      <c r="I14">
        <v>1.6216216216216217E-2</v>
      </c>
      <c r="J14">
        <v>0.10810810810810811</v>
      </c>
      <c r="K14">
        <v>4.3243243243243246E-2</v>
      </c>
      <c r="L14">
        <v>0.16216216216216217</v>
      </c>
      <c r="M14">
        <v>4.3243243243243246E-2</v>
      </c>
      <c r="N14">
        <v>1.0810810810810811E-2</v>
      </c>
      <c r="O14">
        <v>0.12972972972972974</v>
      </c>
      <c r="P14">
        <v>5.4054054054054057E-3</v>
      </c>
      <c r="Q14">
        <v>5.4054054054054057E-2</v>
      </c>
      <c r="R14">
        <v>5.4054054054054057E-3</v>
      </c>
      <c r="S14">
        <v>1.0810810810810811E-2</v>
      </c>
      <c r="T14">
        <v>1.0810810810810811E-2</v>
      </c>
      <c r="U14">
        <v>5.4054054054054057E-3</v>
      </c>
      <c r="V14">
        <v>0</v>
      </c>
      <c r="W14">
        <v>1.6216216216216217E-2</v>
      </c>
      <c r="X14">
        <v>0</v>
      </c>
      <c r="Y14">
        <v>5.4054054054054057E-3</v>
      </c>
      <c r="Z14">
        <v>1.0810810810810811E-2</v>
      </c>
      <c r="AA14">
        <v>0</v>
      </c>
      <c r="AB14">
        <v>0</v>
      </c>
      <c r="AC14">
        <v>5.4054054054054057E-3</v>
      </c>
      <c r="AD14">
        <v>0</v>
      </c>
      <c r="AE14">
        <v>2.1621621621621623E-2</v>
      </c>
      <c r="AF14">
        <v>0</v>
      </c>
      <c r="AG14">
        <v>5.4054054054054057E-3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56</v>
      </c>
      <c r="B15">
        <v>1</v>
      </c>
      <c r="C15" t="s">
        <v>174</v>
      </c>
      <c r="D15">
        <v>181</v>
      </c>
      <c r="E15" t="s">
        <v>171</v>
      </c>
      <c r="F15">
        <v>4.7619047619047616E-2</v>
      </c>
      <c r="G15">
        <v>0.38095238095238093</v>
      </c>
      <c r="H15">
        <v>0.2857142857142857</v>
      </c>
      <c r="I15">
        <v>0.19047619047619047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4.7619047619047616E-2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4.7619047619047616E-2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61</v>
      </c>
      <c r="B16">
        <v>1</v>
      </c>
      <c r="C16" t="s">
        <v>174</v>
      </c>
      <c r="D16">
        <v>114</v>
      </c>
      <c r="E16" t="s">
        <v>171</v>
      </c>
      <c r="F16">
        <v>0.8176100628930818</v>
      </c>
      <c r="G16">
        <v>3.7735849056603772E-2</v>
      </c>
      <c r="H16">
        <v>0.1069182389937107</v>
      </c>
      <c r="I16">
        <v>6.2893081761006293E-3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1.2578616352201259E-2</v>
      </c>
      <c r="X16">
        <v>0</v>
      </c>
      <c r="Y16">
        <v>0</v>
      </c>
      <c r="Z16">
        <v>0</v>
      </c>
      <c r="AA16">
        <v>6.2893081761006293E-3</v>
      </c>
      <c r="AB16">
        <v>0</v>
      </c>
      <c r="AC16">
        <v>0</v>
      </c>
      <c r="AD16">
        <v>0</v>
      </c>
      <c r="AE16">
        <v>1.2578616352201259E-2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63</v>
      </c>
      <c r="B17">
        <v>21</v>
      </c>
      <c r="C17" t="s">
        <v>174</v>
      </c>
      <c r="D17">
        <v>114</v>
      </c>
      <c r="E17" t="s">
        <v>175</v>
      </c>
      <c r="F17">
        <v>1.1976047904191617E-2</v>
      </c>
      <c r="G17">
        <v>0.1437125748502994</v>
      </c>
      <c r="H17">
        <v>7.7844311377245512E-2</v>
      </c>
      <c r="I17">
        <v>0.1437125748502994</v>
      </c>
      <c r="J17">
        <v>8.3832335329341312E-2</v>
      </c>
      <c r="K17">
        <v>0.16167664670658682</v>
      </c>
      <c r="L17">
        <v>5.3892215568862277E-2</v>
      </c>
      <c r="M17">
        <v>4.1916167664670656E-2</v>
      </c>
      <c r="N17">
        <v>1.7964071856287425E-2</v>
      </c>
      <c r="O17">
        <v>5.9880239520958087E-3</v>
      </c>
      <c r="P17">
        <v>0</v>
      </c>
      <c r="Q17">
        <v>4.1916167664670656E-2</v>
      </c>
      <c r="R17">
        <v>5.3892215568862277E-2</v>
      </c>
      <c r="S17">
        <v>1.7964071856287425E-2</v>
      </c>
      <c r="T17">
        <v>1.1976047904191617E-2</v>
      </c>
      <c r="U17">
        <v>4.790419161676647E-2</v>
      </c>
      <c r="V17">
        <v>0</v>
      </c>
      <c r="W17">
        <v>0</v>
      </c>
      <c r="X17">
        <v>0</v>
      </c>
      <c r="Y17">
        <v>2.3952095808383235E-2</v>
      </c>
      <c r="Z17">
        <v>0</v>
      </c>
      <c r="AA17">
        <v>3.5928143712574849E-2</v>
      </c>
      <c r="AB17">
        <v>0</v>
      </c>
      <c r="AC17">
        <v>0</v>
      </c>
      <c r="AD17">
        <v>5.9880239520958087E-3</v>
      </c>
      <c r="AE17">
        <v>0</v>
      </c>
      <c r="AF17">
        <v>0</v>
      </c>
      <c r="AG17">
        <v>5.9880239520958087E-3</v>
      </c>
      <c r="AH17">
        <v>5.9880239520958087E-3</v>
      </c>
      <c r="AI17">
        <v>0</v>
      </c>
      <c r="AJ17">
        <v>5.9880239520958087E-3</v>
      </c>
      <c r="AK17">
        <v>0</v>
      </c>
    </row>
    <row r="18" spans="1:37" x14ac:dyDescent="0.2">
      <c r="A18" t="s">
        <v>66</v>
      </c>
      <c r="B18">
        <v>21</v>
      </c>
      <c r="C18" t="s">
        <v>174</v>
      </c>
      <c r="D18">
        <v>117</v>
      </c>
      <c r="E18" t="s">
        <v>175</v>
      </c>
      <c r="F18">
        <v>1.4705882352941176E-2</v>
      </c>
      <c r="G18">
        <v>0.11764705882352941</v>
      </c>
      <c r="H18">
        <v>0.10294117647058823</v>
      </c>
      <c r="I18">
        <v>4.4117647058823532E-2</v>
      </c>
      <c r="J18">
        <v>0.10294117647058823</v>
      </c>
      <c r="K18">
        <v>7.3529411764705885E-2</v>
      </c>
      <c r="L18">
        <v>7.3529411764705885E-2</v>
      </c>
      <c r="M18">
        <v>0.11764705882352941</v>
      </c>
      <c r="N18">
        <v>4.4117647058823532E-2</v>
      </c>
      <c r="O18">
        <v>2.9411764705882353E-2</v>
      </c>
      <c r="P18">
        <v>5.8823529411764705E-2</v>
      </c>
      <c r="Q18">
        <v>1.4705882352941176E-2</v>
      </c>
      <c r="R18">
        <v>7.3529411764705885E-2</v>
      </c>
      <c r="S18">
        <v>4.4117647058823532E-2</v>
      </c>
      <c r="T18">
        <v>2.9411764705882353E-2</v>
      </c>
      <c r="U18">
        <v>2.9411764705882353E-2</v>
      </c>
      <c r="V18">
        <v>0</v>
      </c>
      <c r="W18">
        <v>0</v>
      </c>
      <c r="X18">
        <v>1.4705882352941176E-2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1.4705882352941176E-2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74</v>
      </c>
      <c r="B19">
        <v>21</v>
      </c>
      <c r="C19" t="s">
        <v>174</v>
      </c>
      <c r="D19">
        <v>104</v>
      </c>
      <c r="E19" t="s">
        <v>175</v>
      </c>
      <c r="F19">
        <v>0</v>
      </c>
      <c r="G19">
        <v>0.3</v>
      </c>
      <c r="H19">
        <v>0</v>
      </c>
      <c r="I19">
        <v>0.4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0.1</v>
      </c>
      <c r="T19">
        <v>0</v>
      </c>
      <c r="U19">
        <v>0</v>
      </c>
      <c r="V19">
        <v>0.1</v>
      </c>
      <c r="W19">
        <v>0</v>
      </c>
      <c r="X19">
        <v>0.1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78</v>
      </c>
      <c r="B20">
        <v>21</v>
      </c>
      <c r="C20" t="s">
        <v>174</v>
      </c>
      <c r="D20">
        <v>108</v>
      </c>
      <c r="E20" t="s">
        <v>175</v>
      </c>
      <c r="F20">
        <v>1.2195121951219513E-2</v>
      </c>
      <c r="G20">
        <v>0.29268292682926828</v>
      </c>
      <c r="H20">
        <v>2.4390243902439025E-2</v>
      </c>
      <c r="I20">
        <v>0.23170731707317074</v>
      </c>
      <c r="J20">
        <v>8.5365853658536592E-2</v>
      </c>
      <c r="K20">
        <v>7.3170731707317069E-2</v>
      </c>
      <c r="L20">
        <v>0.10975609756097561</v>
      </c>
      <c r="M20">
        <v>2.4390243902439025E-2</v>
      </c>
      <c r="N20">
        <v>1.2195121951219513E-2</v>
      </c>
      <c r="O20">
        <v>2.4390243902439025E-2</v>
      </c>
      <c r="P20">
        <v>1.2195121951219513E-2</v>
      </c>
      <c r="Q20">
        <v>0</v>
      </c>
      <c r="R20">
        <v>0</v>
      </c>
      <c r="S20">
        <v>1.2195121951219513E-2</v>
      </c>
      <c r="T20">
        <v>0</v>
      </c>
      <c r="U20">
        <v>3.6585365853658534E-2</v>
      </c>
      <c r="V20">
        <v>2.4390243902439025E-2</v>
      </c>
      <c r="W20">
        <v>1.2195121951219513E-2</v>
      </c>
      <c r="X20">
        <v>0</v>
      </c>
      <c r="Y20">
        <v>0</v>
      </c>
      <c r="Z20">
        <v>0</v>
      </c>
      <c r="AA20">
        <v>1.2195121951219513E-2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82</v>
      </c>
      <c r="B21">
        <v>21</v>
      </c>
      <c r="C21" t="s">
        <v>174</v>
      </c>
      <c r="D21">
        <v>191</v>
      </c>
      <c r="E21" t="s">
        <v>175</v>
      </c>
      <c r="F21">
        <v>3.5398230088495575E-2</v>
      </c>
      <c r="G21">
        <v>0.12389380530973451</v>
      </c>
      <c r="H21">
        <v>0.13274336283185842</v>
      </c>
      <c r="I21">
        <v>0.15929203539823009</v>
      </c>
      <c r="J21">
        <v>6.1946902654867256E-2</v>
      </c>
      <c r="K21">
        <v>7.9646017699115043E-2</v>
      </c>
      <c r="L21">
        <v>5.3097345132743362E-2</v>
      </c>
      <c r="M21">
        <v>9.7345132743362831E-2</v>
      </c>
      <c r="N21">
        <v>7.0796460176991149E-2</v>
      </c>
      <c r="O21">
        <v>3.5398230088495575E-2</v>
      </c>
      <c r="P21">
        <v>0</v>
      </c>
      <c r="Q21">
        <v>1.7699115044247787E-2</v>
      </c>
      <c r="R21">
        <v>0</v>
      </c>
      <c r="S21">
        <v>1.7699115044247787E-2</v>
      </c>
      <c r="T21">
        <v>3.5398230088495575E-2</v>
      </c>
      <c r="U21">
        <v>1.7699115044247787E-2</v>
      </c>
      <c r="V21">
        <v>8.8495575221238937E-3</v>
      </c>
      <c r="W21">
        <v>1.7699115044247787E-2</v>
      </c>
      <c r="X21">
        <v>0</v>
      </c>
      <c r="Y21">
        <v>0</v>
      </c>
      <c r="Z21">
        <v>8.8495575221238937E-3</v>
      </c>
      <c r="AA21">
        <v>1.7699115044247787E-2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8.8495575221238937E-3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86</v>
      </c>
      <c r="B22">
        <v>21</v>
      </c>
      <c r="C22" t="s">
        <v>174</v>
      </c>
      <c r="D22">
        <v>195</v>
      </c>
      <c r="E22" t="s">
        <v>175</v>
      </c>
      <c r="F22">
        <v>0</v>
      </c>
      <c r="G22">
        <v>0.125</v>
      </c>
      <c r="H22">
        <v>0.125</v>
      </c>
      <c r="I22">
        <v>0</v>
      </c>
      <c r="J22">
        <v>0.25</v>
      </c>
      <c r="K22">
        <v>0.25</v>
      </c>
      <c r="L22">
        <v>0</v>
      </c>
      <c r="M22">
        <v>0</v>
      </c>
      <c r="N22">
        <v>0.25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89</v>
      </c>
      <c r="B23">
        <v>21</v>
      </c>
      <c r="C23" t="s">
        <v>174</v>
      </c>
      <c r="D23">
        <v>178</v>
      </c>
      <c r="E23" t="s">
        <v>175</v>
      </c>
      <c r="F23">
        <v>0.05</v>
      </c>
      <c r="G23">
        <v>0</v>
      </c>
      <c r="H23">
        <v>0.4</v>
      </c>
      <c r="I23">
        <v>0</v>
      </c>
      <c r="J23">
        <v>0</v>
      </c>
      <c r="K23">
        <v>0.05</v>
      </c>
      <c r="L23">
        <v>0</v>
      </c>
      <c r="M23">
        <v>0</v>
      </c>
      <c r="N23">
        <v>0.05</v>
      </c>
      <c r="O23">
        <v>0</v>
      </c>
      <c r="P23">
        <v>0.2</v>
      </c>
      <c r="Q23">
        <v>0.05</v>
      </c>
      <c r="R23">
        <v>0</v>
      </c>
      <c r="S23">
        <v>0</v>
      </c>
      <c r="T23">
        <v>0</v>
      </c>
      <c r="U23">
        <v>0.05</v>
      </c>
      <c r="V23">
        <v>0</v>
      </c>
      <c r="W23">
        <v>0</v>
      </c>
      <c r="X23">
        <v>0</v>
      </c>
      <c r="Y23">
        <v>0</v>
      </c>
      <c r="Z23">
        <v>0.05</v>
      </c>
      <c r="AA23">
        <v>0</v>
      </c>
      <c r="AB23">
        <v>0</v>
      </c>
      <c r="AC23">
        <v>0.1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92</v>
      </c>
      <c r="B24">
        <v>21</v>
      </c>
      <c r="C24" t="s">
        <v>174</v>
      </c>
      <c r="D24">
        <v>181</v>
      </c>
      <c r="E24" t="s">
        <v>175</v>
      </c>
      <c r="F24">
        <v>0</v>
      </c>
      <c r="G24">
        <v>0.13043478260869565</v>
      </c>
      <c r="H24">
        <v>8.6956521739130432E-2</v>
      </c>
      <c r="I24">
        <v>0.30434782608695654</v>
      </c>
      <c r="J24">
        <v>0</v>
      </c>
      <c r="K24">
        <v>8.6956521739130432E-2</v>
      </c>
      <c r="L24">
        <v>0.21739130434782608</v>
      </c>
      <c r="M24">
        <v>0</v>
      </c>
      <c r="N24">
        <v>0</v>
      </c>
      <c r="O24">
        <v>0</v>
      </c>
      <c r="P24">
        <v>0</v>
      </c>
      <c r="Q24">
        <v>0</v>
      </c>
      <c r="R24">
        <v>4.3478260869565216E-2</v>
      </c>
      <c r="S24">
        <v>0</v>
      </c>
      <c r="T24">
        <v>4.3478260869565216E-2</v>
      </c>
      <c r="U24">
        <v>4.3478260869565216E-2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4.3478260869565216E-2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96</v>
      </c>
      <c r="B25">
        <v>1</v>
      </c>
      <c r="C25" t="s">
        <v>174</v>
      </c>
      <c r="D25">
        <v>117</v>
      </c>
      <c r="E25" t="s">
        <v>171</v>
      </c>
      <c r="F25">
        <v>0.8</v>
      </c>
      <c r="G25">
        <v>0.1</v>
      </c>
      <c r="H25">
        <v>0</v>
      </c>
      <c r="I25">
        <v>0</v>
      </c>
      <c r="J25">
        <v>0</v>
      </c>
      <c r="K25">
        <v>0</v>
      </c>
      <c r="L25">
        <v>0</v>
      </c>
      <c r="M25">
        <v>0.1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s="4" customFormat="1" x14ac:dyDescent="0.2">
      <c r="A26" s="4" t="s">
        <v>163</v>
      </c>
      <c r="B26" s="4" t="s">
        <v>163</v>
      </c>
      <c r="C26" s="4" t="s">
        <v>163</v>
      </c>
      <c r="D26" s="4" t="s">
        <v>163</v>
      </c>
      <c r="E26" s="4" t="s">
        <v>163</v>
      </c>
      <c r="F26" s="4">
        <f t="shared" ref="F26:AK26" si="0">AVERAGE(F2:F25)</f>
        <v>0.17174658442314525</v>
      </c>
      <c r="G26" s="4">
        <f t="shared" si="0"/>
        <v>0.15069996858466189</v>
      </c>
      <c r="H26" s="4">
        <f t="shared" si="0"/>
        <v>0.1446554581818805</v>
      </c>
      <c r="I26" s="4">
        <f t="shared" si="0"/>
        <v>8.3417854612919728E-2</v>
      </c>
      <c r="J26" s="4">
        <f t="shared" si="0"/>
        <v>5.6202573007717409E-2</v>
      </c>
      <c r="K26" s="4">
        <f t="shared" si="0"/>
        <v>5.4509059590723198E-2</v>
      </c>
      <c r="L26" s="4">
        <f t="shared" si="0"/>
        <v>5.2690004113005735E-2</v>
      </c>
      <c r="M26" s="4">
        <f t="shared" si="0"/>
        <v>3.8966960948381577E-2</v>
      </c>
      <c r="N26" s="4">
        <f t="shared" si="0"/>
        <v>2.9264232881779855E-2</v>
      </c>
      <c r="O26" s="4">
        <f t="shared" si="0"/>
        <v>2.7142049694517455E-2</v>
      </c>
      <c r="P26" s="4">
        <f t="shared" si="0"/>
        <v>1.8863444333136779E-2</v>
      </c>
      <c r="Q26" s="4">
        <f t="shared" si="0"/>
        <v>1.8821392767197766E-2</v>
      </c>
      <c r="R26" s="4">
        <f t="shared" si="0"/>
        <v>1.8073633066346084E-2</v>
      </c>
      <c r="S26" s="4">
        <f t="shared" si="0"/>
        <v>1.6276142015265772E-2</v>
      </c>
      <c r="T26" s="4">
        <f t="shared" si="0"/>
        <v>1.6214728995298137E-2</v>
      </c>
      <c r="U26" s="4">
        <f t="shared" si="0"/>
        <v>1.5221221914369984E-2</v>
      </c>
      <c r="V26" s="4">
        <f t="shared" si="0"/>
        <v>1.4603889755641128E-2</v>
      </c>
      <c r="W26" s="4">
        <f t="shared" si="0"/>
        <v>1.2991837171657991E-2</v>
      </c>
      <c r="X26" s="4">
        <f t="shared" si="0"/>
        <v>8.574958465564041E-3</v>
      </c>
      <c r="Y26" s="4">
        <f t="shared" si="0"/>
        <v>8.5459965950784814E-3</v>
      </c>
      <c r="Z26" s="4">
        <f t="shared" si="0"/>
        <v>6.6099050722048134E-3</v>
      </c>
      <c r="AA26" s="4">
        <f t="shared" si="0"/>
        <v>6.1100091157808185E-3</v>
      </c>
      <c r="AB26" s="4">
        <f t="shared" si="0"/>
        <v>5.7761872136774736E-3</v>
      </c>
      <c r="AC26" s="4">
        <f t="shared" si="0"/>
        <v>5.7290851645690364E-3</v>
      </c>
      <c r="AD26" s="4">
        <f t="shared" si="0"/>
        <v>5.2204594754428832E-3</v>
      </c>
      <c r="AE26" s="4">
        <f t="shared" si="0"/>
        <v>4.2123544148769745E-3</v>
      </c>
      <c r="AF26" s="4">
        <f t="shared" si="0"/>
        <v>3.7963596387509432E-3</v>
      </c>
      <c r="AG26" s="4">
        <f t="shared" si="0"/>
        <v>2.4345305298493392E-3</v>
      </c>
      <c r="AH26" s="4">
        <f t="shared" si="0"/>
        <v>1.3178770663800604E-3</v>
      </c>
      <c r="AI26" s="4">
        <f t="shared" si="0"/>
        <v>1.0617401921749748E-3</v>
      </c>
      <c r="AJ26" s="4">
        <f t="shared" si="0"/>
        <v>2.4950099800399205E-4</v>
      </c>
      <c r="AK26" s="4">
        <f t="shared" si="0"/>
        <v>0</v>
      </c>
    </row>
    <row r="27" spans="1:37" s="4" customFormat="1" x14ac:dyDescent="0.2">
      <c r="A27" s="4" t="s">
        <v>164</v>
      </c>
      <c r="B27" s="4" t="s">
        <v>164</v>
      </c>
      <c r="C27" s="4" t="s">
        <v>164</v>
      </c>
      <c r="D27" s="4" t="s">
        <v>164</v>
      </c>
      <c r="E27" s="4" t="s">
        <v>164</v>
      </c>
      <c r="F27" s="4">
        <f t="shared" ref="F27:AK27" si="1">STDEV(F2:F25)</f>
        <v>0.29251831658095756</v>
      </c>
      <c r="G27" s="4">
        <f t="shared" si="1"/>
        <v>0.1111090578959185</v>
      </c>
      <c r="H27" s="4">
        <f t="shared" si="1"/>
        <v>0.14798158645285314</v>
      </c>
      <c r="I27" s="4">
        <f t="shared" si="1"/>
        <v>0.10733736191407861</v>
      </c>
      <c r="J27" s="4">
        <f t="shared" si="1"/>
        <v>6.1795526120040398E-2</v>
      </c>
      <c r="K27" s="4">
        <f t="shared" si="1"/>
        <v>7.0103313663358341E-2</v>
      </c>
      <c r="L27" s="4">
        <f t="shared" si="1"/>
        <v>7.9076806056948792E-2</v>
      </c>
      <c r="M27" s="4">
        <f t="shared" si="1"/>
        <v>4.4119059766814822E-2</v>
      </c>
      <c r="N27" s="4">
        <f t="shared" si="1"/>
        <v>5.4764491622020135E-2</v>
      </c>
      <c r="O27" s="4">
        <f t="shared" si="1"/>
        <v>4.8826475915370905E-2</v>
      </c>
      <c r="P27" s="4">
        <f t="shared" si="1"/>
        <v>4.5236726966123617E-2</v>
      </c>
      <c r="Q27" s="4">
        <f t="shared" si="1"/>
        <v>2.7850249469148748E-2</v>
      </c>
      <c r="R27" s="4">
        <f t="shared" si="1"/>
        <v>2.2775531921821981E-2</v>
      </c>
      <c r="S27" s="4">
        <f t="shared" si="1"/>
        <v>2.7028395780615881E-2</v>
      </c>
      <c r="T27" s="4">
        <f t="shared" si="1"/>
        <v>2.7097199656438357E-2</v>
      </c>
      <c r="U27" s="4">
        <f t="shared" si="1"/>
        <v>1.8295231661745039E-2</v>
      </c>
      <c r="V27" s="4">
        <f t="shared" si="1"/>
        <v>3.2223015369649811E-2</v>
      </c>
      <c r="W27" s="4">
        <f t="shared" si="1"/>
        <v>2.4454232110417164E-2</v>
      </c>
      <c r="X27" s="4">
        <f t="shared" si="1"/>
        <v>2.4118004744659551E-2</v>
      </c>
      <c r="Y27" s="4">
        <f t="shared" si="1"/>
        <v>1.9100398129118228E-2</v>
      </c>
      <c r="Z27" s="4">
        <f t="shared" si="1"/>
        <v>1.3231153231070833E-2</v>
      </c>
      <c r="AA27" s="4">
        <f t="shared" si="1"/>
        <v>9.8614102238550518E-3</v>
      </c>
      <c r="AB27" s="4">
        <f t="shared" si="1"/>
        <v>1.2498741806194124E-2</v>
      </c>
      <c r="AC27" s="4">
        <f t="shared" si="1"/>
        <v>2.0789384737768739E-2</v>
      </c>
      <c r="AD27" s="4">
        <f t="shared" si="1"/>
        <v>1.0311625486192962E-2</v>
      </c>
      <c r="AE27" s="4">
        <f t="shared" si="1"/>
        <v>1.0740500727480428E-2</v>
      </c>
      <c r="AF27" s="4">
        <f t="shared" si="1"/>
        <v>9.5556930529202572E-3</v>
      </c>
      <c r="AG27" s="4">
        <f t="shared" si="1"/>
        <v>4.890413649817061E-3</v>
      </c>
      <c r="AH27" s="4">
        <f t="shared" si="1"/>
        <v>5.3227788904588709E-3</v>
      </c>
      <c r="AI27" s="4">
        <f t="shared" si="1"/>
        <v>3.6340374985666152E-3</v>
      </c>
      <c r="AJ27" s="4">
        <f t="shared" si="1"/>
        <v>1.2223002708498893E-3</v>
      </c>
      <c r="AK27" s="4">
        <f t="shared" si="1"/>
        <v>0</v>
      </c>
    </row>
    <row r="28" spans="1:37" s="4" customFormat="1" x14ac:dyDescent="0.2">
      <c r="A28" s="4" t="s">
        <v>165</v>
      </c>
      <c r="B28" s="4" t="s">
        <v>165</v>
      </c>
      <c r="C28" s="4" t="s">
        <v>165</v>
      </c>
      <c r="D28" s="4" t="s">
        <v>165</v>
      </c>
      <c r="E28" s="4" t="s">
        <v>165</v>
      </c>
      <c r="F28" s="4">
        <f t="shared" ref="F28:AK28" si="2">100*F26</f>
        <v>17.174658442314524</v>
      </c>
      <c r="G28" s="4">
        <f t="shared" si="2"/>
        <v>15.069996858466189</v>
      </c>
      <c r="H28" s="4">
        <f t="shared" si="2"/>
        <v>14.465545818188049</v>
      </c>
      <c r="I28" s="4">
        <f t="shared" si="2"/>
        <v>8.3417854612919733</v>
      </c>
      <c r="J28" s="4">
        <f t="shared" si="2"/>
        <v>5.6202573007717405</v>
      </c>
      <c r="K28" s="4">
        <f t="shared" si="2"/>
        <v>5.4509059590723199</v>
      </c>
      <c r="L28" s="4">
        <f t="shared" si="2"/>
        <v>5.2690004113005733</v>
      </c>
      <c r="M28" s="4">
        <f t="shared" si="2"/>
        <v>3.8966960948381577</v>
      </c>
      <c r="N28" s="4">
        <f t="shared" si="2"/>
        <v>2.9264232881779857</v>
      </c>
      <c r="O28" s="4">
        <f t="shared" si="2"/>
        <v>2.7142049694517456</v>
      </c>
      <c r="P28" s="4">
        <f t="shared" si="2"/>
        <v>1.8863444333136778</v>
      </c>
      <c r="Q28" s="4">
        <f t="shared" si="2"/>
        <v>1.8821392767197767</v>
      </c>
      <c r="R28" s="4">
        <f t="shared" si="2"/>
        <v>1.8073633066346084</v>
      </c>
      <c r="S28" s="4">
        <f t="shared" si="2"/>
        <v>1.6276142015265771</v>
      </c>
      <c r="T28" s="4">
        <f t="shared" si="2"/>
        <v>1.6214728995298138</v>
      </c>
      <c r="U28" s="4">
        <f t="shared" si="2"/>
        <v>1.5221221914369985</v>
      </c>
      <c r="V28" s="4">
        <f t="shared" si="2"/>
        <v>1.4603889755641128</v>
      </c>
      <c r="W28" s="4">
        <f t="shared" si="2"/>
        <v>1.2991837171657992</v>
      </c>
      <c r="X28" s="4">
        <f t="shared" si="2"/>
        <v>0.8574958465564041</v>
      </c>
      <c r="Y28" s="4">
        <f t="shared" si="2"/>
        <v>0.85459965950784811</v>
      </c>
      <c r="Z28" s="4">
        <f t="shared" si="2"/>
        <v>0.66099050722048136</v>
      </c>
      <c r="AA28" s="4">
        <f t="shared" si="2"/>
        <v>0.6110009115780819</v>
      </c>
      <c r="AB28" s="4">
        <f t="shared" si="2"/>
        <v>0.57761872136774739</v>
      </c>
      <c r="AC28" s="4">
        <f t="shared" si="2"/>
        <v>0.57290851645690366</v>
      </c>
      <c r="AD28" s="4">
        <f t="shared" si="2"/>
        <v>0.52204594754428835</v>
      </c>
      <c r="AE28" s="4">
        <f t="shared" si="2"/>
        <v>0.42123544148769743</v>
      </c>
      <c r="AF28" s="4">
        <f t="shared" si="2"/>
        <v>0.3796359638750943</v>
      </c>
      <c r="AG28" s="4">
        <f t="shared" si="2"/>
        <v>0.24345305298493392</v>
      </c>
      <c r="AH28" s="4">
        <f t="shared" si="2"/>
        <v>0.13178770663800604</v>
      </c>
      <c r="AI28" s="4">
        <f t="shared" si="2"/>
        <v>0.10617401921749747</v>
      </c>
      <c r="AJ28" s="4">
        <f t="shared" si="2"/>
        <v>2.4950099800399205E-2</v>
      </c>
      <c r="AK28" s="4">
        <f t="shared" si="2"/>
        <v>0</v>
      </c>
    </row>
    <row r="29" spans="1:37" s="4" customFormat="1" x14ac:dyDescent="0.2">
      <c r="F29" s="4">
        <f>100*F27</f>
        <v>29.251831658095757</v>
      </c>
    </row>
    <row r="30" spans="1:37" x14ac:dyDescent="0.2">
      <c r="F30" s="4">
        <v>17.174658442314524</v>
      </c>
    </row>
    <row r="31" spans="1:37" x14ac:dyDescent="0.2">
      <c r="F31" s="4">
        <v>17.127769726597773</v>
      </c>
    </row>
  </sheetData>
  <sortState xmlns:xlrd2="http://schemas.microsoft.com/office/spreadsheetml/2017/richdata2" columnSort="1" ref="A1:AK28">
    <sortCondition descending="1" ref="A28:AK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1A1D-7A1B-BB49-890B-F22037D45590}">
  <dimension ref="A1:AK38"/>
  <sheetViews>
    <sheetView topLeftCell="A25" workbookViewId="0">
      <selection activeCell="G42" sqref="G42"/>
    </sheetView>
  </sheetViews>
  <sheetFormatPr baseColWidth="10" defaultRowHeight="15" x14ac:dyDescent="0.2"/>
  <cols>
    <col min="5" max="5" width="16.5" bestFit="1" customWidth="1"/>
    <col min="6" max="6" width="17.5" bestFit="1" customWidth="1"/>
    <col min="8" max="8" width="12.83203125" bestFit="1" customWidth="1"/>
  </cols>
  <sheetData>
    <row r="1" spans="1:37" x14ac:dyDescent="0.2">
      <c r="A1" s="4" t="s">
        <v>130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136</v>
      </c>
      <c r="G1" s="4" t="s">
        <v>149</v>
      </c>
      <c r="H1" s="4" t="s">
        <v>133</v>
      </c>
      <c r="I1" s="4" t="s">
        <v>157</v>
      </c>
      <c r="J1" s="4" t="s">
        <v>141</v>
      </c>
      <c r="K1" s="4" t="s">
        <v>134</v>
      </c>
      <c r="L1" s="4" t="s">
        <v>151</v>
      </c>
      <c r="M1" s="4" t="s">
        <v>145</v>
      </c>
      <c r="N1" s="4" t="s">
        <v>132</v>
      </c>
      <c r="O1" s="4" t="s">
        <v>131</v>
      </c>
      <c r="P1" s="4" t="s">
        <v>148</v>
      </c>
      <c r="Q1" s="4" t="s">
        <v>152</v>
      </c>
      <c r="R1" s="4" t="s">
        <v>160</v>
      </c>
      <c r="S1" s="4" t="s">
        <v>161</v>
      </c>
      <c r="T1" s="4" t="s">
        <v>146</v>
      </c>
      <c r="U1" s="4" t="s">
        <v>150</v>
      </c>
      <c r="V1" s="4" t="s">
        <v>158</v>
      </c>
      <c r="W1" s="4" t="s">
        <v>159</v>
      </c>
      <c r="X1" s="4" t="s">
        <v>137</v>
      </c>
      <c r="Y1" s="4" t="s">
        <v>140</v>
      </c>
      <c r="Z1" s="4" t="s">
        <v>153</v>
      </c>
      <c r="AA1" s="4" t="s">
        <v>143</v>
      </c>
      <c r="AB1" s="4" t="s">
        <v>155</v>
      </c>
      <c r="AC1" s="4" t="s">
        <v>147</v>
      </c>
      <c r="AD1" s="4" t="s">
        <v>142</v>
      </c>
      <c r="AE1" s="4" t="s">
        <v>138</v>
      </c>
      <c r="AF1" s="4" t="s">
        <v>135</v>
      </c>
      <c r="AG1" s="4" t="s">
        <v>156</v>
      </c>
      <c r="AH1" s="4" t="s">
        <v>144</v>
      </c>
      <c r="AI1" s="4" t="s">
        <v>162</v>
      </c>
      <c r="AJ1" s="4" t="s">
        <v>154</v>
      </c>
      <c r="AK1" s="4" t="s">
        <v>139</v>
      </c>
    </row>
    <row r="2" spans="1:37" x14ac:dyDescent="0.2">
      <c r="A2" t="s">
        <v>0</v>
      </c>
      <c r="B2" s="5">
        <v>1</v>
      </c>
      <c r="C2" s="5" t="s">
        <v>170</v>
      </c>
      <c r="D2" s="6">
        <v>118</v>
      </c>
      <c r="E2" s="5" t="s">
        <v>171</v>
      </c>
      <c r="F2">
        <v>0.1</v>
      </c>
      <c r="G2">
        <v>0.1</v>
      </c>
      <c r="H2">
        <v>0.5</v>
      </c>
      <c r="I2">
        <v>0.2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1</v>
      </c>
      <c r="B3" s="5">
        <v>1</v>
      </c>
      <c r="C3" s="5" t="s">
        <v>172</v>
      </c>
      <c r="D3" s="6">
        <v>119</v>
      </c>
      <c r="E3" s="5" t="s">
        <v>171</v>
      </c>
      <c r="F3">
        <v>0.21428571428571427</v>
      </c>
      <c r="G3">
        <v>0.3392857142857143</v>
      </c>
      <c r="H3">
        <v>0.19642857142857142</v>
      </c>
      <c r="I3">
        <v>7.1428571428571425E-2</v>
      </c>
      <c r="J3">
        <v>0</v>
      </c>
      <c r="K3">
        <v>1.7857142857142856E-2</v>
      </c>
      <c r="L3">
        <v>1.7857142857142856E-2</v>
      </c>
      <c r="M3">
        <v>3.5714285714285712E-2</v>
      </c>
      <c r="N3">
        <v>1.7857142857142856E-2</v>
      </c>
      <c r="O3">
        <v>0</v>
      </c>
      <c r="P3">
        <v>0</v>
      </c>
      <c r="Q3">
        <v>0</v>
      </c>
      <c r="R3">
        <v>0</v>
      </c>
      <c r="S3">
        <v>5.3571428571428568E-2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1.7857142857142856E-2</v>
      </c>
      <c r="AD3">
        <v>0</v>
      </c>
      <c r="AE3">
        <v>0</v>
      </c>
      <c r="AF3">
        <v>1.7857142857142856E-2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2</v>
      </c>
      <c r="B4" s="5">
        <v>1</v>
      </c>
      <c r="C4" s="5" t="s">
        <v>173</v>
      </c>
      <c r="D4" s="6">
        <v>120</v>
      </c>
      <c r="E4" s="5" t="s">
        <v>171</v>
      </c>
      <c r="F4">
        <v>0.82835820895522383</v>
      </c>
      <c r="G4">
        <v>2.9850746268656716E-2</v>
      </c>
      <c r="H4">
        <v>6.7164179104477612E-2</v>
      </c>
      <c r="I4">
        <v>4.4776119402985072E-2</v>
      </c>
      <c r="J4">
        <v>0</v>
      </c>
      <c r="K4">
        <v>7.462686567164179E-3</v>
      </c>
      <c r="L4">
        <v>0</v>
      </c>
      <c r="M4">
        <v>0</v>
      </c>
      <c r="N4">
        <v>0</v>
      </c>
      <c r="O4">
        <v>0</v>
      </c>
      <c r="P4">
        <v>7.462686567164179E-3</v>
      </c>
      <c r="Q4">
        <v>0</v>
      </c>
      <c r="R4">
        <v>0</v>
      </c>
      <c r="S4">
        <v>0</v>
      </c>
      <c r="T4">
        <v>7.462686567164179E-3</v>
      </c>
      <c r="U4">
        <v>0</v>
      </c>
      <c r="V4">
        <v>0</v>
      </c>
      <c r="W4">
        <v>0</v>
      </c>
      <c r="X4">
        <v>0</v>
      </c>
      <c r="Y4">
        <v>0</v>
      </c>
      <c r="Z4">
        <v>7.462686567164179E-3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3</v>
      </c>
      <c r="B5" s="5">
        <v>1</v>
      </c>
      <c r="C5" s="5" t="s">
        <v>173</v>
      </c>
      <c r="D5" s="6">
        <v>101</v>
      </c>
      <c r="E5" s="5" t="s">
        <v>171</v>
      </c>
      <c r="F5">
        <v>0</v>
      </c>
      <c r="G5">
        <v>0.18181818181818182</v>
      </c>
      <c r="H5">
        <v>9.0909090909090912E-2</v>
      </c>
      <c r="I5">
        <v>0</v>
      </c>
      <c r="J5">
        <v>0.18181818181818182</v>
      </c>
      <c r="K5">
        <v>0</v>
      </c>
      <c r="L5">
        <v>0</v>
      </c>
      <c r="M5">
        <v>0</v>
      </c>
      <c r="N5">
        <v>0</v>
      </c>
      <c r="O5">
        <v>9.0909090909090912E-2</v>
      </c>
      <c r="P5">
        <v>0</v>
      </c>
      <c r="Q5">
        <v>0</v>
      </c>
      <c r="R5">
        <v>0</v>
      </c>
      <c r="S5">
        <v>0.18181818181818182</v>
      </c>
      <c r="T5">
        <v>9.0909090909090912E-2</v>
      </c>
      <c r="U5">
        <v>0</v>
      </c>
      <c r="V5">
        <v>9.0909090909090912E-2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9.0909090909090912E-2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4</v>
      </c>
      <c r="B6" s="5">
        <v>1</v>
      </c>
      <c r="C6" s="5" t="s">
        <v>172</v>
      </c>
      <c r="D6" s="6">
        <v>103</v>
      </c>
      <c r="E6" s="5" t="s">
        <v>171</v>
      </c>
      <c r="F6">
        <v>0.27777777777777779</v>
      </c>
      <c r="G6">
        <v>0.22222222222222221</v>
      </c>
      <c r="H6">
        <v>0.1111111111111111</v>
      </c>
      <c r="I6">
        <v>5.5555555555555552E-2</v>
      </c>
      <c r="J6">
        <v>0</v>
      </c>
      <c r="K6">
        <v>0</v>
      </c>
      <c r="L6">
        <v>0</v>
      </c>
      <c r="M6">
        <v>0</v>
      </c>
      <c r="N6">
        <v>0</v>
      </c>
      <c r="O6">
        <v>5.5555555555555552E-2</v>
      </c>
      <c r="P6">
        <v>0</v>
      </c>
      <c r="Q6">
        <v>5.5555555555555552E-2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0.22222222222222221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5</v>
      </c>
      <c r="B7" s="5">
        <v>1</v>
      </c>
      <c r="C7" s="5" t="s">
        <v>174</v>
      </c>
      <c r="D7" s="6">
        <v>104</v>
      </c>
      <c r="E7" s="5" t="s">
        <v>171</v>
      </c>
      <c r="F7">
        <v>2.564102564102564E-2</v>
      </c>
      <c r="G7">
        <v>0.58974358974358976</v>
      </c>
      <c r="H7">
        <v>0.12820512820512819</v>
      </c>
      <c r="I7">
        <v>5.128205128205128E-2</v>
      </c>
      <c r="J7">
        <v>0</v>
      </c>
      <c r="K7">
        <v>5.128205128205128E-2</v>
      </c>
      <c r="L7">
        <v>0</v>
      </c>
      <c r="M7">
        <v>2.564102564102564E-2</v>
      </c>
      <c r="N7">
        <v>0</v>
      </c>
      <c r="O7">
        <v>0</v>
      </c>
      <c r="P7">
        <v>0</v>
      </c>
      <c r="Q7">
        <v>0</v>
      </c>
      <c r="R7">
        <v>2.564102564102564E-2</v>
      </c>
      <c r="S7">
        <v>0</v>
      </c>
      <c r="T7">
        <v>0</v>
      </c>
      <c r="U7">
        <v>0</v>
      </c>
      <c r="V7">
        <v>0</v>
      </c>
      <c r="W7">
        <v>2.564102564102564E-2</v>
      </c>
      <c r="X7">
        <v>0</v>
      </c>
      <c r="Y7">
        <v>0</v>
      </c>
      <c r="Z7">
        <v>2.564102564102564E-2</v>
      </c>
      <c r="AA7">
        <v>0</v>
      </c>
      <c r="AB7">
        <v>0</v>
      </c>
      <c r="AC7">
        <v>2.564102564102564E-2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2.564102564102564E-2</v>
      </c>
      <c r="AK7">
        <v>0</v>
      </c>
    </row>
    <row r="8" spans="1:37" x14ac:dyDescent="0.2">
      <c r="A8" t="s">
        <v>6</v>
      </c>
      <c r="B8" s="5">
        <v>1</v>
      </c>
      <c r="C8" s="5" t="s">
        <v>174</v>
      </c>
      <c r="D8" s="6">
        <v>108</v>
      </c>
      <c r="E8" s="5" t="s">
        <v>171</v>
      </c>
      <c r="F8">
        <v>0</v>
      </c>
      <c r="G8">
        <v>5.1724137931034482E-2</v>
      </c>
      <c r="H8">
        <v>8.6206896551724144E-2</v>
      </c>
      <c r="I8">
        <v>0.15517241379310345</v>
      </c>
      <c r="J8">
        <v>0</v>
      </c>
      <c r="K8">
        <v>3.4482758620689655E-2</v>
      </c>
      <c r="L8">
        <v>5.1724137931034482E-2</v>
      </c>
      <c r="M8">
        <v>5.1724137931034482E-2</v>
      </c>
      <c r="N8">
        <v>3.4482758620689655E-2</v>
      </c>
      <c r="O8">
        <v>3.4482758620689655E-2</v>
      </c>
      <c r="P8">
        <v>0</v>
      </c>
      <c r="Q8">
        <v>1.7241379310344827E-2</v>
      </c>
      <c r="R8">
        <v>3.4482758620689655E-2</v>
      </c>
      <c r="S8">
        <v>0</v>
      </c>
      <c r="T8">
        <v>1.7241379310344827E-2</v>
      </c>
      <c r="U8">
        <v>0.10344827586206896</v>
      </c>
      <c r="V8">
        <v>5.1724137931034482E-2</v>
      </c>
      <c r="W8">
        <v>0.10344827586206896</v>
      </c>
      <c r="X8">
        <v>6.8965517241379309E-2</v>
      </c>
      <c r="Y8">
        <v>6.8965517241379309E-2</v>
      </c>
      <c r="Z8">
        <v>1.7241379310344827E-2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1.7241379310344827E-2</v>
      </c>
      <c r="AI8">
        <v>0</v>
      </c>
      <c r="AJ8">
        <v>0</v>
      </c>
      <c r="AK8">
        <v>0</v>
      </c>
    </row>
    <row r="9" spans="1:37" x14ac:dyDescent="0.2">
      <c r="A9" t="s">
        <v>7</v>
      </c>
      <c r="B9" s="5">
        <v>1</v>
      </c>
      <c r="C9" s="5" t="s">
        <v>170</v>
      </c>
      <c r="D9" s="6">
        <v>107</v>
      </c>
      <c r="E9" s="5" t="s">
        <v>171</v>
      </c>
      <c r="F9">
        <v>0</v>
      </c>
      <c r="G9">
        <v>0.33333333333333331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0.16666666666666666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8</v>
      </c>
      <c r="B10" s="5">
        <v>1</v>
      </c>
      <c r="C10" s="5" t="s">
        <v>172</v>
      </c>
      <c r="D10" s="6">
        <v>106</v>
      </c>
      <c r="E10" s="5" t="s">
        <v>171</v>
      </c>
      <c r="F10">
        <v>9.0909090909090912E-2</v>
      </c>
      <c r="G10">
        <v>0</v>
      </c>
      <c r="H10">
        <v>0.63636363636363635</v>
      </c>
      <c r="I10">
        <v>0</v>
      </c>
      <c r="J10">
        <v>0</v>
      </c>
      <c r="K10">
        <v>4.5454545454545456E-2</v>
      </c>
      <c r="L10">
        <v>0</v>
      </c>
      <c r="M10">
        <v>4.5454545454545456E-2</v>
      </c>
      <c r="N10">
        <v>0</v>
      </c>
      <c r="O10">
        <v>0</v>
      </c>
      <c r="P10">
        <v>0</v>
      </c>
      <c r="Q10">
        <v>4.5454545454545456E-2</v>
      </c>
      <c r="R10">
        <v>0</v>
      </c>
      <c r="S10">
        <v>0</v>
      </c>
      <c r="T10">
        <v>0</v>
      </c>
      <c r="U10">
        <v>9.0909090909090912E-2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4.5454545454545456E-2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9</v>
      </c>
      <c r="B11" s="5">
        <v>1</v>
      </c>
      <c r="C11" s="5" t="s">
        <v>173</v>
      </c>
      <c r="D11" s="6">
        <v>105</v>
      </c>
      <c r="E11" s="5" t="s">
        <v>171</v>
      </c>
      <c r="F11">
        <v>0.64516129032258063</v>
      </c>
      <c r="G11">
        <v>6.4516129032258063E-2</v>
      </c>
      <c r="H11">
        <v>9.6774193548387094E-2</v>
      </c>
      <c r="I11">
        <v>0.12903225806451613</v>
      </c>
      <c r="J11">
        <v>0</v>
      </c>
      <c r="K11">
        <v>0</v>
      </c>
      <c r="L11">
        <v>0</v>
      </c>
      <c r="M11">
        <v>0</v>
      </c>
      <c r="N11">
        <v>3.2258064516129031E-2</v>
      </c>
      <c r="O11">
        <v>3.2258064516129031E-2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10</v>
      </c>
      <c r="B12" s="5">
        <v>1</v>
      </c>
      <c r="C12" s="5" t="s">
        <v>172</v>
      </c>
      <c r="D12" s="6">
        <v>188</v>
      </c>
      <c r="E12" s="5" t="s">
        <v>171</v>
      </c>
      <c r="F12">
        <v>2.1582733812949641E-2</v>
      </c>
      <c r="G12">
        <v>0.65467625899280579</v>
      </c>
      <c r="H12">
        <v>0.1079136690647482</v>
      </c>
      <c r="I12">
        <v>8.6330935251798566E-2</v>
      </c>
      <c r="J12">
        <v>5.0359712230215826E-2</v>
      </c>
      <c r="K12">
        <v>0</v>
      </c>
      <c r="L12">
        <v>0</v>
      </c>
      <c r="M12">
        <v>1.4388489208633094E-2</v>
      </c>
      <c r="N12">
        <v>0</v>
      </c>
      <c r="O12">
        <v>7.1942446043165471E-3</v>
      </c>
      <c r="P12">
        <v>0</v>
      </c>
      <c r="Q12">
        <v>1.4388489208633094E-2</v>
      </c>
      <c r="R12">
        <v>0</v>
      </c>
      <c r="S12">
        <v>7.1942446043165471E-3</v>
      </c>
      <c r="T12">
        <v>0</v>
      </c>
      <c r="U12">
        <v>0</v>
      </c>
      <c r="V12">
        <v>1.4388489208633094E-2</v>
      </c>
      <c r="W12">
        <v>1.4388489208633094E-2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7.1942446043165471E-3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11</v>
      </c>
      <c r="B13" s="5">
        <v>1</v>
      </c>
      <c r="C13" s="5" t="s">
        <v>170</v>
      </c>
      <c r="D13" s="6">
        <v>189</v>
      </c>
      <c r="E13" s="5" t="s">
        <v>171</v>
      </c>
      <c r="F13">
        <v>0.64534883720930236</v>
      </c>
      <c r="G13">
        <v>0.22093023255813954</v>
      </c>
      <c r="H13">
        <v>5.8139534883720929E-2</v>
      </c>
      <c r="I13">
        <v>2.3255813953488372E-2</v>
      </c>
      <c r="J13">
        <v>0</v>
      </c>
      <c r="K13">
        <v>1.7441860465116279E-2</v>
      </c>
      <c r="L13">
        <v>0</v>
      </c>
      <c r="M13">
        <v>5.8139534883720929E-3</v>
      </c>
      <c r="N13">
        <v>0</v>
      </c>
      <c r="O13">
        <v>5.8139534883720929E-3</v>
      </c>
      <c r="P13">
        <v>0</v>
      </c>
      <c r="Q13">
        <v>0</v>
      </c>
      <c r="R13">
        <v>1.1627906976744186E-2</v>
      </c>
      <c r="S13">
        <v>0</v>
      </c>
      <c r="T13">
        <v>0</v>
      </c>
      <c r="U13">
        <v>5.8139534883720929E-3</v>
      </c>
      <c r="V13">
        <v>5.8139534883720929E-3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12</v>
      </c>
      <c r="B14" s="5">
        <v>1</v>
      </c>
      <c r="C14" s="5" t="s">
        <v>173</v>
      </c>
      <c r="D14" s="6">
        <v>190</v>
      </c>
      <c r="E14" s="5" t="s">
        <v>171</v>
      </c>
      <c r="F14">
        <v>5.8823529411764705E-2</v>
      </c>
      <c r="G14">
        <v>0.17647058823529413</v>
      </c>
      <c r="H14">
        <v>5.8823529411764705E-2</v>
      </c>
      <c r="I14">
        <v>7.8431372549019607E-2</v>
      </c>
      <c r="J14">
        <v>0.39215686274509803</v>
      </c>
      <c r="K14">
        <v>0</v>
      </c>
      <c r="L14">
        <v>0</v>
      </c>
      <c r="M14">
        <v>1.9607843137254902E-2</v>
      </c>
      <c r="N14">
        <v>0</v>
      </c>
      <c r="O14">
        <v>0</v>
      </c>
      <c r="P14">
        <v>1.9607843137254902E-2</v>
      </c>
      <c r="Q14">
        <v>0</v>
      </c>
      <c r="R14">
        <v>0</v>
      </c>
      <c r="S14">
        <v>0</v>
      </c>
      <c r="T14">
        <v>0</v>
      </c>
      <c r="U14">
        <v>5.8823529411764705E-2</v>
      </c>
      <c r="V14">
        <v>0</v>
      </c>
      <c r="W14">
        <v>0.13725490196078433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13</v>
      </c>
      <c r="B15" s="5">
        <v>1</v>
      </c>
      <c r="C15" s="5" t="s">
        <v>174</v>
      </c>
      <c r="D15" s="6">
        <v>191</v>
      </c>
      <c r="E15" s="5" t="s">
        <v>171</v>
      </c>
      <c r="F15">
        <v>0.12676056338028169</v>
      </c>
      <c r="G15">
        <v>0.3380281690140845</v>
      </c>
      <c r="H15">
        <v>0.39436619718309857</v>
      </c>
      <c r="I15">
        <v>1.4084507042253521E-2</v>
      </c>
      <c r="J15">
        <v>0</v>
      </c>
      <c r="K15">
        <v>1.4084507042253521E-2</v>
      </c>
      <c r="L15">
        <v>0</v>
      </c>
      <c r="M15">
        <v>2.8169014084507043E-2</v>
      </c>
      <c r="N15">
        <v>2.8169014084507043E-2</v>
      </c>
      <c r="O15">
        <v>2.8169014084507043E-2</v>
      </c>
      <c r="P15">
        <v>0</v>
      </c>
      <c r="Q15">
        <v>0</v>
      </c>
      <c r="R15">
        <v>1.4084507042253521E-2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1.4084507042253521E-2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14</v>
      </c>
      <c r="B16" s="5">
        <v>1</v>
      </c>
      <c r="C16" s="5" t="s">
        <v>170</v>
      </c>
      <c r="D16" s="6">
        <v>192</v>
      </c>
      <c r="E16" s="5" t="s">
        <v>171</v>
      </c>
      <c r="F16">
        <v>0.30303030303030304</v>
      </c>
      <c r="G16">
        <v>9.0909090909090912E-2</v>
      </c>
      <c r="H16">
        <v>0.15151515151515152</v>
      </c>
      <c r="I16">
        <v>0.27272727272727271</v>
      </c>
      <c r="J16">
        <v>0</v>
      </c>
      <c r="K16">
        <v>6.0606060606060608E-2</v>
      </c>
      <c r="L16">
        <v>3.0303030303030304E-2</v>
      </c>
      <c r="M16">
        <v>0</v>
      </c>
      <c r="N16">
        <v>0</v>
      </c>
      <c r="O16">
        <v>0</v>
      </c>
      <c r="P16">
        <v>3.0303030303030304E-2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3.0303030303030304E-2</v>
      </c>
      <c r="AA16">
        <v>0</v>
      </c>
      <c r="AB16">
        <v>3.0303030303030304E-2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15</v>
      </c>
      <c r="B17" s="5">
        <v>1</v>
      </c>
      <c r="C17" s="5" t="s">
        <v>172</v>
      </c>
      <c r="D17" s="6">
        <v>193</v>
      </c>
      <c r="E17" s="5" t="s">
        <v>171</v>
      </c>
      <c r="F17">
        <v>4.5454545454545456E-2</v>
      </c>
      <c r="G17">
        <v>0.27272727272727271</v>
      </c>
      <c r="H17">
        <v>0.27272727272727271</v>
      </c>
      <c r="I17">
        <v>0.22727272727272727</v>
      </c>
      <c r="J17">
        <v>9.0909090909090912E-2</v>
      </c>
      <c r="K17">
        <v>0</v>
      </c>
      <c r="L17">
        <v>0</v>
      </c>
      <c r="M17">
        <v>0</v>
      </c>
      <c r="N17">
        <v>4.5454545454545456E-2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4.5454545454545456E-2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16</v>
      </c>
      <c r="B18" s="5">
        <v>1</v>
      </c>
      <c r="C18" s="5" t="s">
        <v>173</v>
      </c>
      <c r="D18" s="6">
        <v>194</v>
      </c>
      <c r="E18" s="5" t="s">
        <v>171</v>
      </c>
      <c r="F18">
        <v>0.24</v>
      </c>
      <c r="G18">
        <v>0.52</v>
      </c>
      <c r="H18">
        <v>0.04</v>
      </c>
      <c r="I18">
        <v>0.14000000000000001</v>
      </c>
      <c r="J18">
        <v>0</v>
      </c>
      <c r="K18">
        <v>0.02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0.02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17</v>
      </c>
      <c r="B19" s="5">
        <v>1</v>
      </c>
      <c r="C19" s="5" t="s">
        <v>174</v>
      </c>
      <c r="D19" s="6">
        <v>195</v>
      </c>
      <c r="E19" s="5" t="s">
        <v>171</v>
      </c>
      <c r="F19">
        <v>0.82178217821782173</v>
      </c>
      <c r="G19">
        <v>4.9504950495049507E-2</v>
      </c>
      <c r="H19">
        <v>4.9504950495049507E-2</v>
      </c>
      <c r="I19">
        <v>3.9603960396039604E-2</v>
      </c>
      <c r="J19">
        <v>0</v>
      </c>
      <c r="K19">
        <v>9.9009900990099011E-3</v>
      </c>
      <c r="L19">
        <v>9.9009900990099011E-3</v>
      </c>
      <c r="M19">
        <v>0</v>
      </c>
      <c r="N19">
        <v>1.9801980198019802E-2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18</v>
      </c>
      <c r="B20" s="5">
        <v>1</v>
      </c>
      <c r="C20" s="5" t="s">
        <v>173</v>
      </c>
      <c r="D20" s="6">
        <v>176</v>
      </c>
      <c r="E20" s="5" t="s">
        <v>171</v>
      </c>
      <c r="F20">
        <v>0.53623188405797106</v>
      </c>
      <c r="G20">
        <v>0.14492753623188406</v>
      </c>
      <c r="H20">
        <v>7.9710144927536225E-2</v>
      </c>
      <c r="I20">
        <v>2.1739130434782608E-2</v>
      </c>
      <c r="J20">
        <v>0.14492753623188406</v>
      </c>
      <c r="K20">
        <v>7.246376811594203E-3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5.7971014492753624E-2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7.246376811594203E-3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19</v>
      </c>
      <c r="B21" s="5">
        <v>1</v>
      </c>
      <c r="C21" s="5" t="s">
        <v>170</v>
      </c>
      <c r="D21" s="6">
        <v>177</v>
      </c>
      <c r="E21" s="5" t="s">
        <v>171</v>
      </c>
      <c r="F21">
        <v>0.54545454545454541</v>
      </c>
      <c r="G21">
        <v>0.36363636363636365</v>
      </c>
      <c r="H21">
        <v>9.0909090909090912E-2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24</v>
      </c>
      <c r="B22" s="5">
        <v>1</v>
      </c>
      <c r="C22" s="5" t="s">
        <v>174</v>
      </c>
      <c r="D22" s="6">
        <v>178</v>
      </c>
      <c r="E22" s="5" t="s">
        <v>171</v>
      </c>
      <c r="F22">
        <v>0.70329670329670335</v>
      </c>
      <c r="G22">
        <v>0.13186813186813187</v>
      </c>
      <c r="H22">
        <v>5.4945054945054944E-2</v>
      </c>
      <c r="I22">
        <v>2.197802197802198E-2</v>
      </c>
      <c r="J22">
        <v>3.2967032967032968E-2</v>
      </c>
      <c r="K22">
        <v>5.4945054945054949E-3</v>
      </c>
      <c r="L22">
        <v>0</v>
      </c>
      <c r="M22">
        <v>1.098901098901099E-2</v>
      </c>
      <c r="N22">
        <v>5.4945054945054949E-3</v>
      </c>
      <c r="O22">
        <v>5.4945054945054949E-3</v>
      </c>
      <c r="P22">
        <v>0</v>
      </c>
      <c r="Q22">
        <v>0</v>
      </c>
      <c r="R22">
        <v>0</v>
      </c>
      <c r="S22">
        <v>0</v>
      </c>
      <c r="T22">
        <v>0</v>
      </c>
      <c r="U22">
        <v>1.098901098901099E-2</v>
      </c>
      <c r="V22">
        <v>5.4945054945054949E-3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1.098901098901099E-2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35</v>
      </c>
      <c r="B23" s="5">
        <v>1</v>
      </c>
      <c r="C23" s="5" t="s">
        <v>172</v>
      </c>
      <c r="D23" s="6">
        <v>179</v>
      </c>
      <c r="E23" s="5" t="s">
        <v>171</v>
      </c>
      <c r="F23">
        <v>0.82666666666666666</v>
      </c>
      <c r="G23">
        <v>4.6666666666666669E-2</v>
      </c>
      <c r="H23">
        <v>0.08</v>
      </c>
      <c r="I23">
        <v>0</v>
      </c>
      <c r="J23">
        <v>0</v>
      </c>
      <c r="K23">
        <v>0.02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6.6666666666666671E-3</v>
      </c>
      <c r="S23">
        <v>0</v>
      </c>
      <c r="T23">
        <v>1.3333333333333334E-2</v>
      </c>
      <c r="U23">
        <v>0</v>
      </c>
      <c r="V23">
        <v>0</v>
      </c>
      <c r="W23">
        <v>0</v>
      </c>
      <c r="X23">
        <v>0</v>
      </c>
      <c r="Y23">
        <v>6.6666666666666671E-3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46</v>
      </c>
      <c r="B24" s="5">
        <v>1</v>
      </c>
      <c r="C24" s="5" t="s">
        <v>173</v>
      </c>
      <c r="D24" s="6">
        <v>180</v>
      </c>
      <c r="E24" s="5" t="s">
        <v>171</v>
      </c>
      <c r="F24">
        <v>0.50961538461538458</v>
      </c>
      <c r="G24">
        <v>2.8846153846153848E-2</v>
      </c>
      <c r="H24">
        <v>0.16346153846153846</v>
      </c>
      <c r="I24">
        <v>0.28846153846153844</v>
      </c>
      <c r="J24">
        <v>0</v>
      </c>
      <c r="K24">
        <v>0</v>
      </c>
      <c r="L24">
        <v>0</v>
      </c>
      <c r="M24">
        <v>0</v>
      </c>
      <c r="N24">
        <v>0</v>
      </c>
      <c r="O24">
        <v>9.6153846153846159E-3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56</v>
      </c>
      <c r="B25" s="5">
        <v>1</v>
      </c>
      <c r="C25" s="5" t="s">
        <v>174</v>
      </c>
      <c r="D25" s="6">
        <v>181</v>
      </c>
      <c r="E25" s="5" t="s">
        <v>171</v>
      </c>
      <c r="F25">
        <v>4.7619047619047616E-2</v>
      </c>
      <c r="G25">
        <v>0.2857142857142857</v>
      </c>
      <c r="H25">
        <v>0.38095238095238093</v>
      </c>
      <c r="I25">
        <v>0.19047619047619047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4.7619047619047616E-2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4.7619047619047616E-2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">
        <v>57</v>
      </c>
      <c r="B26" s="5">
        <v>1</v>
      </c>
      <c r="C26" s="5" t="s">
        <v>172</v>
      </c>
      <c r="D26" s="6">
        <v>182</v>
      </c>
      <c r="E26" s="5" t="s">
        <v>171</v>
      </c>
      <c r="F26">
        <v>0.9196428571428571</v>
      </c>
      <c r="G26">
        <v>0</v>
      </c>
      <c r="H26">
        <v>1.7857142857142856E-2</v>
      </c>
      <c r="I26">
        <v>2.6785714285714284E-2</v>
      </c>
      <c r="J26">
        <v>8.9285714285714281E-3</v>
      </c>
      <c r="K26">
        <v>0</v>
      </c>
      <c r="L26">
        <v>2.6785714285714284E-2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">
        <v>58</v>
      </c>
      <c r="B27" s="5">
        <v>1</v>
      </c>
      <c r="C27" s="5" t="s">
        <v>170</v>
      </c>
      <c r="D27" s="6">
        <v>183</v>
      </c>
      <c r="E27" s="5" t="s">
        <v>171</v>
      </c>
      <c r="F27">
        <v>0.59722222222222221</v>
      </c>
      <c r="G27">
        <v>0.11805555555555555</v>
      </c>
      <c r="H27">
        <v>0.125</v>
      </c>
      <c r="I27">
        <v>5.5555555555555552E-2</v>
      </c>
      <c r="J27">
        <v>1.3888888888888888E-2</v>
      </c>
      <c r="K27">
        <v>2.7777777777777776E-2</v>
      </c>
      <c r="L27">
        <v>6.9444444444444441E-3</v>
      </c>
      <c r="M27">
        <v>0</v>
      </c>
      <c r="N27">
        <v>0</v>
      </c>
      <c r="O27">
        <v>0</v>
      </c>
      <c r="P27">
        <v>6.9444444444444441E-3</v>
      </c>
      <c r="Q27">
        <v>6.9444444444444441E-3</v>
      </c>
      <c r="R27">
        <v>1.3888888888888888E-2</v>
      </c>
      <c r="S27">
        <v>0</v>
      </c>
      <c r="T27">
        <v>0</v>
      </c>
      <c r="U27">
        <v>1.3888888888888888E-2</v>
      </c>
      <c r="V27">
        <v>0</v>
      </c>
      <c r="W27">
        <v>0</v>
      </c>
      <c r="X27">
        <v>0</v>
      </c>
      <c r="Y27">
        <v>0</v>
      </c>
      <c r="Z27">
        <v>1.3888888888888888E-2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">
        <v>59</v>
      </c>
      <c r="B28" s="5">
        <v>1</v>
      </c>
      <c r="C28" s="5" t="s">
        <v>173</v>
      </c>
      <c r="D28" s="6">
        <v>185</v>
      </c>
      <c r="E28" s="5" t="s">
        <v>171</v>
      </c>
      <c r="F28">
        <v>0.88709677419354838</v>
      </c>
      <c r="G28">
        <v>2.4193548387096774E-2</v>
      </c>
      <c r="H28">
        <v>5.6451612903225805E-2</v>
      </c>
      <c r="I28">
        <v>8.0645161290322578E-3</v>
      </c>
      <c r="J28">
        <v>0</v>
      </c>
      <c r="K28">
        <v>8.0645161290322578E-3</v>
      </c>
      <c r="L28">
        <v>0</v>
      </c>
      <c r="M28">
        <v>0</v>
      </c>
      <c r="N28">
        <v>8.0645161290322578E-3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8.0645161290322578E-3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">
      <c r="A29" t="s">
        <v>60</v>
      </c>
      <c r="B29" s="5">
        <v>1</v>
      </c>
      <c r="C29" s="5" t="s">
        <v>172</v>
      </c>
      <c r="D29" s="6">
        <v>113</v>
      </c>
      <c r="E29" s="5" t="s">
        <v>171</v>
      </c>
      <c r="F29">
        <v>0</v>
      </c>
      <c r="G29">
        <v>0.24</v>
      </c>
      <c r="H29">
        <v>0.2</v>
      </c>
      <c r="I29">
        <v>0.12</v>
      </c>
      <c r="J29">
        <v>0</v>
      </c>
      <c r="K29">
        <v>0.04</v>
      </c>
      <c r="L29">
        <v>0</v>
      </c>
      <c r="M29">
        <v>0.04</v>
      </c>
      <c r="N29">
        <v>0</v>
      </c>
      <c r="O29">
        <v>0.04</v>
      </c>
      <c r="P29">
        <v>0.12</v>
      </c>
      <c r="Q29">
        <v>0</v>
      </c>
      <c r="R29">
        <v>0</v>
      </c>
      <c r="S29">
        <v>0</v>
      </c>
      <c r="T29">
        <v>0.08</v>
      </c>
      <c r="U29">
        <v>0.08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0.04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">
      <c r="A30" t="s">
        <v>61</v>
      </c>
      <c r="B30" s="5">
        <v>1</v>
      </c>
      <c r="C30" s="5" t="s">
        <v>174</v>
      </c>
      <c r="D30" s="6">
        <v>114</v>
      </c>
      <c r="E30" s="5" t="s">
        <v>171</v>
      </c>
      <c r="F30">
        <v>0.8176100628930818</v>
      </c>
      <c r="G30">
        <v>0.1069182389937107</v>
      </c>
      <c r="H30">
        <v>3.7735849056603772E-2</v>
      </c>
      <c r="I30">
        <v>6.2893081761006293E-3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1.2578616352201259E-2</v>
      </c>
      <c r="W30">
        <v>0</v>
      </c>
      <c r="X30">
        <v>0</v>
      </c>
      <c r="Y30">
        <v>0</v>
      </c>
      <c r="Z30">
        <v>6.2893081761006293E-3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1.2578616352201259E-2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">
      <c r="A31" t="s">
        <v>71</v>
      </c>
      <c r="B31" s="5">
        <v>1</v>
      </c>
      <c r="C31" s="5" t="s">
        <v>170</v>
      </c>
      <c r="D31" s="6">
        <v>115</v>
      </c>
      <c r="E31" s="5" t="s">
        <v>171</v>
      </c>
      <c r="F31">
        <v>0.28125</v>
      </c>
      <c r="G31">
        <v>0.25</v>
      </c>
      <c r="H31">
        <v>9.375E-2</v>
      </c>
      <c r="I31">
        <v>0</v>
      </c>
      <c r="J31">
        <v>0</v>
      </c>
      <c r="K31">
        <v>0</v>
      </c>
      <c r="L31">
        <v>0</v>
      </c>
      <c r="M31">
        <v>0</v>
      </c>
      <c r="N31">
        <v>9.375E-2</v>
      </c>
      <c r="O31">
        <v>0</v>
      </c>
      <c r="P31">
        <v>0</v>
      </c>
      <c r="Q31">
        <v>0</v>
      </c>
      <c r="R31">
        <v>0</v>
      </c>
      <c r="S31">
        <v>0.21875</v>
      </c>
      <c r="T31">
        <v>0</v>
      </c>
      <c r="U31">
        <v>3.125E-2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3.125E-2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">
      <c r="A32" t="s">
        <v>95</v>
      </c>
      <c r="B32" s="5">
        <v>1</v>
      </c>
      <c r="C32" s="5" t="s">
        <v>173</v>
      </c>
      <c r="D32" s="6">
        <v>116</v>
      </c>
      <c r="E32" s="5" t="s">
        <v>171</v>
      </c>
      <c r="F32">
        <v>0.3</v>
      </c>
      <c r="G32">
        <v>0.3</v>
      </c>
      <c r="H32">
        <v>0.1</v>
      </c>
      <c r="I32">
        <v>0.2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96</v>
      </c>
      <c r="B33" s="5">
        <v>1</v>
      </c>
      <c r="C33" s="5" t="s">
        <v>174</v>
      </c>
      <c r="D33" s="6">
        <v>117</v>
      </c>
      <c r="E33" s="5" t="s">
        <v>171</v>
      </c>
      <c r="F33">
        <v>0.8</v>
      </c>
      <c r="G33">
        <v>0</v>
      </c>
      <c r="H33">
        <v>0.1</v>
      </c>
      <c r="I33">
        <v>0</v>
      </c>
      <c r="J33">
        <v>0</v>
      </c>
      <c r="K33">
        <v>0</v>
      </c>
      <c r="L33">
        <v>0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s="4" customFormat="1" x14ac:dyDescent="0.2">
      <c r="A34" s="4" t="s">
        <v>163</v>
      </c>
      <c r="B34" s="4" t="s">
        <v>163</v>
      </c>
      <c r="C34" s="4" t="s">
        <v>163</v>
      </c>
      <c r="D34" s="4" t="s">
        <v>163</v>
      </c>
      <c r="E34" s="4" t="s">
        <v>163</v>
      </c>
      <c r="F34" s="4">
        <f>AVERAGE(F2:F33)</f>
        <v>0.3817694358303253</v>
      </c>
      <c r="G34" s="4">
        <f t="shared" ref="G34:AK34" si="0">AVERAGE(G2:G33)</f>
        <v>0.19614272182708051</v>
      </c>
      <c r="H34" s="4">
        <f t="shared" si="0"/>
        <v>0.14459143523485957</v>
      </c>
      <c r="I34" s="4">
        <f t="shared" si="0"/>
        <v>7.900948544425998E-2</v>
      </c>
      <c r="J34" s="4">
        <f t="shared" si="0"/>
        <v>2.8623621163092621E-2</v>
      </c>
      <c r="K34" s="4">
        <f t="shared" si="0"/>
        <v>1.2098618100216983E-2</v>
      </c>
      <c r="L34" s="4">
        <f t="shared" si="0"/>
        <v>4.4848581225117581E-3</v>
      </c>
      <c r="M34" s="4">
        <f t="shared" si="0"/>
        <v>1.1796947051520918E-2</v>
      </c>
      <c r="N34" s="4">
        <f t="shared" si="0"/>
        <v>8.9166414798303624E-3</v>
      </c>
      <c r="O34" s="4">
        <f t="shared" si="0"/>
        <v>9.6716428715172172E-3</v>
      </c>
      <c r="P34" s="4">
        <f t="shared" si="0"/>
        <v>5.7599376391216824E-3</v>
      </c>
      <c r="Q34" s="4">
        <f t="shared" si="0"/>
        <v>7.4870129366726062E-3</v>
      </c>
      <c r="R34" s="4">
        <f t="shared" si="0"/>
        <v>3.3247423073833925E-3</v>
      </c>
      <c r="S34" s="4">
        <f t="shared" si="0"/>
        <v>1.962501630189355E-2</v>
      </c>
      <c r="T34" s="4">
        <f t="shared" si="0"/>
        <v>8.0176730543431527E-3</v>
      </c>
      <c r="U34" s="4">
        <f t="shared" si="0"/>
        <v>1.2599602052444652E-2</v>
      </c>
      <c r="V34" s="4">
        <f t="shared" si="0"/>
        <v>5.6533997932449167E-3</v>
      </c>
      <c r="W34" s="4">
        <f t="shared" si="0"/>
        <v>1.058449084891455E-2</v>
      </c>
      <c r="X34" s="4">
        <f t="shared" si="0"/>
        <v>2.1551724137931034E-3</v>
      </c>
      <c r="Y34" s="4">
        <f t="shared" si="0"/>
        <v>2.3635057471264368E-3</v>
      </c>
      <c r="Z34" s="4">
        <f t="shared" si="0"/>
        <v>1.072026690964927E-2</v>
      </c>
      <c r="AA34" s="4">
        <f t="shared" si="0"/>
        <v>1.4204545454545455E-3</v>
      </c>
      <c r="AB34" s="4">
        <f t="shared" si="0"/>
        <v>1.9312393335830833E-2</v>
      </c>
      <c r="AC34" s="4">
        <f t="shared" si="0"/>
        <v>7.7764962757240676E-3</v>
      </c>
      <c r="AD34" s="4">
        <f t="shared" si="0"/>
        <v>0</v>
      </c>
      <c r="AE34" s="4">
        <f t="shared" si="0"/>
        <v>0</v>
      </c>
      <c r="AF34" s="4">
        <f t="shared" si="0"/>
        <v>3.6892127133872415E-3</v>
      </c>
      <c r="AG34" s="4">
        <f t="shared" si="0"/>
        <v>1.0651408450704225E-3</v>
      </c>
      <c r="AH34" s="4">
        <f t="shared" si="0"/>
        <v>5.3879310344827585E-4</v>
      </c>
      <c r="AI34" s="4">
        <f t="shared" si="0"/>
        <v>0</v>
      </c>
      <c r="AJ34" s="4">
        <f t="shared" si="0"/>
        <v>8.0128205128205125E-4</v>
      </c>
      <c r="AK34" s="4">
        <f t="shared" si="0"/>
        <v>0</v>
      </c>
    </row>
    <row r="35" spans="1:37" s="4" customFormat="1" x14ac:dyDescent="0.2">
      <c r="A35" s="4" t="s">
        <v>164</v>
      </c>
      <c r="B35" s="4" t="s">
        <v>164</v>
      </c>
      <c r="C35" s="4" t="s">
        <v>164</v>
      </c>
      <c r="D35" s="4" t="s">
        <v>164</v>
      </c>
      <c r="E35" s="4" t="s">
        <v>164</v>
      </c>
      <c r="F35" s="4">
        <f>STDEV(F2:F33)</f>
        <v>0.32803214409934794</v>
      </c>
      <c r="G35" s="4">
        <f t="shared" ref="G35:AK35" si="1">STDEV(G2:G33)</f>
        <v>0.17158862476686687</v>
      </c>
      <c r="H35" s="4">
        <f t="shared" si="1"/>
        <v>0.14407738224065397</v>
      </c>
      <c r="I35" s="4">
        <f t="shared" si="1"/>
        <v>8.6898466244632169E-2</v>
      </c>
      <c r="J35" s="4">
        <f t="shared" si="1"/>
        <v>7.9065281780753255E-2</v>
      </c>
      <c r="K35" s="4">
        <f t="shared" si="1"/>
        <v>1.7197713089335615E-2</v>
      </c>
      <c r="L35" s="4">
        <f t="shared" si="1"/>
        <v>1.1546009740171427E-2</v>
      </c>
      <c r="M35" s="4">
        <f t="shared" si="1"/>
        <v>2.2259937789384874E-2</v>
      </c>
      <c r="N35" s="4">
        <f t="shared" si="1"/>
        <v>1.9789479983261495E-2</v>
      </c>
      <c r="O35" s="4">
        <f t="shared" si="1"/>
        <v>2.0626417512771059E-2</v>
      </c>
      <c r="P35" s="4">
        <f t="shared" si="1"/>
        <v>2.1809289191411382E-2</v>
      </c>
      <c r="Q35" s="4">
        <f t="shared" si="1"/>
        <v>2.1183745244113834E-2</v>
      </c>
      <c r="R35" s="4">
        <f t="shared" si="1"/>
        <v>8.1591526109180395E-3</v>
      </c>
      <c r="S35" s="4">
        <f t="shared" si="1"/>
        <v>5.6592580773531929E-2</v>
      </c>
      <c r="T35" s="4">
        <f t="shared" si="1"/>
        <v>2.2292565328407128E-2</v>
      </c>
      <c r="U35" s="4">
        <f t="shared" si="1"/>
        <v>2.8474820611004082E-2</v>
      </c>
      <c r="V35" s="4">
        <f t="shared" si="1"/>
        <v>1.8268906579875337E-2</v>
      </c>
      <c r="W35" s="4">
        <f t="shared" si="1"/>
        <v>3.120203515956714E-2</v>
      </c>
      <c r="X35" s="4">
        <f t="shared" si="1"/>
        <v>1.2191496227354267E-2</v>
      </c>
      <c r="Y35" s="4">
        <f t="shared" si="1"/>
        <v>1.2210426416533615E-2</v>
      </c>
      <c r="Z35" s="4">
        <f t="shared" si="1"/>
        <v>3.9458550506553704E-2</v>
      </c>
      <c r="AA35" s="4">
        <f t="shared" si="1"/>
        <v>8.0353043316653133E-3</v>
      </c>
      <c r="AB35" s="4">
        <f t="shared" si="1"/>
        <v>8.8380905295623188E-2</v>
      </c>
      <c r="AC35" s="4">
        <f t="shared" si="1"/>
        <v>2.3698308821340681E-2</v>
      </c>
      <c r="AD35" s="4">
        <f t="shared" si="1"/>
        <v>0</v>
      </c>
      <c r="AE35" s="4">
        <f t="shared" si="1"/>
        <v>0</v>
      </c>
      <c r="AF35" s="4">
        <f t="shared" si="1"/>
        <v>1.1229488171304675E-2</v>
      </c>
      <c r="AG35" s="4">
        <f t="shared" si="1"/>
        <v>4.2580797504179245E-3</v>
      </c>
      <c r="AH35" s="4">
        <f t="shared" si="1"/>
        <v>3.0478740568385667E-3</v>
      </c>
      <c r="AI35" s="4">
        <f t="shared" si="1"/>
        <v>0</v>
      </c>
      <c r="AJ35" s="4">
        <f t="shared" si="1"/>
        <v>4.5327357768368427E-3</v>
      </c>
      <c r="AK35" s="4">
        <f t="shared" si="1"/>
        <v>0</v>
      </c>
    </row>
    <row r="36" spans="1:37" s="4" customFormat="1" x14ac:dyDescent="0.2">
      <c r="A36" s="4" t="s">
        <v>176</v>
      </c>
      <c r="B36" s="4" t="s">
        <v>176</v>
      </c>
      <c r="C36" s="4" t="s">
        <v>176</v>
      </c>
      <c r="D36" s="4" t="s">
        <v>176</v>
      </c>
      <c r="E36" s="4" t="s">
        <v>176</v>
      </c>
      <c r="F36" s="4">
        <f>100*F34</f>
        <v>38.176943583032532</v>
      </c>
      <c r="G36" s="4">
        <f t="shared" ref="G36:AK36" si="2">100*G34</f>
        <v>19.614272182708049</v>
      </c>
      <c r="H36" s="4">
        <f t="shared" si="2"/>
        <v>14.459143523485956</v>
      </c>
      <c r="I36" s="4">
        <f t="shared" si="2"/>
        <v>7.9009485444259981</v>
      </c>
      <c r="J36" s="4">
        <f t="shared" si="2"/>
        <v>2.8623621163092623</v>
      </c>
      <c r="K36" s="4">
        <f t="shared" si="2"/>
        <v>1.2098618100216982</v>
      </c>
      <c r="L36" s="4">
        <f t="shared" si="2"/>
        <v>0.44848581225117579</v>
      </c>
      <c r="M36" s="4">
        <f t="shared" si="2"/>
        <v>1.1796947051520918</v>
      </c>
      <c r="N36" s="4">
        <f t="shared" si="2"/>
        <v>0.89166414798303628</v>
      </c>
      <c r="O36" s="4">
        <f t="shared" si="2"/>
        <v>0.96716428715172176</v>
      </c>
      <c r="P36" s="4">
        <f t="shared" si="2"/>
        <v>0.57599376391216828</v>
      </c>
      <c r="Q36" s="4">
        <f t="shared" si="2"/>
        <v>0.74870129366726057</v>
      </c>
      <c r="R36" s="4">
        <f t="shared" si="2"/>
        <v>0.33247423073833926</v>
      </c>
      <c r="S36" s="4">
        <f t="shared" si="2"/>
        <v>1.962501630189355</v>
      </c>
      <c r="T36" s="4">
        <f t="shared" si="2"/>
        <v>0.80176730543431529</v>
      </c>
      <c r="U36" s="4">
        <f t="shared" si="2"/>
        <v>1.2599602052444652</v>
      </c>
      <c r="V36" s="4">
        <f t="shared" si="2"/>
        <v>0.56533997932449165</v>
      </c>
      <c r="W36" s="4">
        <f t="shared" si="2"/>
        <v>1.0584490848914549</v>
      </c>
      <c r="X36" s="4">
        <f t="shared" si="2"/>
        <v>0.21551724137931033</v>
      </c>
      <c r="Y36" s="4">
        <f t="shared" si="2"/>
        <v>0.23635057471264367</v>
      </c>
      <c r="Z36" s="4">
        <f t="shared" si="2"/>
        <v>1.072026690964927</v>
      </c>
      <c r="AA36" s="4">
        <f t="shared" si="2"/>
        <v>0.14204545454545456</v>
      </c>
      <c r="AB36" s="4">
        <f t="shared" si="2"/>
        <v>1.9312393335830833</v>
      </c>
      <c r="AC36" s="4">
        <f t="shared" si="2"/>
        <v>0.77764962757240674</v>
      </c>
      <c r="AD36" s="4">
        <f t="shared" si="2"/>
        <v>0</v>
      </c>
      <c r="AE36" s="4">
        <f t="shared" si="2"/>
        <v>0</v>
      </c>
      <c r="AF36" s="4">
        <f t="shared" si="2"/>
        <v>0.36892127133872415</v>
      </c>
      <c r="AG36" s="4">
        <f t="shared" si="2"/>
        <v>0.10651408450704225</v>
      </c>
      <c r="AH36" s="4">
        <f t="shared" si="2"/>
        <v>5.3879310344827583E-2</v>
      </c>
      <c r="AI36" s="4">
        <f t="shared" si="2"/>
        <v>0</v>
      </c>
      <c r="AJ36" s="4">
        <f t="shared" si="2"/>
        <v>8.0128205128205121E-2</v>
      </c>
      <c r="AK36" s="4">
        <f t="shared" si="2"/>
        <v>0</v>
      </c>
    </row>
    <row r="37" spans="1:37" s="4" customFormat="1" x14ac:dyDescent="0.2">
      <c r="A37" s="4" t="s">
        <v>177</v>
      </c>
      <c r="B37" s="4" t="s">
        <v>177</v>
      </c>
      <c r="C37" s="4" t="s">
        <v>177</v>
      </c>
      <c r="D37" s="4" t="s">
        <v>177</v>
      </c>
      <c r="E37" s="4" t="s">
        <v>177</v>
      </c>
      <c r="F37" s="4">
        <f>100*F35</f>
        <v>32.803214409934796</v>
      </c>
      <c r="G37" s="4">
        <f t="shared" ref="G37:AK37" si="3">100*G35</f>
        <v>17.158862476686686</v>
      </c>
      <c r="H37" s="4">
        <f t="shared" si="3"/>
        <v>14.407738224065398</v>
      </c>
      <c r="I37" s="4">
        <f t="shared" si="3"/>
        <v>8.6898466244632164</v>
      </c>
      <c r="J37" s="4">
        <f t="shared" si="3"/>
        <v>7.9065281780753258</v>
      </c>
      <c r="K37" s="4">
        <f t="shared" si="3"/>
        <v>1.7197713089335616</v>
      </c>
      <c r="L37" s="4">
        <f t="shared" si="3"/>
        <v>1.1546009740171428</v>
      </c>
      <c r="M37" s="4">
        <f t="shared" si="3"/>
        <v>2.2259937789384874</v>
      </c>
      <c r="N37" s="4">
        <f t="shared" si="3"/>
        <v>1.9789479983261495</v>
      </c>
      <c r="O37" s="4">
        <f t="shared" si="3"/>
        <v>2.062641751277106</v>
      </c>
      <c r="P37" s="4">
        <f t="shared" si="3"/>
        <v>2.1809289191411381</v>
      </c>
      <c r="Q37" s="4">
        <f t="shared" si="3"/>
        <v>2.1183745244113834</v>
      </c>
      <c r="R37" s="4">
        <f t="shared" si="3"/>
        <v>0.8159152610918039</v>
      </c>
      <c r="S37" s="4">
        <f t="shared" si="3"/>
        <v>5.6592580773531926</v>
      </c>
      <c r="T37" s="4">
        <f t="shared" si="3"/>
        <v>2.2292565328407128</v>
      </c>
      <c r="U37" s="4">
        <f t="shared" si="3"/>
        <v>2.8474820611004081</v>
      </c>
      <c r="V37" s="4">
        <f t="shared" si="3"/>
        <v>1.8268906579875337</v>
      </c>
      <c r="W37" s="4">
        <f t="shared" si="3"/>
        <v>3.1202035159567139</v>
      </c>
      <c r="X37" s="4">
        <f t="shared" si="3"/>
        <v>1.2191496227354266</v>
      </c>
      <c r="Y37" s="4">
        <f t="shared" si="3"/>
        <v>1.2210426416533615</v>
      </c>
      <c r="Z37" s="4">
        <f t="shared" si="3"/>
        <v>3.9458550506553705</v>
      </c>
      <c r="AA37" s="4">
        <f t="shared" si="3"/>
        <v>0.80353043316653139</v>
      </c>
      <c r="AB37" s="4">
        <f t="shared" si="3"/>
        <v>8.8380905295623187</v>
      </c>
      <c r="AC37" s="4">
        <f t="shared" si="3"/>
        <v>2.3698308821340679</v>
      </c>
      <c r="AD37" s="4">
        <f t="shared" si="3"/>
        <v>0</v>
      </c>
      <c r="AE37" s="4">
        <f t="shared" si="3"/>
        <v>0</v>
      </c>
      <c r="AF37" s="4">
        <f t="shared" si="3"/>
        <v>1.1229488171304673</v>
      </c>
      <c r="AG37" s="4">
        <f t="shared" si="3"/>
        <v>0.42580797504179246</v>
      </c>
      <c r="AH37" s="4">
        <f t="shared" si="3"/>
        <v>0.30478740568385665</v>
      </c>
      <c r="AI37" s="4">
        <f t="shared" si="3"/>
        <v>0</v>
      </c>
      <c r="AJ37" s="4">
        <f t="shared" si="3"/>
        <v>0.45327357768368426</v>
      </c>
      <c r="AK37" s="4">
        <f t="shared" si="3"/>
        <v>0</v>
      </c>
    </row>
    <row r="38" spans="1:37" s="4" customFormat="1" x14ac:dyDescent="0.2"/>
  </sheetData>
  <sortState xmlns:xlrd2="http://schemas.microsoft.com/office/spreadsheetml/2017/richdata2" ref="A2:AK98">
    <sortCondition ref="B1:B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878D-ADB5-724D-B98D-2037FA54F5EE}">
  <dimension ref="A1:AK38"/>
  <sheetViews>
    <sheetView topLeftCell="A20" workbookViewId="0">
      <selection activeCell="G40" sqref="G40"/>
    </sheetView>
  </sheetViews>
  <sheetFormatPr baseColWidth="10" defaultRowHeight="15" x14ac:dyDescent="0.2"/>
  <cols>
    <col min="5" max="5" width="16.5" bestFit="1" customWidth="1"/>
  </cols>
  <sheetData>
    <row r="1" spans="1:37" x14ac:dyDescent="0.2">
      <c r="A1" s="4" t="s">
        <v>130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133</v>
      </c>
      <c r="G1" s="4" t="s">
        <v>141</v>
      </c>
      <c r="H1" s="4" t="s">
        <v>149</v>
      </c>
      <c r="I1" s="4" t="s">
        <v>136</v>
      </c>
      <c r="J1" s="4" t="s">
        <v>134</v>
      </c>
      <c r="K1" s="4" t="s">
        <v>151</v>
      </c>
      <c r="L1" s="4" t="s">
        <v>157</v>
      </c>
      <c r="M1" s="4" t="s">
        <v>145</v>
      </c>
      <c r="N1" s="4" t="s">
        <v>160</v>
      </c>
      <c r="O1" s="4" t="s">
        <v>148</v>
      </c>
      <c r="P1" s="4" t="s">
        <v>152</v>
      </c>
      <c r="Q1" s="4" t="s">
        <v>131</v>
      </c>
      <c r="R1" s="4" t="s">
        <v>158</v>
      </c>
      <c r="S1" s="4" t="s">
        <v>161</v>
      </c>
      <c r="T1" s="4" t="s">
        <v>140</v>
      </c>
      <c r="U1" s="4" t="s">
        <v>132</v>
      </c>
      <c r="V1" s="4" t="s">
        <v>146</v>
      </c>
      <c r="W1" s="4" t="s">
        <v>138</v>
      </c>
      <c r="X1" s="4" t="s">
        <v>142</v>
      </c>
      <c r="Y1" s="4" t="s">
        <v>143</v>
      </c>
      <c r="Z1" s="4" t="s">
        <v>150</v>
      </c>
      <c r="AA1" s="4" t="s">
        <v>137</v>
      </c>
      <c r="AB1" s="4" t="s">
        <v>135</v>
      </c>
      <c r="AC1" s="4" t="s">
        <v>153</v>
      </c>
      <c r="AD1" s="4" t="s">
        <v>147</v>
      </c>
      <c r="AE1" s="4" t="s">
        <v>159</v>
      </c>
      <c r="AF1" s="4" t="s">
        <v>156</v>
      </c>
      <c r="AG1" s="4" t="s">
        <v>144</v>
      </c>
      <c r="AH1" s="4" t="s">
        <v>155</v>
      </c>
      <c r="AI1" s="4" t="s">
        <v>162</v>
      </c>
      <c r="AJ1" s="4" t="s">
        <v>154</v>
      </c>
      <c r="AK1" s="4" t="s">
        <v>139</v>
      </c>
    </row>
    <row r="2" spans="1:37" x14ac:dyDescent="0.2">
      <c r="A2" t="s">
        <v>20</v>
      </c>
      <c r="B2" s="5">
        <v>10</v>
      </c>
      <c r="C2" s="5" t="s">
        <v>172</v>
      </c>
      <c r="D2" s="6">
        <v>113</v>
      </c>
      <c r="E2" s="5" t="s">
        <v>171</v>
      </c>
      <c r="F2">
        <v>9.7402597402597407E-2</v>
      </c>
      <c r="G2">
        <v>0.1038961038961039</v>
      </c>
      <c r="H2">
        <v>0.14935064935064934</v>
      </c>
      <c r="I2">
        <v>3.896103896103896E-2</v>
      </c>
      <c r="J2">
        <v>0.13636363636363635</v>
      </c>
      <c r="K2">
        <v>5.1948051948051951E-2</v>
      </c>
      <c r="L2">
        <v>2.5974025974025976E-2</v>
      </c>
      <c r="M2">
        <v>6.4935064935064929E-2</v>
      </c>
      <c r="N2">
        <v>6.4935064935064939E-3</v>
      </c>
      <c r="O2">
        <v>6.4935064935064939E-3</v>
      </c>
      <c r="P2">
        <v>2.5974025974025976E-2</v>
      </c>
      <c r="Q2">
        <v>0</v>
      </c>
      <c r="R2">
        <v>3.2467532467532464E-2</v>
      </c>
      <c r="S2">
        <v>7.1428571428571425E-2</v>
      </c>
      <c r="T2">
        <v>3.896103896103896E-2</v>
      </c>
      <c r="U2">
        <v>3.2467532467532464E-2</v>
      </c>
      <c r="V2">
        <v>3.2467532467532464E-2</v>
      </c>
      <c r="W2">
        <v>0</v>
      </c>
      <c r="X2">
        <v>1.948051948051948E-2</v>
      </c>
      <c r="Y2">
        <v>1.2987012987012988E-2</v>
      </c>
      <c r="Z2">
        <v>0</v>
      </c>
      <c r="AA2">
        <v>6.4935064935064939E-3</v>
      </c>
      <c r="AB2">
        <v>6.4935064935064939E-3</v>
      </c>
      <c r="AC2">
        <v>6.4935064935064939E-3</v>
      </c>
      <c r="AD2">
        <v>6.4935064935064939E-3</v>
      </c>
      <c r="AE2">
        <v>0</v>
      </c>
      <c r="AF2">
        <v>6.4935064935064939E-3</v>
      </c>
      <c r="AG2">
        <v>1.948051948051948E-2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21</v>
      </c>
      <c r="B3" s="5">
        <v>10</v>
      </c>
      <c r="C3" s="5" t="s">
        <v>174</v>
      </c>
      <c r="D3" s="6">
        <v>114</v>
      </c>
      <c r="E3" s="5" t="s">
        <v>171</v>
      </c>
      <c r="F3">
        <v>0.13043478260869565</v>
      </c>
      <c r="G3">
        <v>5.7971014492753624E-2</v>
      </c>
      <c r="H3">
        <v>2.4154589371980676E-2</v>
      </c>
      <c r="I3">
        <v>0.38647342995169082</v>
      </c>
      <c r="J3">
        <v>4.3478260869565216E-2</v>
      </c>
      <c r="K3">
        <v>3.3816425120772944E-2</v>
      </c>
      <c r="L3">
        <v>3.864734299516908E-2</v>
      </c>
      <c r="M3">
        <v>6.280193236714976E-2</v>
      </c>
      <c r="N3">
        <v>8.2125603864734303E-2</v>
      </c>
      <c r="O3">
        <v>4.830917874396135E-3</v>
      </c>
      <c r="P3">
        <v>9.6618357487922701E-3</v>
      </c>
      <c r="Q3">
        <v>4.830917874396135E-3</v>
      </c>
      <c r="R3">
        <v>0</v>
      </c>
      <c r="S3">
        <v>1.4492753623188406E-2</v>
      </c>
      <c r="T3">
        <v>2.8985507246376812E-2</v>
      </c>
      <c r="U3">
        <v>4.830917874396135E-3</v>
      </c>
      <c r="V3">
        <v>1.4492753623188406E-2</v>
      </c>
      <c r="W3">
        <v>9.6618357487922701E-3</v>
      </c>
      <c r="X3">
        <v>9.6618357487922701E-3</v>
      </c>
      <c r="Y3">
        <v>4.830917874396135E-3</v>
      </c>
      <c r="Z3">
        <v>9.6618357487922701E-3</v>
      </c>
      <c r="AA3">
        <v>0</v>
      </c>
      <c r="AB3">
        <v>9.6618357487922701E-3</v>
      </c>
      <c r="AC3">
        <v>0</v>
      </c>
      <c r="AD3">
        <v>0</v>
      </c>
      <c r="AE3">
        <v>4.830917874396135E-3</v>
      </c>
      <c r="AF3">
        <v>9.6618357487922701E-3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22</v>
      </c>
      <c r="B4" s="5">
        <v>10</v>
      </c>
      <c r="C4" s="5" t="s">
        <v>170</v>
      </c>
      <c r="D4" s="6">
        <v>115</v>
      </c>
      <c r="E4" s="5" t="s">
        <v>171</v>
      </c>
      <c r="F4">
        <v>0.15517241379310345</v>
      </c>
      <c r="G4">
        <v>0.10344827586206896</v>
      </c>
      <c r="H4">
        <v>1.7241379310344827E-2</v>
      </c>
      <c r="I4">
        <v>0.13793103448275862</v>
      </c>
      <c r="J4">
        <v>6.0344827586206899E-2</v>
      </c>
      <c r="K4">
        <v>2.5862068965517241E-2</v>
      </c>
      <c r="L4">
        <v>0</v>
      </c>
      <c r="M4">
        <v>3.4482758620689655E-2</v>
      </c>
      <c r="N4">
        <v>8.6206896551724137E-3</v>
      </c>
      <c r="O4">
        <v>5.1724137931034482E-2</v>
      </c>
      <c r="P4">
        <v>2.5862068965517241E-2</v>
      </c>
      <c r="Q4">
        <v>1.7241379310344827E-2</v>
      </c>
      <c r="R4">
        <v>8.6206896551724137E-3</v>
      </c>
      <c r="S4">
        <v>1.7241379310344827E-2</v>
      </c>
      <c r="T4">
        <v>0</v>
      </c>
      <c r="U4">
        <v>0</v>
      </c>
      <c r="V4">
        <v>0</v>
      </c>
      <c r="W4">
        <v>2.5862068965517241E-2</v>
      </c>
      <c r="X4">
        <v>8.6206896551724137E-3</v>
      </c>
      <c r="Y4">
        <v>0</v>
      </c>
      <c r="Z4">
        <v>0.15517241379310345</v>
      </c>
      <c r="AA4">
        <v>7.7586206896551727E-2</v>
      </c>
      <c r="AB4">
        <v>2.5862068965517241E-2</v>
      </c>
      <c r="AC4">
        <v>0</v>
      </c>
      <c r="AD4">
        <v>0</v>
      </c>
      <c r="AE4">
        <v>0</v>
      </c>
      <c r="AF4">
        <v>1.7241379310344827E-2</v>
      </c>
      <c r="AG4">
        <v>2.5862068965517241E-2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23</v>
      </c>
      <c r="B5" s="5">
        <v>10</v>
      </c>
      <c r="C5" s="5" t="s">
        <v>173</v>
      </c>
      <c r="D5" s="6">
        <v>116</v>
      </c>
      <c r="E5" s="5" t="s">
        <v>171</v>
      </c>
      <c r="F5">
        <v>7.6271186440677971E-2</v>
      </c>
      <c r="G5">
        <v>0.19491525423728814</v>
      </c>
      <c r="H5">
        <v>8.4745762711864403E-2</v>
      </c>
      <c r="I5">
        <v>0.11016949152542373</v>
      </c>
      <c r="J5">
        <v>2.5423728813559324E-2</v>
      </c>
      <c r="K5">
        <v>3.3898305084745763E-2</v>
      </c>
      <c r="L5">
        <v>2.5423728813559324E-2</v>
      </c>
      <c r="M5">
        <v>8.4745762711864406E-3</v>
      </c>
      <c r="N5">
        <v>8.4745762711864406E-3</v>
      </c>
      <c r="O5">
        <v>4.2372881355932202E-2</v>
      </c>
      <c r="P5">
        <v>1.6949152542372881E-2</v>
      </c>
      <c r="Q5">
        <v>5.9322033898305086E-2</v>
      </c>
      <c r="R5">
        <v>4.2372881355932202E-2</v>
      </c>
      <c r="S5">
        <v>3.3898305084745763E-2</v>
      </c>
      <c r="T5">
        <v>2.5423728813559324E-2</v>
      </c>
      <c r="U5">
        <v>8.4745762711864406E-3</v>
      </c>
      <c r="V5">
        <v>8.4745762711864406E-3</v>
      </c>
      <c r="W5">
        <v>3.3898305084745763E-2</v>
      </c>
      <c r="X5">
        <v>8.4745762711864406E-3</v>
      </c>
      <c r="Y5">
        <v>8.4745762711864406E-3</v>
      </c>
      <c r="Z5">
        <v>8.4745762711864406E-3</v>
      </c>
      <c r="AA5">
        <v>8.4745762711864403E-2</v>
      </c>
      <c r="AB5">
        <v>8.4745762711864406E-3</v>
      </c>
      <c r="AC5">
        <v>0</v>
      </c>
      <c r="AD5">
        <v>8.4745762711864406E-3</v>
      </c>
      <c r="AE5">
        <v>8.4745762711864406E-3</v>
      </c>
      <c r="AF5">
        <v>8.4745762711864406E-3</v>
      </c>
      <c r="AG5">
        <v>8.4745762711864406E-3</v>
      </c>
      <c r="AH5">
        <v>8.4745762711864406E-3</v>
      </c>
      <c r="AI5">
        <v>0</v>
      </c>
      <c r="AJ5">
        <v>0</v>
      </c>
      <c r="AK5">
        <v>0</v>
      </c>
    </row>
    <row r="6" spans="1:37" x14ac:dyDescent="0.2">
      <c r="A6" t="s">
        <v>25</v>
      </c>
      <c r="B6" s="5">
        <v>10</v>
      </c>
      <c r="C6" s="5" t="s">
        <v>174</v>
      </c>
      <c r="D6" s="6">
        <v>117</v>
      </c>
      <c r="E6" s="5" t="s">
        <v>171</v>
      </c>
      <c r="F6">
        <v>0.33333333333333331</v>
      </c>
      <c r="G6">
        <v>8.3333333333333329E-2</v>
      </c>
      <c r="H6">
        <v>0.125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8.3333333333333329E-2</v>
      </c>
      <c r="P6">
        <v>0</v>
      </c>
      <c r="Q6">
        <v>4.1666666666666664E-2</v>
      </c>
      <c r="R6">
        <v>0</v>
      </c>
      <c r="S6">
        <v>0</v>
      </c>
      <c r="T6">
        <v>0</v>
      </c>
      <c r="U6">
        <v>0.125</v>
      </c>
      <c r="V6">
        <v>0</v>
      </c>
      <c r="W6">
        <v>4.1666666666666664E-2</v>
      </c>
      <c r="X6">
        <v>4.1666666666666664E-2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8.3333333333333329E-2</v>
      </c>
      <c r="AF6">
        <v>4.1666666666666664E-2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26</v>
      </c>
      <c r="B7" s="5">
        <v>10</v>
      </c>
      <c r="C7" s="5" t="s">
        <v>170</v>
      </c>
      <c r="D7" s="6">
        <v>118</v>
      </c>
      <c r="E7" s="5" t="s">
        <v>171</v>
      </c>
      <c r="F7">
        <v>6.7226890756302518E-2</v>
      </c>
      <c r="G7">
        <v>0.11764705882352941</v>
      </c>
      <c r="H7">
        <v>3.3613445378151259E-2</v>
      </c>
      <c r="I7">
        <v>4.6218487394957986E-2</v>
      </c>
      <c r="J7">
        <v>4.6218487394957986E-2</v>
      </c>
      <c r="K7">
        <v>6.7226890756302518E-2</v>
      </c>
      <c r="L7">
        <v>5.0420168067226892E-2</v>
      </c>
      <c r="M7">
        <v>4.2016806722689079E-2</v>
      </c>
      <c r="N7">
        <v>0.17647058823529413</v>
      </c>
      <c r="O7">
        <v>8.4033613445378148E-3</v>
      </c>
      <c r="P7">
        <v>4.2016806722689079E-2</v>
      </c>
      <c r="Q7">
        <v>9.6638655462184878E-2</v>
      </c>
      <c r="R7">
        <v>2.100840336134454E-2</v>
      </c>
      <c r="S7">
        <v>2.5210084033613446E-2</v>
      </c>
      <c r="T7">
        <v>4.2016806722689074E-3</v>
      </c>
      <c r="U7">
        <v>4.6218487394957986E-2</v>
      </c>
      <c r="V7">
        <v>4.2016806722689079E-2</v>
      </c>
      <c r="W7">
        <v>0</v>
      </c>
      <c r="X7">
        <v>0</v>
      </c>
      <c r="Y7">
        <v>0</v>
      </c>
      <c r="Z7">
        <v>0</v>
      </c>
      <c r="AA7">
        <v>0</v>
      </c>
      <c r="AB7">
        <v>8.4033613445378148E-3</v>
      </c>
      <c r="AC7">
        <v>2.5210084033613446E-2</v>
      </c>
      <c r="AD7">
        <v>0</v>
      </c>
      <c r="AE7">
        <v>1.680672268907563E-2</v>
      </c>
      <c r="AF7">
        <v>4.2016806722689074E-3</v>
      </c>
      <c r="AG7">
        <v>1.2605042016806723E-2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27</v>
      </c>
      <c r="B8" s="5">
        <v>10</v>
      </c>
      <c r="C8" s="5" t="s">
        <v>172</v>
      </c>
      <c r="D8" s="6">
        <v>119</v>
      </c>
      <c r="E8" s="5" t="s">
        <v>171</v>
      </c>
      <c r="F8">
        <v>0.35526315789473684</v>
      </c>
      <c r="G8">
        <v>3.9473684210526314E-2</v>
      </c>
      <c r="H8">
        <v>2.6315789473684209E-2</v>
      </c>
      <c r="I8">
        <v>1.3157894736842105E-2</v>
      </c>
      <c r="J8">
        <v>0</v>
      </c>
      <c r="K8">
        <v>6.5789473684210523E-2</v>
      </c>
      <c r="L8">
        <v>5.2631578947368418E-2</v>
      </c>
      <c r="M8">
        <v>2.6315789473684209E-2</v>
      </c>
      <c r="N8">
        <v>2.6315789473684209E-2</v>
      </c>
      <c r="O8">
        <v>1.3157894736842105E-2</v>
      </c>
      <c r="P8">
        <v>7.8947368421052627E-2</v>
      </c>
      <c r="Q8">
        <v>7.8947368421052627E-2</v>
      </c>
      <c r="R8">
        <v>1.3157894736842105E-2</v>
      </c>
      <c r="S8">
        <v>1.3157894736842105E-2</v>
      </c>
      <c r="T8">
        <v>2.6315789473684209E-2</v>
      </c>
      <c r="U8">
        <v>0</v>
      </c>
      <c r="V8">
        <v>0</v>
      </c>
      <c r="W8">
        <v>0</v>
      </c>
      <c r="X8">
        <v>0</v>
      </c>
      <c r="Y8">
        <v>1.3157894736842105E-2</v>
      </c>
      <c r="Z8">
        <v>0</v>
      </c>
      <c r="AA8">
        <v>0</v>
      </c>
      <c r="AB8">
        <v>3.9473684210526314E-2</v>
      </c>
      <c r="AC8">
        <v>0.10526315789473684</v>
      </c>
      <c r="AD8">
        <v>1.3157894736842105E-2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28</v>
      </c>
      <c r="B9" s="5">
        <v>10</v>
      </c>
      <c r="C9" s="5" t="s">
        <v>173</v>
      </c>
      <c r="D9" s="6">
        <v>120</v>
      </c>
      <c r="E9" s="5" t="s">
        <v>171</v>
      </c>
      <c r="F9">
        <v>6.9767441860465115E-2</v>
      </c>
      <c r="G9">
        <v>0.20930232558139536</v>
      </c>
      <c r="H9">
        <v>6.9767441860465115E-2</v>
      </c>
      <c r="I9">
        <v>0</v>
      </c>
      <c r="J9">
        <v>6.9767441860465115E-2</v>
      </c>
      <c r="K9">
        <v>0</v>
      </c>
      <c r="L9">
        <v>0.41860465116279072</v>
      </c>
      <c r="M9">
        <v>0</v>
      </c>
      <c r="N9">
        <v>0</v>
      </c>
      <c r="O9">
        <v>0</v>
      </c>
      <c r="P9">
        <v>0</v>
      </c>
      <c r="Q9">
        <v>0</v>
      </c>
      <c r="R9">
        <v>2.3255813953488372E-2</v>
      </c>
      <c r="S9">
        <v>0</v>
      </c>
      <c r="T9">
        <v>0</v>
      </c>
      <c r="U9">
        <v>0</v>
      </c>
      <c r="V9">
        <v>0</v>
      </c>
      <c r="W9">
        <v>2.3255813953488372E-2</v>
      </c>
      <c r="X9">
        <v>0</v>
      </c>
      <c r="Y9">
        <v>0</v>
      </c>
      <c r="Z9">
        <v>4.6511627906976744E-2</v>
      </c>
      <c r="AA9">
        <v>6.9767441860465115E-2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29</v>
      </c>
      <c r="B10" s="5">
        <v>10</v>
      </c>
      <c r="C10" s="5" t="s">
        <v>173</v>
      </c>
      <c r="D10" s="6">
        <v>123</v>
      </c>
      <c r="E10" s="5" t="s">
        <v>171</v>
      </c>
      <c r="F10">
        <v>5.3763440860215055E-2</v>
      </c>
      <c r="G10">
        <v>3.2258064516129031E-2</v>
      </c>
      <c r="H10">
        <v>8.6021505376344093E-2</v>
      </c>
      <c r="I10">
        <v>1.0752688172043012E-2</v>
      </c>
      <c r="J10">
        <v>0.36559139784946237</v>
      </c>
      <c r="K10">
        <v>0.12903225806451613</v>
      </c>
      <c r="L10">
        <v>1.0752688172043012E-2</v>
      </c>
      <c r="M10">
        <v>4.3010752688172046E-2</v>
      </c>
      <c r="N10">
        <v>0.12903225806451613</v>
      </c>
      <c r="O10">
        <v>0</v>
      </c>
      <c r="P10">
        <v>1.0752688172043012E-2</v>
      </c>
      <c r="Q10">
        <v>1.0752688172043012E-2</v>
      </c>
      <c r="R10">
        <v>1.0752688172043012E-2</v>
      </c>
      <c r="S10">
        <v>1.0752688172043012E-2</v>
      </c>
      <c r="T10">
        <v>0</v>
      </c>
      <c r="U10">
        <v>0</v>
      </c>
      <c r="V10">
        <v>1.0752688172043012E-2</v>
      </c>
      <c r="W10">
        <v>6.4516129032258063E-2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1.0752688172043012E-2</v>
      </c>
      <c r="AH10">
        <v>1.0752688172043012E-2</v>
      </c>
      <c r="AI10">
        <v>0</v>
      </c>
      <c r="AJ10">
        <v>0</v>
      </c>
      <c r="AK10">
        <v>0</v>
      </c>
    </row>
    <row r="11" spans="1:37" x14ac:dyDescent="0.2">
      <c r="A11" t="s">
        <v>30</v>
      </c>
      <c r="B11" s="5">
        <v>10</v>
      </c>
      <c r="C11" s="5" t="s">
        <v>173</v>
      </c>
      <c r="D11" s="6">
        <v>101</v>
      </c>
      <c r="E11" s="5" t="s">
        <v>171</v>
      </c>
      <c r="F11">
        <v>9.6153846153846159E-2</v>
      </c>
      <c r="G11">
        <v>4.807692307692308E-2</v>
      </c>
      <c r="H11">
        <v>8.6538461538461536E-2</v>
      </c>
      <c r="I11">
        <v>4.807692307692308E-2</v>
      </c>
      <c r="J11">
        <v>4.807692307692308E-2</v>
      </c>
      <c r="K11">
        <v>2.8846153846153848E-2</v>
      </c>
      <c r="L11">
        <v>0.14423076923076922</v>
      </c>
      <c r="M11">
        <v>5.7692307692307696E-2</v>
      </c>
      <c r="N11">
        <v>2.8846153846153848E-2</v>
      </c>
      <c r="O11">
        <v>0.23076923076923078</v>
      </c>
      <c r="P11">
        <v>8.6538461538461536E-2</v>
      </c>
      <c r="Q11">
        <v>0</v>
      </c>
      <c r="R11">
        <v>0</v>
      </c>
      <c r="S11">
        <v>0</v>
      </c>
      <c r="T11">
        <v>9.6153846153846159E-3</v>
      </c>
      <c r="U11">
        <v>1.9230769230769232E-2</v>
      </c>
      <c r="V11">
        <v>1.9230769230769232E-2</v>
      </c>
      <c r="W11">
        <v>0</v>
      </c>
      <c r="X11">
        <v>1.9230769230769232E-2</v>
      </c>
      <c r="Y11">
        <v>0</v>
      </c>
      <c r="Z11">
        <v>9.6153846153846159E-3</v>
      </c>
      <c r="AA11">
        <v>0</v>
      </c>
      <c r="AB11">
        <v>0</v>
      </c>
      <c r="AC11">
        <v>0</v>
      </c>
      <c r="AD11">
        <v>9.6153846153846159E-3</v>
      </c>
      <c r="AE11">
        <v>0</v>
      </c>
      <c r="AF11">
        <v>0</v>
      </c>
      <c r="AG11">
        <v>0</v>
      </c>
      <c r="AH11">
        <v>0</v>
      </c>
      <c r="AI11">
        <v>9.6153846153846159E-3</v>
      </c>
      <c r="AJ11">
        <v>0</v>
      </c>
      <c r="AK11">
        <v>0</v>
      </c>
    </row>
    <row r="12" spans="1:37" x14ac:dyDescent="0.2">
      <c r="A12" t="s">
        <v>31</v>
      </c>
      <c r="B12" s="5">
        <v>10</v>
      </c>
      <c r="C12" s="5" t="s">
        <v>170</v>
      </c>
      <c r="D12" s="6">
        <v>102</v>
      </c>
      <c r="E12" s="5" t="s">
        <v>171</v>
      </c>
      <c r="F12">
        <v>3.6036036036036036E-2</v>
      </c>
      <c r="G12">
        <v>9.0090090090090089E-3</v>
      </c>
      <c r="H12">
        <v>3.6036036036036036E-2</v>
      </c>
      <c r="I12">
        <v>0.68468468468468469</v>
      </c>
      <c r="J12">
        <v>9.0090090090090089E-3</v>
      </c>
      <c r="K12">
        <v>0</v>
      </c>
      <c r="L12">
        <v>9.0090090090090089E-3</v>
      </c>
      <c r="M12">
        <v>3.6036036036036036E-2</v>
      </c>
      <c r="N12">
        <v>0</v>
      </c>
      <c r="O12">
        <v>5.4054054054054057E-2</v>
      </c>
      <c r="P12">
        <v>9.0090090090090089E-3</v>
      </c>
      <c r="Q12">
        <v>0</v>
      </c>
      <c r="R12">
        <v>0</v>
      </c>
      <c r="S12">
        <v>0</v>
      </c>
      <c r="T12">
        <v>3.6036036036036036E-2</v>
      </c>
      <c r="U12">
        <v>2.7027027027027029E-2</v>
      </c>
      <c r="V12">
        <v>0</v>
      </c>
      <c r="W12">
        <v>9.0090090090090089E-3</v>
      </c>
      <c r="X12">
        <v>9.0090090090090089E-3</v>
      </c>
      <c r="Y12">
        <v>0</v>
      </c>
      <c r="Z12">
        <v>1.8018018018018018E-2</v>
      </c>
      <c r="AA12">
        <v>9.0090090090090089E-3</v>
      </c>
      <c r="AB12">
        <v>9.0090090090090089E-3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32</v>
      </c>
      <c r="B13" s="5">
        <v>10</v>
      </c>
      <c r="C13" s="5" t="s">
        <v>172</v>
      </c>
      <c r="D13" s="6">
        <v>103</v>
      </c>
      <c r="E13" s="5" t="s">
        <v>171</v>
      </c>
      <c r="F13">
        <v>0.13333333333333333</v>
      </c>
      <c r="G13">
        <v>6.6666666666666666E-2</v>
      </c>
      <c r="H13">
        <v>0.35555555555555557</v>
      </c>
      <c r="I13">
        <v>4.4444444444444446E-2</v>
      </c>
      <c r="J13">
        <v>2.2222222222222223E-2</v>
      </c>
      <c r="K13">
        <v>2.2222222222222223E-2</v>
      </c>
      <c r="L13">
        <v>2.2222222222222223E-2</v>
      </c>
      <c r="M13">
        <v>8.8888888888888892E-2</v>
      </c>
      <c r="N13">
        <v>4.4444444444444446E-2</v>
      </c>
      <c r="O13">
        <v>0</v>
      </c>
      <c r="P13">
        <v>2.2222222222222223E-2</v>
      </c>
      <c r="Q13">
        <v>0</v>
      </c>
      <c r="R13">
        <v>0</v>
      </c>
      <c r="S13">
        <v>2.2222222222222223E-2</v>
      </c>
      <c r="T13">
        <v>0</v>
      </c>
      <c r="U13">
        <v>0</v>
      </c>
      <c r="V13">
        <v>0</v>
      </c>
      <c r="W13">
        <v>0</v>
      </c>
      <c r="X13">
        <v>6.6666666666666666E-2</v>
      </c>
      <c r="Y13">
        <v>6.6666666666666666E-2</v>
      </c>
      <c r="Z13">
        <v>0</v>
      </c>
      <c r="AA13">
        <v>0</v>
      </c>
      <c r="AB13">
        <v>2.2222222222222223E-2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33</v>
      </c>
      <c r="B14" s="5">
        <v>10</v>
      </c>
      <c r="C14" s="5" t="s">
        <v>174</v>
      </c>
      <c r="D14" s="6">
        <v>104</v>
      </c>
      <c r="E14" s="5" t="s">
        <v>171</v>
      </c>
      <c r="F14">
        <v>3.870967741935484E-2</v>
      </c>
      <c r="G14">
        <v>5.8064516129032261E-2</v>
      </c>
      <c r="H14">
        <v>0.38709677419354838</v>
      </c>
      <c r="I14">
        <v>0.14193548387096774</v>
      </c>
      <c r="J14">
        <v>1.2903225806451613E-2</v>
      </c>
      <c r="K14">
        <v>3.2258064516129031E-2</v>
      </c>
      <c r="L14">
        <v>9.0322580645161285E-2</v>
      </c>
      <c r="M14">
        <v>2.5806451612903226E-2</v>
      </c>
      <c r="N14">
        <v>0</v>
      </c>
      <c r="O14">
        <v>0</v>
      </c>
      <c r="P14">
        <v>3.870967741935484E-2</v>
      </c>
      <c r="Q14">
        <v>1.2903225806451613E-2</v>
      </c>
      <c r="R14">
        <v>2.5806451612903226E-2</v>
      </c>
      <c r="S14">
        <v>2.5806451612903226E-2</v>
      </c>
      <c r="T14">
        <v>6.4516129032258064E-3</v>
      </c>
      <c r="U14">
        <v>2.5806451612903226E-2</v>
      </c>
      <c r="V14">
        <v>3.2258064516129031E-2</v>
      </c>
      <c r="W14">
        <v>0</v>
      </c>
      <c r="X14">
        <v>1.935483870967742E-2</v>
      </c>
      <c r="Y14">
        <v>6.4516129032258064E-3</v>
      </c>
      <c r="Z14">
        <v>0</v>
      </c>
      <c r="AA14">
        <v>6.4516129032258064E-3</v>
      </c>
      <c r="AB14">
        <v>0</v>
      </c>
      <c r="AC14">
        <v>0</v>
      </c>
      <c r="AD14">
        <v>6.4516129032258064E-3</v>
      </c>
      <c r="AE14">
        <v>0</v>
      </c>
      <c r="AF14">
        <v>0</v>
      </c>
      <c r="AG14">
        <v>6.4516129032258064E-3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34</v>
      </c>
      <c r="B15" s="5">
        <v>10</v>
      </c>
      <c r="C15" s="5" t="s">
        <v>173</v>
      </c>
      <c r="D15" s="6">
        <v>105</v>
      </c>
      <c r="E15" s="5" t="s">
        <v>171</v>
      </c>
      <c r="F15">
        <v>2.2508038585209004E-2</v>
      </c>
      <c r="G15">
        <v>1.607717041800643E-2</v>
      </c>
      <c r="H15">
        <v>2.5723472668810289E-2</v>
      </c>
      <c r="I15">
        <v>0.842443729903537</v>
      </c>
      <c r="J15">
        <v>1.2861736334405145E-2</v>
      </c>
      <c r="K15">
        <v>3.2154340836012861E-3</v>
      </c>
      <c r="L15">
        <v>3.2154340836012861E-3</v>
      </c>
      <c r="M15">
        <v>9.6463022508038593E-3</v>
      </c>
      <c r="N15">
        <v>0</v>
      </c>
      <c r="O15">
        <v>1.9292604501607719E-2</v>
      </c>
      <c r="P15">
        <v>0</v>
      </c>
      <c r="Q15">
        <v>6.4308681672025723E-3</v>
      </c>
      <c r="R15">
        <v>3.2154340836012861E-3</v>
      </c>
      <c r="S15">
        <v>0</v>
      </c>
      <c r="T15">
        <v>3.2154340836012861E-3</v>
      </c>
      <c r="U15">
        <v>0</v>
      </c>
      <c r="V15">
        <v>1.607717041800643E-2</v>
      </c>
      <c r="W15">
        <v>3.2154340836012861E-3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6.4308681672025723E-3</v>
      </c>
      <c r="AE15">
        <v>6.4308681672025723E-3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36</v>
      </c>
      <c r="B16" s="5">
        <v>10</v>
      </c>
      <c r="C16" s="5" t="s">
        <v>172</v>
      </c>
      <c r="D16" s="6">
        <v>106</v>
      </c>
      <c r="E16" s="5" t="s">
        <v>171</v>
      </c>
      <c r="F16">
        <v>0.15789473684210525</v>
      </c>
      <c r="G16">
        <v>5.2631578947368418E-2</v>
      </c>
      <c r="H16">
        <v>0.10526315789473684</v>
      </c>
      <c r="I16">
        <v>0.15789473684210525</v>
      </c>
      <c r="J16">
        <v>0.10526315789473684</v>
      </c>
      <c r="K16">
        <v>5.2631578947368418E-2</v>
      </c>
      <c r="L16">
        <v>5.2631578947368418E-2</v>
      </c>
      <c r="M16">
        <v>0</v>
      </c>
      <c r="N16">
        <v>5.2631578947368418E-2</v>
      </c>
      <c r="O16">
        <v>0.10526315789473684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5.2631578947368418E-2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0.10526315789473684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37</v>
      </c>
      <c r="B17" s="5">
        <v>10</v>
      </c>
      <c r="C17" s="5" t="s">
        <v>170</v>
      </c>
      <c r="D17" s="6">
        <v>107</v>
      </c>
      <c r="E17" s="5" t="s">
        <v>171</v>
      </c>
      <c r="F17">
        <v>0.1951219512195122</v>
      </c>
      <c r="G17">
        <v>0.13414634146341464</v>
      </c>
      <c r="H17">
        <v>7.3170731707317069E-2</v>
      </c>
      <c r="I17">
        <v>4.878048780487805E-2</v>
      </c>
      <c r="J17">
        <v>2.4390243902439025E-2</v>
      </c>
      <c r="K17">
        <v>6.097560975609756E-2</v>
      </c>
      <c r="L17">
        <v>8.5365853658536592E-2</v>
      </c>
      <c r="M17">
        <v>0.24390243902439024</v>
      </c>
      <c r="N17">
        <v>4.878048780487805E-2</v>
      </c>
      <c r="O17">
        <v>0</v>
      </c>
      <c r="P17">
        <v>0</v>
      </c>
      <c r="Q17">
        <v>0</v>
      </c>
      <c r="R17">
        <v>0</v>
      </c>
      <c r="S17">
        <v>1.2195121951219513E-2</v>
      </c>
      <c r="T17">
        <v>0</v>
      </c>
      <c r="U17">
        <v>1.2195121951219513E-2</v>
      </c>
      <c r="V17">
        <v>1.2195121951219513E-2</v>
      </c>
      <c r="W17">
        <v>0</v>
      </c>
      <c r="X17">
        <v>2.4390243902439025E-2</v>
      </c>
      <c r="Y17">
        <v>0</v>
      </c>
      <c r="Z17">
        <v>1.2195121951219513E-2</v>
      </c>
      <c r="AA17">
        <v>1.2195121951219513E-2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38</v>
      </c>
      <c r="B18" s="5">
        <v>10</v>
      </c>
      <c r="C18" s="5" t="s">
        <v>174</v>
      </c>
      <c r="D18" s="6">
        <v>108</v>
      </c>
      <c r="E18" s="5" t="s">
        <v>171</v>
      </c>
      <c r="F18">
        <v>7.2727272727272724E-2</v>
      </c>
      <c r="G18">
        <v>9.696969696969697E-2</v>
      </c>
      <c r="H18">
        <v>5.4545454545454543E-2</v>
      </c>
      <c r="I18">
        <v>2.4242424242424242E-2</v>
      </c>
      <c r="J18">
        <v>0.32121212121212123</v>
      </c>
      <c r="K18">
        <v>0.23636363636363636</v>
      </c>
      <c r="L18">
        <v>3.6363636363636362E-2</v>
      </c>
      <c r="M18">
        <v>6.0606060606060606E-3</v>
      </c>
      <c r="N18">
        <v>2.4242424242424242E-2</v>
      </c>
      <c r="O18">
        <v>0</v>
      </c>
      <c r="P18">
        <v>0</v>
      </c>
      <c r="Q18">
        <v>6.0606060606060606E-3</v>
      </c>
      <c r="R18">
        <v>1.8181818181818181E-2</v>
      </c>
      <c r="S18">
        <v>3.0303030303030304E-2</v>
      </c>
      <c r="T18">
        <v>0</v>
      </c>
      <c r="U18">
        <v>0</v>
      </c>
      <c r="V18">
        <v>6.0606060606060606E-3</v>
      </c>
      <c r="W18">
        <v>6.0606060606060606E-3</v>
      </c>
      <c r="X18">
        <v>1.2121212121212121E-2</v>
      </c>
      <c r="Y18">
        <v>3.6363636363636362E-2</v>
      </c>
      <c r="Z18">
        <v>6.0606060606060606E-3</v>
      </c>
      <c r="AA18">
        <v>6.0606060606060606E-3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39</v>
      </c>
      <c r="B19" s="5">
        <v>10</v>
      </c>
      <c r="C19" s="5" t="s">
        <v>172</v>
      </c>
      <c r="D19" s="6">
        <v>188</v>
      </c>
      <c r="E19" s="5" t="s">
        <v>171</v>
      </c>
      <c r="F19">
        <v>4.8543689320388349E-2</v>
      </c>
      <c r="G19">
        <v>0.20388349514563106</v>
      </c>
      <c r="H19">
        <v>8.7378640776699032E-2</v>
      </c>
      <c r="I19">
        <v>0</v>
      </c>
      <c r="J19">
        <v>9.7087378640776691E-3</v>
      </c>
      <c r="K19">
        <v>5.8252427184466021E-2</v>
      </c>
      <c r="L19">
        <v>8.7378640776699032E-2</v>
      </c>
      <c r="M19">
        <v>9.7087378640776691E-3</v>
      </c>
      <c r="N19">
        <v>0.1553398058252427</v>
      </c>
      <c r="O19">
        <v>3.8834951456310676E-2</v>
      </c>
      <c r="P19">
        <v>6.7961165048543687E-2</v>
      </c>
      <c r="Q19">
        <v>2.9126213592233011E-2</v>
      </c>
      <c r="R19">
        <v>2.9126213592233011E-2</v>
      </c>
      <c r="S19">
        <v>0</v>
      </c>
      <c r="T19">
        <v>2.9126213592233011E-2</v>
      </c>
      <c r="U19">
        <v>9.7087378640776691E-3</v>
      </c>
      <c r="V19">
        <v>3.8834951456310676E-2</v>
      </c>
      <c r="W19">
        <v>0</v>
      </c>
      <c r="X19">
        <v>9.7087378640776691E-3</v>
      </c>
      <c r="Y19">
        <v>2.9126213592233011E-2</v>
      </c>
      <c r="Z19">
        <v>0</v>
      </c>
      <c r="AA19">
        <v>1.9417475728155338E-2</v>
      </c>
      <c r="AB19">
        <v>0</v>
      </c>
      <c r="AC19">
        <v>9.7087378640776691E-3</v>
      </c>
      <c r="AD19">
        <v>9.7087378640776691E-3</v>
      </c>
      <c r="AE19">
        <v>0</v>
      </c>
      <c r="AF19">
        <v>1.9417475728155338E-2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40</v>
      </c>
      <c r="B20" s="5">
        <v>10</v>
      </c>
      <c r="C20" s="5" t="s">
        <v>170</v>
      </c>
      <c r="D20" s="6">
        <v>189</v>
      </c>
      <c r="E20" s="5" t="s">
        <v>171</v>
      </c>
      <c r="F20">
        <v>0.12121212121212122</v>
      </c>
      <c r="G20">
        <v>0.10101010101010101</v>
      </c>
      <c r="H20">
        <v>9.0909090909090912E-2</v>
      </c>
      <c r="I20">
        <v>1.0101010101010102E-2</v>
      </c>
      <c r="J20">
        <v>8.0808080808080815E-2</v>
      </c>
      <c r="K20">
        <v>5.0505050505050504E-2</v>
      </c>
      <c r="L20">
        <v>0</v>
      </c>
      <c r="M20">
        <v>1.0101010101010102E-2</v>
      </c>
      <c r="N20">
        <v>0.12121212121212122</v>
      </c>
      <c r="O20">
        <v>2.0202020202020204E-2</v>
      </c>
      <c r="P20">
        <v>3.0303030303030304E-2</v>
      </c>
      <c r="Q20">
        <v>9.0909090909090912E-2</v>
      </c>
      <c r="R20">
        <v>1.0101010101010102E-2</v>
      </c>
      <c r="S20">
        <v>3.0303030303030304E-2</v>
      </c>
      <c r="T20">
        <v>3.0303030303030304E-2</v>
      </c>
      <c r="U20">
        <v>2.0202020202020204E-2</v>
      </c>
      <c r="V20">
        <v>1.0101010101010102E-2</v>
      </c>
      <c r="W20">
        <v>3.0303030303030304E-2</v>
      </c>
      <c r="X20">
        <v>3.0303030303030304E-2</v>
      </c>
      <c r="Y20">
        <v>9.0909090909090912E-2</v>
      </c>
      <c r="Z20">
        <v>0</v>
      </c>
      <c r="AA20">
        <v>0</v>
      </c>
      <c r="AB20">
        <v>0</v>
      </c>
      <c r="AC20">
        <v>1.0101010101010102E-2</v>
      </c>
      <c r="AD20">
        <v>0</v>
      </c>
      <c r="AE20">
        <v>0</v>
      </c>
      <c r="AF20">
        <v>0</v>
      </c>
      <c r="AG20">
        <v>1.0101010101010102E-2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41</v>
      </c>
      <c r="B21" s="5">
        <v>10</v>
      </c>
      <c r="C21" s="5" t="s">
        <v>173</v>
      </c>
      <c r="D21" s="6">
        <v>190</v>
      </c>
      <c r="E21" s="5" t="s">
        <v>171</v>
      </c>
      <c r="F21">
        <v>0.11764705882352941</v>
      </c>
      <c r="G21">
        <v>9.8039215686274508E-2</v>
      </c>
      <c r="H21">
        <v>9.8039215686274508E-2</v>
      </c>
      <c r="I21">
        <v>0</v>
      </c>
      <c r="J21">
        <v>3.9215686274509803E-2</v>
      </c>
      <c r="K21">
        <v>9.8039215686274508E-2</v>
      </c>
      <c r="L21">
        <v>0.15686274509803921</v>
      </c>
      <c r="M21">
        <v>0</v>
      </c>
      <c r="N21">
        <v>1.9607843137254902E-2</v>
      </c>
      <c r="O21">
        <v>1.9607843137254902E-2</v>
      </c>
      <c r="P21">
        <v>9.8039215686274508E-2</v>
      </c>
      <c r="Q21">
        <v>0</v>
      </c>
      <c r="R21">
        <v>0</v>
      </c>
      <c r="S21">
        <v>0</v>
      </c>
      <c r="T21">
        <v>0</v>
      </c>
      <c r="U21">
        <v>1.9607843137254902E-2</v>
      </c>
      <c r="V21">
        <v>5.8823529411764705E-2</v>
      </c>
      <c r="W21">
        <v>0</v>
      </c>
      <c r="X21">
        <v>5.8823529411764705E-2</v>
      </c>
      <c r="Y21">
        <v>0</v>
      </c>
      <c r="Z21">
        <v>3.9215686274509803E-2</v>
      </c>
      <c r="AA21">
        <v>1.9607843137254902E-2</v>
      </c>
      <c r="AB21">
        <v>0</v>
      </c>
      <c r="AC21">
        <v>1.9607843137254902E-2</v>
      </c>
      <c r="AD21">
        <v>0</v>
      </c>
      <c r="AE21">
        <v>3.9215686274509803E-2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42</v>
      </c>
      <c r="B22" s="5">
        <v>10</v>
      </c>
      <c r="C22" s="5" t="s">
        <v>174</v>
      </c>
      <c r="D22" s="6">
        <v>191</v>
      </c>
      <c r="E22" s="5" t="s">
        <v>171</v>
      </c>
      <c r="F22">
        <v>5.7692307692307696E-2</v>
      </c>
      <c r="G22">
        <v>0.125</v>
      </c>
      <c r="H22">
        <v>7.2115384615384609E-2</v>
      </c>
      <c r="I22">
        <v>5.7692307692307696E-2</v>
      </c>
      <c r="J22">
        <v>1.9230769230769232E-2</v>
      </c>
      <c r="K22">
        <v>4.3269230769230768E-2</v>
      </c>
      <c r="L22">
        <v>1.9230769230769232E-2</v>
      </c>
      <c r="M22">
        <v>0.1201923076923077</v>
      </c>
      <c r="N22">
        <v>0.20673076923076922</v>
      </c>
      <c r="O22">
        <v>3.3653846153846152E-2</v>
      </c>
      <c r="P22">
        <v>9.6153846153846159E-3</v>
      </c>
      <c r="Q22">
        <v>2.8846153846153848E-2</v>
      </c>
      <c r="R22">
        <v>0.11057692307692307</v>
      </c>
      <c r="S22">
        <v>3.3653846153846152E-2</v>
      </c>
      <c r="T22">
        <v>9.6153846153846159E-3</v>
      </c>
      <c r="U22">
        <v>0</v>
      </c>
      <c r="V22">
        <v>4.807692307692308E-3</v>
      </c>
      <c r="W22">
        <v>1.9230769230769232E-2</v>
      </c>
      <c r="X22">
        <v>0</v>
      </c>
      <c r="Y22">
        <v>0</v>
      </c>
      <c r="Z22">
        <v>4.807692307692308E-3</v>
      </c>
      <c r="AA22">
        <v>9.6153846153846159E-3</v>
      </c>
      <c r="AB22">
        <v>9.6153846153846159E-3</v>
      </c>
      <c r="AC22">
        <v>4.807692307692308E-3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43</v>
      </c>
      <c r="B23" s="5">
        <v>10</v>
      </c>
      <c r="C23" s="5" t="s">
        <v>170</v>
      </c>
      <c r="D23" s="6">
        <v>192</v>
      </c>
      <c r="E23" s="5" t="s">
        <v>171</v>
      </c>
      <c r="F23">
        <v>0.16666666666666666</v>
      </c>
      <c r="G23">
        <v>0.1</v>
      </c>
      <c r="H23">
        <v>0.11666666666666667</v>
      </c>
      <c r="I23">
        <v>1.6666666666666666E-2</v>
      </c>
      <c r="J23">
        <v>5.8333333333333334E-2</v>
      </c>
      <c r="K23">
        <v>0.05</v>
      </c>
      <c r="L23">
        <v>1.6666666666666666E-2</v>
      </c>
      <c r="M23">
        <v>2.5000000000000001E-2</v>
      </c>
      <c r="N23">
        <v>2.5000000000000001E-2</v>
      </c>
      <c r="O23">
        <v>5.8333333333333334E-2</v>
      </c>
      <c r="P23">
        <v>4.1666666666666664E-2</v>
      </c>
      <c r="Q23">
        <v>4.1666666666666664E-2</v>
      </c>
      <c r="R23">
        <v>8.3333333333333332E-3</v>
      </c>
      <c r="S23">
        <v>4.1666666666666664E-2</v>
      </c>
      <c r="T23">
        <v>1.6666666666666666E-2</v>
      </c>
      <c r="U23">
        <v>4.1666666666666664E-2</v>
      </c>
      <c r="V23">
        <v>1.6666666666666666E-2</v>
      </c>
      <c r="W23">
        <v>8.3333333333333332E-3</v>
      </c>
      <c r="X23">
        <v>8.3333333333333332E-3</v>
      </c>
      <c r="Y23">
        <v>0.05</v>
      </c>
      <c r="Z23">
        <v>0</v>
      </c>
      <c r="AA23">
        <v>2.5000000000000001E-2</v>
      </c>
      <c r="AB23">
        <v>8.3333333333333332E-3</v>
      </c>
      <c r="AC23">
        <v>8.3333333333333332E-3</v>
      </c>
      <c r="AD23">
        <v>8.3333333333333332E-3</v>
      </c>
      <c r="AE23">
        <v>2.5000000000000001E-2</v>
      </c>
      <c r="AF23">
        <v>8.3333333333333332E-3</v>
      </c>
      <c r="AG23">
        <v>8.3333333333333332E-3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44</v>
      </c>
      <c r="B24" s="5">
        <v>10</v>
      </c>
      <c r="C24" s="5" t="s">
        <v>172</v>
      </c>
      <c r="D24" s="6">
        <v>193</v>
      </c>
      <c r="E24" s="5" t="s">
        <v>171</v>
      </c>
      <c r="F24">
        <v>0.22727272727272727</v>
      </c>
      <c r="G24">
        <v>4.5454545454545456E-2</v>
      </c>
      <c r="H24">
        <v>9.0909090909090912E-2</v>
      </c>
      <c r="I24">
        <v>4.5454545454545456E-2</v>
      </c>
      <c r="J24">
        <v>9.0909090909090912E-2</v>
      </c>
      <c r="K24">
        <v>4.5454545454545456E-2</v>
      </c>
      <c r="L24">
        <v>9.0909090909090912E-2</v>
      </c>
      <c r="M24">
        <v>9.0909090909090912E-2</v>
      </c>
      <c r="N24">
        <v>0</v>
      </c>
      <c r="O24">
        <v>0</v>
      </c>
      <c r="P24">
        <v>0</v>
      </c>
      <c r="Q24">
        <v>0.18181818181818182</v>
      </c>
      <c r="R24">
        <v>0</v>
      </c>
      <c r="S24">
        <v>0</v>
      </c>
      <c r="T24">
        <v>4.5454545454545456E-2</v>
      </c>
      <c r="U24">
        <v>4.5454545454545456E-2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45</v>
      </c>
      <c r="B25" s="5">
        <v>10</v>
      </c>
      <c r="C25" s="5" t="s">
        <v>173</v>
      </c>
      <c r="D25" s="6">
        <v>194</v>
      </c>
      <c r="E25" s="5" t="s">
        <v>171</v>
      </c>
      <c r="F25">
        <v>0.27536231884057971</v>
      </c>
      <c r="G25">
        <v>9.420289855072464E-2</v>
      </c>
      <c r="H25">
        <v>4.3478260869565216E-2</v>
      </c>
      <c r="I25">
        <v>7.2463768115942032E-2</v>
      </c>
      <c r="J25">
        <v>1.4492753623188406E-2</v>
      </c>
      <c r="K25">
        <v>6.5217391304347824E-2</v>
      </c>
      <c r="L25">
        <v>2.8985507246376812E-2</v>
      </c>
      <c r="M25">
        <v>7.9710144927536225E-2</v>
      </c>
      <c r="N25">
        <v>0.15942028985507245</v>
      </c>
      <c r="O25">
        <v>7.246376811594203E-3</v>
      </c>
      <c r="P25">
        <v>7.246376811594203E-3</v>
      </c>
      <c r="Q25">
        <v>1.4492753623188406E-2</v>
      </c>
      <c r="R25">
        <v>0</v>
      </c>
      <c r="S25">
        <v>2.1739130434782608E-2</v>
      </c>
      <c r="T25">
        <v>0</v>
      </c>
      <c r="U25">
        <v>2.1739130434782608E-2</v>
      </c>
      <c r="V25">
        <v>1.4492753623188406E-2</v>
      </c>
      <c r="W25">
        <v>7.246376811594203E-3</v>
      </c>
      <c r="X25">
        <v>0</v>
      </c>
      <c r="Y25">
        <v>0</v>
      </c>
      <c r="Z25">
        <v>0</v>
      </c>
      <c r="AA25">
        <v>2.8985507246376812E-2</v>
      </c>
      <c r="AB25">
        <v>0</v>
      </c>
      <c r="AC25">
        <v>7.246376811594203E-3</v>
      </c>
      <c r="AD25">
        <v>7.246376811594203E-3</v>
      </c>
      <c r="AE25">
        <v>2.1739130434782608E-2</v>
      </c>
      <c r="AF25">
        <v>0</v>
      </c>
      <c r="AG25">
        <v>7.246376811594203E-3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">
        <v>47</v>
      </c>
      <c r="B26" s="5">
        <v>10</v>
      </c>
      <c r="C26" s="5" t="s">
        <v>174</v>
      </c>
      <c r="D26" s="6">
        <v>195</v>
      </c>
      <c r="E26" s="5" t="s">
        <v>171</v>
      </c>
      <c r="F26">
        <v>0.14814814814814814</v>
      </c>
      <c r="G26">
        <v>8.6419753086419748E-2</v>
      </c>
      <c r="H26">
        <v>6.1728395061728392E-2</v>
      </c>
      <c r="I26">
        <v>2.4691358024691357E-2</v>
      </c>
      <c r="J26">
        <v>2.4691358024691357E-2</v>
      </c>
      <c r="K26">
        <v>2.4691358024691357E-2</v>
      </c>
      <c r="L26">
        <v>2.4691358024691357E-2</v>
      </c>
      <c r="M26">
        <v>0.13580246913580246</v>
      </c>
      <c r="N26">
        <v>2.4691358024691357E-2</v>
      </c>
      <c r="O26">
        <v>3.7037037037037035E-2</v>
      </c>
      <c r="P26">
        <v>9.8765432098765427E-2</v>
      </c>
      <c r="Q26">
        <v>3.7037037037037035E-2</v>
      </c>
      <c r="R26">
        <v>1.2345679012345678E-2</v>
      </c>
      <c r="S26">
        <v>0.1111111111111111</v>
      </c>
      <c r="T26">
        <v>6.1728395061728392E-2</v>
      </c>
      <c r="U26">
        <v>0</v>
      </c>
      <c r="V26">
        <v>1.2345679012345678E-2</v>
      </c>
      <c r="W26">
        <v>0</v>
      </c>
      <c r="X26">
        <v>1.2345679012345678E-2</v>
      </c>
      <c r="Y26">
        <v>1.2345679012345678E-2</v>
      </c>
      <c r="Z26">
        <v>1.2345679012345678E-2</v>
      </c>
      <c r="AA26">
        <v>0</v>
      </c>
      <c r="AB26">
        <v>0</v>
      </c>
      <c r="AC26">
        <v>1.2345679012345678E-2</v>
      </c>
      <c r="AD26">
        <v>0</v>
      </c>
      <c r="AE26">
        <v>0</v>
      </c>
      <c r="AF26">
        <v>2.4691358024691357E-2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">
        <v>48</v>
      </c>
      <c r="B27" s="5">
        <v>10</v>
      </c>
      <c r="C27" s="5" t="s">
        <v>173</v>
      </c>
      <c r="D27" s="6">
        <v>176</v>
      </c>
      <c r="E27" s="5" t="s">
        <v>171</v>
      </c>
      <c r="F27">
        <v>0.13793103448275862</v>
      </c>
      <c r="G27">
        <v>0.15517241379310345</v>
      </c>
      <c r="H27">
        <v>0.1206896551724138</v>
      </c>
      <c r="I27">
        <v>5.1724137931034482E-2</v>
      </c>
      <c r="J27">
        <v>1.7241379310344827E-2</v>
      </c>
      <c r="K27">
        <v>3.4482758620689655E-2</v>
      </c>
      <c r="L27">
        <v>3.4482758620689655E-2</v>
      </c>
      <c r="M27">
        <v>3.4482758620689655E-2</v>
      </c>
      <c r="N27">
        <v>1.7241379310344827E-2</v>
      </c>
      <c r="O27">
        <v>3.4482758620689655E-2</v>
      </c>
      <c r="P27">
        <v>5.1724137931034482E-2</v>
      </c>
      <c r="Q27">
        <v>1.7241379310344827E-2</v>
      </c>
      <c r="R27">
        <v>6.8965517241379309E-2</v>
      </c>
      <c r="S27">
        <v>1.7241379310344827E-2</v>
      </c>
      <c r="T27">
        <v>0</v>
      </c>
      <c r="U27">
        <v>3.4482758620689655E-2</v>
      </c>
      <c r="V27">
        <v>0</v>
      </c>
      <c r="W27">
        <v>6.8965517241379309E-2</v>
      </c>
      <c r="X27">
        <v>0</v>
      </c>
      <c r="Y27">
        <v>1.7241379310344827E-2</v>
      </c>
      <c r="Z27">
        <v>1.7241379310344827E-2</v>
      </c>
      <c r="AA27">
        <v>0</v>
      </c>
      <c r="AB27">
        <v>5.1724137931034482E-2</v>
      </c>
      <c r="AC27">
        <v>0</v>
      </c>
      <c r="AD27">
        <v>0</v>
      </c>
      <c r="AE27">
        <v>0</v>
      </c>
      <c r="AF27">
        <v>1.7241379310344827E-2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">
        <v>49</v>
      </c>
      <c r="B28" s="5">
        <v>10</v>
      </c>
      <c r="C28" s="5" t="s">
        <v>170</v>
      </c>
      <c r="D28" s="6">
        <v>177</v>
      </c>
      <c r="E28" s="5" t="s">
        <v>171</v>
      </c>
      <c r="F28">
        <v>9.6153846153846159E-2</v>
      </c>
      <c r="G28">
        <v>9.6153846153846159E-2</v>
      </c>
      <c r="H28">
        <v>0.11538461538461539</v>
      </c>
      <c r="I28">
        <v>1.9230769230769232E-2</v>
      </c>
      <c r="J28">
        <v>3.8461538461538464E-2</v>
      </c>
      <c r="K28">
        <v>5.7692307692307696E-2</v>
      </c>
      <c r="L28">
        <v>5.7692307692307696E-2</v>
      </c>
      <c r="M28">
        <v>5.7692307692307696E-2</v>
      </c>
      <c r="N28">
        <v>3.8461538461538464E-2</v>
      </c>
      <c r="O28">
        <v>1.9230769230769232E-2</v>
      </c>
      <c r="P28">
        <v>3.8461538461538464E-2</v>
      </c>
      <c r="Q28">
        <v>5.7692307692307696E-2</v>
      </c>
      <c r="R28">
        <v>1.9230769230769232E-2</v>
      </c>
      <c r="S28">
        <v>0</v>
      </c>
      <c r="T28">
        <v>0</v>
      </c>
      <c r="U28">
        <v>0</v>
      </c>
      <c r="V28">
        <v>1.9230769230769232E-2</v>
      </c>
      <c r="W28">
        <v>0</v>
      </c>
      <c r="X28">
        <v>0.11538461538461539</v>
      </c>
      <c r="Y28">
        <v>7.6923076923076927E-2</v>
      </c>
      <c r="Z28">
        <v>0</v>
      </c>
      <c r="AA28">
        <v>1.9230769230769232E-2</v>
      </c>
      <c r="AB28">
        <v>3.8461538461538464E-2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1.9230769230769232E-2</v>
      </c>
      <c r="AI28">
        <v>0</v>
      </c>
      <c r="AJ28">
        <v>0</v>
      </c>
      <c r="AK28">
        <v>0</v>
      </c>
    </row>
    <row r="29" spans="1:37" x14ac:dyDescent="0.2">
      <c r="A29" t="s">
        <v>50</v>
      </c>
      <c r="B29" s="5">
        <v>10</v>
      </c>
      <c r="C29" s="5" t="s">
        <v>174</v>
      </c>
      <c r="D29" s="6">
        <v>178</v>
      </c>
      <c r="E29" s="5" t="s">
        <v>171</v>
      </c>
      <c r="F29">
        <v>0.20289855072463769</v>
      </c>
      <c r="G29">
        <v>0.11594202898550725</v>
      </c>
      <c r="H29">
        <v>8.6956521739130432E-2</v>
      </c>
      <c r="I29">
        <v>1.4492753623188406E-2</v>
      </c>
      <c r="J29">
        <v>5.7971014492753624E-2</v>
      </c>
      <c r="K29">
        <v>5.7971014492753624E-2</v>
      </c>
      <c r="L29">
        <v>1.4492753623188406E-2</v>
      </c>
      <c r="M29">
        <v>4.3478260869565216E-2</v>
      </c>
      <c r="N29">
        <v>1.4492753623188406E-2</v>
      </c>
      <c r="O29">
        <v>2.8985507246376812E-2</v>
      </c>
      <c r="P29">
        <v>7.2463768115942032E-2</v>
      </c>
      <c r="Q29">
        <v>5.7971014492753624E-2</v>
      </c>
      <c r="R29">
        <v>2.8985507246376812E-2</v>
      </c>
      <c r="S29">
        <v>5.7971014492753624E-2</v>
      </c>
      <c r="T29">
        <v>0</v>
      </c>
      <c r="U29">
        <v>1.4492753623188406E-2</v>
      </c>
      <c r="V29">
        <v>0</v>
      </c>
      <c r="W29">
        <v>1.4492753623188406E-2</v>
      </c>
      <c r="X29">
        <v>0</v>
      </c>
      <c r="Y29">
        <v>2.8985507246376812E-2</v>
      </c>
      <c r="Z29">
        <v>2.8985507246376812E-2</v>
      </c>
      <c r="AA29">
        <v>0</v>
      </c>
      <c r="AB29">
        <v>0</v>
      </c>
      <c r="AC29">
        <v>1.4492753623188406E-2</v>
      </c>
      <c r="AD29">
        <v>0</v>
      </c>
      <c r="AE29">
        <v>0</v>
      </c>
      <c r="AF29">
        <v>1.4492753623188406E-2</v>
      </c>
      <c r="AG29">
        <v>1.4492753623188406E-2</v>
      </c>
      <c r="AH29">
        <v>1.4492753623188406E-2</v>
      </c>
      <c r="AI29">
        <v>0</v>
      </c>
      <c r="AJ29">
        <v>0</v>
      </c>
      <c r="AK29">
        <v>0</v>
      </c>
    </row>
    <row r="30" spans="1:37" x14ac:dyDescent="0.2">
      <c r="A30" t="s">
        <v>51</v>
      </c>
      <c r="B30" s="5">
        <v>10</v>
      </c>
      <c r="C30" s="5" t="s">
        <v>172</v>
      </c>
      <c r="D30" s="6">
        <v>179</v>
      </c>
      <c r="E30" s="5" t="s">
        <v>171</v>
      </c>
      <c r="F30">
        <v>5.5555555555555552E-2</v>
      </c>
      <c r="G30">
        <v>0.25</v>
      </c>
      <c r="H30">
        <v>8.3333333333333329E-2</v>
      </c>
      <c r="I30">
        <v>0</v>
      </c>
      <c r="J30">
        <v>5.5555555555555552E-2</v>
      </c>
      <c r="K30">
        <v>2.7777777777777776E-2</v>
      </c>
      <c r="L30">
        <v>2.7777777777777776E-2</v>
      </c>
      <c r="M30">
        <v>0.16666666666666666</v>
      </c>
      <c r="N30">
        <v>0</v>
      </c>
      <c r="O30">
        <v>0.1111111111111111</v>
      </c>
      <c r="P30">
        <v>0</v>
      </c>
      <c r="Q30">
        <v>0</v>
      </c>
      <c r="R30">
        <v>8.3333333333333329E-2</v>
      </c>
      <c r="S30">
        <v>8.3333333333333329E-2</v>
      </c>
      <c r="T30">
        <v>0</v>
      </c>
      <c r="U30">
        <v>2.7777777777777776E-2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2.7777777777777776E-2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">
      <c r="A31" t="s">
        <v>52</v>
      </c>
      <c r="B31" s="5">
        <v>10</v>
      </c>
      <c r="C31" s="5" t="s">
        <v>173</v>
      </c>
      <c r="D31" s="6">
        <v>180</v>
      </c>
      <c r="E31" s="5" t="s">
        <v>171</v>
      </c>
      <c r="F31">
        <v>0.16666666666666666</v>
      </c>
      <c r="G31">
        <v>0.11904761904761904</v>
      </c>
      <c r="H31">
        <v>2.3809523809523808E-2</v>
      </c>
      <c r="I31">
        <v>0</v>
      </c>
      <c r="J31">
        <v>4.7619047619047616E-2</v>
      </c>
      <c r="K31">
        <v>0.11904761904761904</v>
      </c>
      <c r="L31">
        <v>4.7619047619047616E-2</v>
      </c>
      <c r="M31">
        <v>0</v>
      </c>
      <c r="N31">
        <v>0</v>
      </c>
      <c r="O31">
        <v>4.7619047619047616E-2</v>
      </c>
      <c r="P31">
        <v>4.7619047619047616E-2</v>
      </c>
      <c r="Q31">
        <v>2.3809523809523808E-2</v>
      </c>
      <c r="R31">
        <v>2.3809523809523808E-2</v>
      </c>
      <c r="S31">
        <v>0</v>
      </c>
      <c r="T31">
        <v>0.14285714285714285</v>
      </c>
      <c r="U31">
        <v>2.3809523809523808E-2</v>
      </c>
      <c r="V31">
        <v>4.7619047619047616E-2</v>
      </c>
      <c r="W31">
        <v>2.3809523809523808E-2</v>
      </c>
      <c r="X31">
        <v>2.3809523809523808E-2</v>
      </c>
      <c r="Y31">
        <v>0</v>
      </c>
      <c r="Z31">
        <v>7.1428571428571425E-2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">
      <c r="A32" t="s">
        <v>53</v>
      </c>
      <c r="B32" s="5">
        <v>10</v>
      </c>
      <c r="C32" s="5" t="s">
        <v>174</v>
      </c>
      <c r="D32" s="6">
        <v>181</v>
      </c>
      <c r="E32" s="5" t="s">
        <v>171</v>
      </c>
      <c r="F32">
        <v>0.16756756756756758</v>
      </c>
      <c r="G32">
        <v>0.10810810810810811</v>
      </c>
      <c r="H32">
        <v>0.15675675675675677</v>
      </c>
      <c r="I32">
        <v>5.4054054054054057E-3</v>
      </c>
      <c r="J32">
        <v>0.16216216216216217</v>
      </c>
      <c r="K32">
        <v>4.3243243243243246E-2</v>
      </c>
      <c r="L32">
        <v>1.6216216216216217E-2</v>
      </c>
      <c r="M32">
        <v>4.3243243243243246E-2</v>
      </c>
      <c r="N32">
        <v>0.12972972972972974</v>
      </c>
      <c r="O32">
        <v>1.0810810810810811E-2</v>
      </c>
      <c r="P32">
        <v>1.0810810810810811E-2</v>
      </c>
      <c r="Q32">
        <v>5.4054054054054057E-3</v>
      </c>
      <c r="R32">
        <v>1.6216216216216217E-2</v>
      </c>
      <c r="S32">
        <v>5.4054054054054057E-2</v>
      </c>
      <c r="T32">
        <v>5.4054054054054057E-3</v>
      </c>
      <c r="U32">
        <v>1.0810810810810811E-2</v>
      </c>
      <c r="V32">
        <v>5.4054054054054057E-3</v>
      </c>
      <c r="W32">
        <v>0</v>
      </c>
      <c r="X32">
        <v>0</v>
      </c>
      <c r="Y32">
        <v>1.0810810810810811E-2</v>
      </c>
      <c r="Z32">
        <v>5.4054054054054057E-3</v>
      </c>
      <c r="AA32">
        <v>0</v>
      </c>
      <c r="AB32">
        <v>2.1621621621621623E-2</v>
      </c>
      <c r="AC32">
        <v>0</v>
      </c>
      <c r="AD32">
        <v>5.4054054054054057E-3</v>
      </c>
      <c r="AE32">
        <v>0</v>
      </c>
      <c r="AF32">
        <v>0</v>
      </c>
      <c r="AG32">
        <v>5.4054054054054057E-3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54</v>
      </c>
      <c r="B33" s="5">
        <v>10</v>
      </c>
      <c r="C33" s="5" t="s">
        <v>172</v>
      </c>
      <c r="D33" s="6">
        <v>182</v>
      </c>
      <c r="E33" s="5" t="s">
        <v>171</v>
      </c>
      <c r="F33">
        <v>0</v>
      </c>
      <c r="G33">
        <v>0</v>
      </c>
      <c r="H33">
        <v>0.22222222222222221</v>
      </c>
      <c r="I33">
        <v>0</v>
      </c>
      <c r="J33">
        <v>0</v>
      </c>
      <c r="K33">
        <v>0.1111111111111111</v>
      </c>
      <c r="L33">
        <v>0.1111111111111111</v>
      </c>
      <c r="M33">
        <v>0</v>
      </c>
      <c r="N33">
        <v>0</v>
      </c>
      <c r="O33">
        <v>0.1111111111111111</v>
      </c>
      <c r="P33">
        <v>0</v>
      </c>
      <c r="Q33">
        <v>0</v>
      </c>
      <c r="R33">
        <v>0.1111111111111111</v>
      </c>
      <c r="S33">
        <v>0</v>
      </c>
      <c r="T33">
        <v>0.1111111111111111</v>
      </c>
      <c r="U33">
        <v>0</v>
      </c>
      <c r="V33">
        <v>0</v>
      </c>
      <c r="W33">
        <v>0.1111111111111111</v>
      </c>
      <c r="X33">
        <v>0</v>
      </c>
      <c r="Y33">
        <v>0</v>
      </c>
      <c r="Z33">
        <v>0</v>
      </c>
      <c r="AA33">
        <v>0</v>
      </c>
      <c r="AB33">
        <v>0.1111111111111111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55</v>
      </c>
      <c r="B34" s="5">
        <v>10</v>
      </c>
      <c r="C34" s="5" t="s">
        <v>170</v>
      </c>
      <c r="D34" s="6">
        <v>183</v>
      </c>
      <c r="E34" s="5" t="s">
        <v>171</v>
      </c>
      <c r="F34">
        <v>0.1464968152866242</v>
      </c>
      <c r="G34">
        <v>0.15286624203821655</v>
      </c>
      <c r="H34">
        <v>6.3694267515923567E-2</v>
      </c>
      <c r="I34">
        <v>2.5477707006369428E-2</v>
      </c>
      <c r="J34">
        <v>2.5477707006369428E-2</v>
      </c>
      <c r="K34">
        <v>0.12738853503184713</v>
      </c>
      <c r="L34">
        <v>1.2738853503184714E-2</v>
      </c>
      <c r="M34">
        <v>3.1847133757961783E-2</v>
      </c>
      <c r="N34">
        <v>6.369426751592357E-3</v>
      </c>
      <c r="O34">
        <v>3.8216560509554139E-2</v>
      </c>
      <c r="P34">
        <v>5.7324840764331211E-2</v>
      </c>
      <c r="Q34">
        <v>3.1847133757961783E-2</v>
      </c>
      <c r="R34">
        <v>7.0063694267515922E-2</v>
      </c>
      <c r="S34">
        <v>1.2738853503184714E-2</v>
      </c>
      <c r="T34">
        <v>0</v>
      </c>
      <c r="U34">
        <v>3.1847133757961783E-2</v>
      </c>
      <c r="V34">
        <v>8.9171974522292988E-2</v>
      </c>
      <c r="W34">
        <v>0</v>
      </c>
      <c r="X34">
        <v>0</v>
      </c>
      <c r="Y34">
        <v>0</v>
      </c>
      <c r="Z34">
        <v>1.2738853503184714E-2</v>
      </c>
      <c r="AA34">
        <v>2.5477707006369428E-2</v>
      </c>
      <c r="AB34">
        <v>0</v>
      </c>
      <c r="AC34">
        <v>0</v>
      </c>
      <c r="AD34">
        <v>6.369426751592357E-3</v>
      </c>
      <c r="AE34">
        <v>0</v>
      </c>
      <c r="AF34">
        <v>2.5477707006369428E-2</v>
      </c>
      <c r="AG34">
        <v>6.369426751592357E-3</v>
      </c>
      <c r="AH34">
        <v>0</v>
      </c>
      <c r="AI34">
        <v>0</v>
      </c>
      <c r="AJ34">
        <v>0</v>
      </c>
      <c r="AK34">
        <v>0</v>
      </c>
    </row>
    <row r="35" spans="1:37" s="4" customFormat="1" x14ac:dyDescent="0.2">
      <c r="A35" s="4" t="s">
        <v>163</v>
      </c>
      <c r="B35" s="4" t="s">
        <v>163</v>
      </c>
      <c r="C35" s="4" t="s">
        <v>163</v>
      </c>
      <c r="D35" s="4" t="s">
        <v>163</v>
      </c>
      <c r="E35" s="4" t="s">
        <v>163</v>
      </c>
      <c r="F35" s="4">
        <f>AVERAGE(F2:F34)</f>
        <v>0.12808894580851277</v>
      </c>
      <c r="G35" s="4">
        <f>AVERAGE(G2:G34)</f>
        <v>9.9248099536161927E-2</v>
      </c>
      <c r="H35" s="4">
        <f>AVERAGE(H2:H34)</f>
        <v>9.9218540860661328E-2</v>
      </c>
      <c r="I35" s="4">
        <f>AVERAGE(I2:I34)</f>
        <v>9.3320224525656054E-2</v>
      </c>
      <c r="J35" s="4">
        <f>AVERAGE(J2:J34)</f>
        <v>6.1969837420353793E-2</v>
      </c>
      <c r="K35" s="4">
        <f>AVERAGE(K2:K34)</f>
        <v>5.6309992706220655E-2</v>
      </c>
      <c r="L35" s="4">
        <f>AVERAGE(L2:L34)</f>
        <v>5.4929420376010424E-2</v>
      </c>
      <c r="M35" s="4">
        <f>AVERAGE(M2:M34)</f>
        <v>4.845166194317671E-2</v>
      </c>
      <c r="N35" s="4">
        <f>AVERAGE(N2:N34)</f>
        <v>4.7114397469845727E-2</v>
      </c>
      <c r="O35" s="4">
        <f>AVERAGE(O2:O34)</f>
        <v>3.7459944384244825E-2</v>
      </c>
      <c r="P35" s="4">
        <f>AVERAGE(P2:P34)</f>
        <v>3.0261961565712262E-2</v>
      </c>
      <c r="Q35" s="4">
        <f>AVERAGE(Q2:Q34)</f>
        <v>2.8868402175760675E-2</v>
      </c>
      <c r="R35" s="4">
        <f>AVERAGE(R2:R34)</f>
        <v>2.3970861792507538E-2</v>
      </c>
      <c r="S35" s="4">
        <f>AVERAGE(S2:S34)</f>
        <v>2.244002793460096E-2</v>
      </c>
      <c r="T35" s="4">
        <f>AVERAGE(T2:T34)</f>
        <v>1.9135579026437085E-2</v>
      </c>
      <c r="U35" s="4">
        <f>AVERAGE(U2:U34)</f>
        <v>1.8268199575433085E-2</v>
      </c>
      <c r="V35" s="4">
        <f>AVERAGE(V2:V34)</f>
        <v>1.7095671143552482E-2</v>
      </c>
      <c r="W35" s="4">
        <f>AVERAGE(W2:W34)</f>
        <v>1.5170857092988313E-2</v>
      </c>
      <c r="X35" s="4">
        <f>AVERAGE(X2:X34)</f>
        <v>1.5072287169115203E-2</v>
      </c>
      <c r="Y35" s="4">
        <f>AVERAGE(Y2:Y34)</f>
        <v>1.4099214412340771E-2</v>
      </c>
      <c r="Z35" s="4">
        <f>AVERAGE(Z2:Z34)</f>
        <v>1.3875101783446002E-2</v>
      </c>
      <c r="AA35" s="4">
        <f>AVERAGE(AA2:AA34)</f>
        <v>1.2716483480326014E-2</v>
      </c>
      <c r="AB35" s="4">
        <f>AVERAGE(AB2:AB34)</f>
        <v>1.1226284586040044E-2</v>
      </c>
      <c r="AC35" s="4">
        <f>AVERAGE(AC2:AC34)</f>
        <v>6.7760658973440432E-3</v>
      </c>
      <c r="AD35" s="4">
        <f>AVERAGE(AD2:AD34)</f>
        <v>6.6887290613898672E-3</v>
      </c>
      <c r="AE35" s="4">
        <f>AVERAGE(AE2:AE34)</f>
        <v>6.2373101528632284E-3</v>
      </c>
      <c r="AF35" s="4">
        <f>AVERAGE(AF2:AF34)</f>
        <v>5.9816258239044941E-3</v>
      </c>
      <c r="AG35" s="4">
        <f>AVERAGE(AG2:AG34)</f>
        <v>4.108327691982501E-3</v>
      </c>
      <c r="AH35" s="4">
        <f>AVERAGE(AH2:AH34)</f>
        <v>1.6045693120359725E-3</v>
      </c>
      <c r="AI35" s="4">
        <f>AVERAGE(AI2:AI34)</f>
        <v>2.9137529137529138E-4</v>
      </c>
      <c r="AJ35" s="4">
        <f>AVERAGE(AJ2:AJ34)</f>
        <v>0</v>
      </c>
      <c r="AK35" s="4">
        <f>AVERAGE(AK2:AK34)</f>
        <v>0</v>
      </c>
    </row>
    <row r="36" spans="1:37" s="4" customFormat="1" x14ac:dyDescent="0.2">
      <c r="A36" s="4" t="s">
        <v>164</v>
      </c>
      <c r="B36" s="4" t="s">
        <v>164</v>
      </c>
      <c r="C36" s="4" t="s">
        <v>164</v>
      </c>
      <c r="D36" s="4" t="s">
        <v>164</v>
      </c>
      <c r="E36" s="4" t="s">
        <v>164</v>
      </c>
      <c r="F36" s="4">
        <f>STDEV(F2:F34)</f>
        <v>8.3751203860981491E-2</v>
      </c>
      <c r="G36" s="4">
        <f>STDEV(G2:G34)</f>
        <v>5.8504965423927212E-2</v>
      </c>
      <c r="H36" s="4">
        <f>STDEV(H2:H34)</f>
        <v>8.2839350224026859E-2</v>
      </c>
      <c r="I36" s="4">
        <f>STDEV(I2:I34)</f>
        <v>0.18903409265459373</v>
      </c>
      <c r="J36" s="4">
        <f>STDEV(J2:J34)</f>
        <v>8.2012160773991982E-2</v>
      </c>
      <c r="K36" s="4">
        <f>STDEV(K2:K34)</f>
        <v>4.7228034663937664E-2</v>
      </c>
      <c r="L36" s="4">
        <f>STDEV(L2:L34)</f>
        <v>7.6642351128049249E-2</v>
      </c>
      <c r="M36" s="4">
        <f>STDEV(M2:M34)</f>
        <v>5.433402254647593E-2</v>
      </c>
      <c r="N36" s="4">
        <f>STDEV(N2:N34)</f>
        <v>6.0766055014700525E-2</v>
      </c>
      <c r="O36" s="4">
        <f>STDEV(O2:O34)</f>
        <v>4.7513780824923579E-2</v>
      </c>
      <c r="P36" s="4">
        <f>STDEV(P2:P34)</f>
        <v>3.1144749580926404E-2</v>
      </c>
      <c r="Q36" s="4">
        <f>STDEV(Q2:Q34)</f>
        <v>3.9100568908550827E-2</v>
      </c>
      <c r="R36" s="4">
        <f>STDEV(R2:R34)</f>
        <v>3.0940711024830932E-2</v>
      </c>
      <c r="S36" s="4">
        <f>STDEV(S2:S34)</f>
        <v>2.7147701664011818E-2</v>
      </c>
      <c r="T36" s="4">
        <f>STDEV(T2:T34)</f>
        <v>3.2533861553750085E-2</v>
      </c>
      <c r="U36" s="4">
        <f>STDEV(U2:U34)</f>
        <v>2.426597737363298E-2</v>
      </c>
      <c r="V36" s="4">
        <f>STDEV(V2:V34)</f>
        <v>2.1322520697269524E-2</v>
      </c>
      <c r="W36" s="4">
        <f>STDEV(W2:W34)</f>
        <v>2.5107639197890913E-2</v>
      </c>
      <c r="X36" s="4">
        <f>STDEV(X2:X34)</f>
        <v>2.4650875698950022E-2</v>
      </c>
      <c r="Y36" s="4">
        <f>STDEV(Y2:Y34)</f>
        <v>2.4123383925325821E-2</v>
      </c>
      <c r="Z36" s="4">
        <f>STDEV(Z2:Z34)</f>
        <v>3.0000410883215291E-2</v>
      </c>
      <c r="AA36" s="4">
        <f>STDEV(AA2:AA34)</f>
        <v>2.265296932382747E-2</v>
      </c>
      <c r="AB36" s="4">
        <f>STDEV(AB2:AB34)</f>
        <v>2.239610527091088E-2</v>
      </c>
      <c r="AC36" s="4">
        <f>STDEV(AC2:AC34)</f>
        <v>1.8817487402047178E-2</v>
      </c>
      <c r="AD36" s="4">
        <f>STDEV(AD2:AD34)</f>
        <v>1.8644786839564484E-2</v>
      </c>
      <c r="AE36" s="4">
        <f>STDEV(AE2:AE34)</f>
        <v>1.6502887283161152E-2</v>
      </c>
      <c r="AF36" s="4">
        <f>STDEV(AF2:AF34)</f>
        <v>1.0139950622263059E-2</v>
      </c>
      <c r="AG36" s="4">
        <f>STDEV(AG2:AG34)</f>
        <v>6.5743663342855783E-3</v>
      </c>
      <c r="AH36" s="4">
        <f>STDEV(AH2:AH34)</f>
        <v>4.6176899336467497E-3</v>
      </c>
      <c r="AI36" s="4">
        <f>STDEV(AI2:AI34)</f>
        <v>1.6738236149586331E-3</v>
      </c>
      <c r="AJ36" s="4">
        <f>STDEV(AJ2:AJ34)</f>
        <v>0</v>
      </c>
      <c r="AK36" s="4">
        <f>STDEV(AK2:AK34)</f>
        <v>0</v>
      </c>
    </row>
    <row r="37" spans="1:37" s="4" customFormat="1" x14ac:dyDescent="0.2">
      <c r="A37" s="4" t="s">
        <v>176</v>
      </c>
      <c r="B37" s="4" t="s">
        <v>176</v>
      </c>
      <c r="C37" s="4" t="s">
        <v>176</v>
      </c>
      <c r="D37" s="4" t="s">
        <v>176</v>
      </c>
      <c r="E37" s="4" t="s">
        <v>176</v>
      </c>
      <c r="F37" s="4">
        <f>100*F35</f>
        <v>12.808894580851277</v>
      </c>
      <c r="G37" s="4">
        <f>100*G35</f>
        <v>9.924809953616192</v>
      </c>
      <c r="H37" s="4">
        <f>100*H35</f>
        <v>9.9218540860661335</v>
      </c>
      <c r="I37" s="4">
        <f>100*I35</f>
        <v>9.3320224525656048</v>
      </c>
      <c r="J37" s="4">
        <f>100*J35</f>
        <v>6.1969837420353793</v>
      </c>
      <c r="K37" s="4">
        <f>100*K35</f>
        <v>5.6309992706220653</v>
      </c>
      <c r="L37" s="4">
        <f>100*L35</f>
        <v>5.4929420376010425</v>
      </c>
      <c r="M37" s="4">
        <f>100*M35</f>
        <v>4.8451661943176711</v>
      </c>
      <c r="N37" s="4">
        <f>100*N35</f>
        <v>4.7114397469845724</v>
      </c>
      <c r="O37" s="4">
        <f>100*O35</f>
        <v>3.7459944384244825</v>
      </c>
      <c r="P37" s="4">
        <f>100*P35</f>
        <v>3.0261961565712263</v>
      </c>
      <c r="Q37" s="4">
        <f>100*Q35</f>
        <v>2.8868402175760677</v>
      </c>
      <c r="R37" s="4">
        <f>100*R35</f>
        <v>2.3970861792507536</v>
      </c>
      <c r="S37" s="4">
        <f>100*S35</f>
        <v>2.2440027934600959</v>
      </c>
      <c r="T37" s="4">
        <f>100*T35</f>
        <v>1.9135579026437084</v>
      </c>
      <c r="U37" s="4">
        <f>100*U35</f>
        <v>1.8268199575433086</v>
      </c>
      <c r="V37" s="4">
        <f>100*V35</f>
        <v>1.7095671143552482</v>
      </c>
      <c r="W37" s="4">
        <f>100*W35</f>
        <v>1.5170857092988312</v>
      </c>
      <c r="X37" s="4">
        <f>100*X35</f>
        <v>1.5072287169115204</v>
      </c>
      <c r="Y37" s="4">
        <f>100*Y35</f>
        <v>1.409921441234077</v>
      </c>
      <c r="Z37" s="4">
        <f>100*Z35</f>
        <v>1.3875101783446002</v>
      </c>
      <c r="AA37" s="4">
        <f>100*AA35</f>
        <v>1.2716483480326013</v>
      </c>
      <c r="AB37" s="4">
        <f>100*AB35</f>
        <v>1.1226284586040045</v>
      </c>
      <c r="AC37" s="4">
        <f>100*AC35</f>
        <v>0.67760658973440435</v>
      </c>
      <c r="AD37" s="4">
        <f>100*AD35</f>
        <v>0.66887290613898676</v>
      </c>
      <c r="AE37" s="4">
        <f>100*AE35</f>
        <v>0.6237310152863228</v>
      </c>
      <c r="AF37" s="4">
        <f>100*AF35</f>
        <v>0.59816258239044939</v>
      </c>
      <c r="AG37" s="4">
        <f>100*AG35</f>
        <v>0.41083276919825007</v>
      </c>
      <c r="AH37" s="4">
        <f>100*AH35</f>
        <v>0.16045693120359725</v>
      </c>
      <c r="AI37" s="4">
        <f>100*AI35</f>
        <v>2.9137529137529136E-2</v>
      </c>
      <c r="AJ37" s="4">
        <f>100*AJ35</f>
        <v>0</v>
      </c>
      <c r="AK37" s="4">
        <f>100*AK35</f>
        <v>0</v>
      </c>
    </row>
    <row r="38" spans="1:37" s="4" customFormat="1" x14ac:dyDescent="0.2">
      <c r="F38" s="4">
        <f>100*F36</f>
        <v>8.3751203860981498</v>
      </c>
      <c r="G38" s="4">
        <f t="shared" ref="G38:H38" si="0">100*G36</f>
        <v>5.8504965423927215</v>
      </c>
      <c r="H38" s="4">
        <f t="shared" si="0"/>
        <v>8.2839350224026855</v>
      </c>
    </row>
  </sheetData>
  <sortState xmlns:xlrd2="http://schemas.microsoft.com/office/spreadsheetml/2017/richdata2" columnSort="1" ref="A1:AK37">
    <sortCondition descending="1" ref="A37:AK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11AE-9B58-044F-AA7E-EC6E69CC0F38}">
  <dimension ref="A1:AK37"/>
  <sheetViews>
    <sheetView tabSelected="1" topLeftCell="A2" workbookViewId="0">
      <selection activeCell="F1" sqref="F1"/>
    </sheetView>
  </sheetViews>
  <sheetFormatPr baseColWidth="10" defaultRowHeight="15" x14ac:dyDescent="0.2"/>
  <cols>
    <col min="4" max="4" width="16.5" bestFit="1" customWidth="1"/>
  </cols>
  <sheetData>
    <row r="1" spans="1:37" x14ac:dyDescent="0.2">
      <c r="A1" s="4" t="s">
        <v>130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149</v>
      </c>
      <c r="G1" s="4" t="s">
        <v>157</v>
      </c>
      <c r="H1" s="4" t="s">
        <v>133</v>
      </c>
      <c r="I1" s="4" t="s">
        <v>134</v>
      </c>
      <c r="J1" s="4" t="s">
        <v>151</v>
      </c>
      <c r="K1" s="4" t="s">
        <v>141</v>
      </c>
      <c r="L1" s="4" t="s">
        <v>132</v>
      </c>
      <c r="M1" s="4" t="s">
        <v>145</v>
      </c>
      <c r="N1" s="4" t="s">
        <v>131</v>
      </c>
      <c r="O1" s="4" t="s">
        <v>146</v>
      </c>
      <c r="P1" s="4" t="s">
        <v>152</v>
      </c>
      <c r="Q1" s="4" t="s">
        <v>150</v>
      </c>
      <c r="R1" s="4" t="s">
        <v>148</v>
      </c>
      <c r="S1" s="4" t="s">
        <v>159</v>
      </c>
      <c r="T1" s="4" t="s">
        <v>137</v>
      </c>
      <c r="U1" s="4" t="s">
        <v>160</v>
      </c>
      <c r="V1" s="4" t="s">
        <v>161</v>
      </c>
      <c r="W1" s="4" t="s">
        <v>136</v>
      </c>
      <c r="X1" s="4" t="s">
        <v>143</v>
      </c>
      <c r="Y1" s="4" t="s">
        <v>140</v>
      </c>
      <c r="Z1" s="4" t="s">
        <v>153</v>
      </c>
      <c r="AA1" s="4" t="s">
        <v>147</v>
      </c>
      <c r="AB1" s="4" t="s">
        <v>142</v>
      </c>
      <c r="AC1" s="4" t="s">
        <v>158</v>
      </c>
      <c r="AD1" s="4" t="s">
        <v>156</v>
      </c>
      <c r="AE1" s="4" t="s">
        <v>144</v>
      </c>
      <c r="AF1" s="4" t="s">
        <v>162</v>
      </c>
      <c r="AG1" s="4" t="s">
        <v>138</v>
      </c>
      <c r="AH1" s="4" t="s">
        <v>135</v>
      </c>
      <c r="AI1" s="4" t="s">
        <v>155</v>
      </c>
      <c r="AJ1" s="4" t="s">
        <v>154</v>
      </c>
      <c r="AK1" s="4" t="s">
        <v>139</v>
      </c>
    </row>
    <row r="2" spans="1:37" x14ac:dyDescent="0.2">
      <c r="A2" t="s">
        <v>62</v>
      </c>
      <c r="B2" s="5">
        <v>21</v>
      </c>
      <c r="C2" s="5" t="s">
        <v>172</v>
      </c>
      <c r="D2" s="6">
        <v>113</v>
      </c>
      <c r="E2" s="5" t="s">
        <v>175</v>
      </c>
      <c r="F2">
        <v>0.11734693877551021</v>
      </c>
      <c r="G2">
        <v>0.19897959183673469</v>
      </c>
      <c r="H2">
        <v>5.6122448979591837E-2</v>
      </c>
      <c r="I2">
        <v>0.27551020408163263</v>
      </c>
      <c r="J2">
        <v>9.6938775510204078E-2</v>
      </c>
      <c r="K2">
        <v>1.020408163265306E-2</v>
      </c>
      <c r="L2">
        <v>0</v>
      </c>
      <c r="M2">
        <v>2.0408163265306121E-2</v>
      </c>
      <c r="N2">
        <v>1.5306122448979591E-2</v>
      </c>
      <c r="O2">
        <v>1.020408163265306E-2</v>
      </c>
      <c r="P2">
        <v>5.1020408163265302E-3</v>
      </c>
      <c r="Q2">
        <v>5.1020408163265302E-3</v>
      </c>
      <c r="R2">
        <v>3.0612244897959183E-2</v>
      </c>
      <c r="S2">
        <v>0</v>
      </c>
      <c r="T2">
        <v>1.020408163265306E-2</v>
      </c>
      <c r="U2">
        <v>2.5510204081632654E-2</v>
      </c>
      <c r="V2">
        <v>3.5714285714285712E-2</v>
      </c>
      <c r="W2">
        <v>2.0408163265306121E-2</v>
      </c>
      <c r="X2">
        <v>1.020408163265306E-2</v>
      </c>
      <c r="Y2">
        <v>0</v>
      </c>
      <c r="Z2">
        <v>2.0408163265306121E-2</v>
      </c>
      <c r="AA2">
        <v>5.1020408163265302E-3</v>
      </c>
      <c r="AB2">
        <v>5.1020408163265302E-3</v>
      </c>
      <c r="AC2">
        <v>5.1020408163265302E-3</v>
      </c>
      <c r="AD2">
        <v>0</v>
      </c>
      <c r="AE2">
        <v>1.5306122448979591E-2</v>
      </c>
      <c r="AF2">
        <v>5.1020408163265302E-3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63</v>
      </c>
      <c r="B3" s="5">
        <v>21</v>
      </c>
      <c r="C3" s="5" t="s">
        <v>174</v>
      </c>
      <c r="D3" s="6">
        <v>114</v>
      </c>
      <c r="E3" s="5" t="s">
        <v>175</v>
      </c>
      <c r="F3">
        <v>7.7844311377245512E-2</v>
      </c>
      <c r="G3">
        <v>0.1437125748502994</v>
      </c>
      <c r="H3">
        <v>0.1437125748502994</v>
      </c>
      <c r="I3">
        <v>5.3892215568862277E-2</v>
      </c>
      <c r="J3">
        <v>0.16167664670658682</v>
      </c>
      <c r="K3">
        <v>8.3832335329341312E-2</v>
      </c>
      <c r="L3">
        <v>1.1976047904191617E-2</v>
      </c>
      <c r="M3">
        <v>4.1916167664670656E-2</v>
      </c>
      <c r="N3">
        <v>5.3892215568862277E-2</v>
      </c>
      <c r="O3">
        <v>4.790419161676647E-2</v>
      </c>
      <c r="P3">
        <v>1.7964071856287425E-2</v>
      </c>
      <c r="Q3">
        <v>0</v>
      </c>
      <c r="R3">
        <v>1.7964071856287425E-2</v>
      </c>
      <c r="S3">
        <v>0</v>
      </c>
      <c r="T3">
        <v>0</v>
      </c>
      <c r="U3">
        <v>5.9880239520958087E-3</v>
      </c>
      <c r="V3">
        <v>4.1916167664670656E-2</v>
      </c>
      <c r="W3">
        <v>1.1976047904191617E-2</v>
      </c>
      <c r="X3">
        <v>0</v>
      </c>
      <c r="Y3">
        <v>2.3952095808383235E-2</v>
      </c>
      <c r="Z3">
        <v>3.5928143712574849E-2</v>
      </c>
      <c r="AA3">
        <v>0</v>
      </c>
      <c r="AB3">
        <v>0</v>
      </c>
      <c r="AC3">
        <v>0</v>
      </c>
      <c r="AD3">
        <v>5.9880239520958087E-3</v>
      </c>
      <c r="AE3">
        <v>5.9880239520958087E-3</v>
      </c>
      <c r="AF3">
        <v>0</v>
      </c>
      <c r="AG3">
        <v>0</v>
      </c>
      <c r="AH3">
        <v>0</v>
      </c>
      <c r="AI3">
        <v>0</v>
      </c>
      <c r="AJ3">
        <v>5.9880239520958087E-3</v>
      </c>
      <c r="AK3">
        <v>5.9880239520958087E-3</v>
      </c>
    </row>
    <row r="4" spans="1:37" x14ac:dyDescent="0.2">
      <c r="A4" t="s">
        <v>64</v>
      </c>
      <c r="B4" s="5">
        <v>21</v>
      </c>
      <c r="C4" s="5" t="s">
        <v>170</v>
      </c>
      <c r="D4" s="6">
        <v>115</v>
      </c>
      <c r="E4" s="5" t="s">
        <v>175</v>
      </c>
      <c r="F4">
        <v>0.1553398058252427</v>
      </c>
      <c r="G4">
        <v>8.7378640776699032E-2</v>
      </c>
      <c r="H4">
        <v>0.12621359223300971</v>
      </c>
      <c r="I4">
        <v>5.8252427184466021E-2</v>
      </c>
      <c r="J4">
        <v>9.7087378640776691E-3</v>
      </c>
      <c r="K4">
        <v>9.7087378640776698E-2</v>
      </c>
      <c r="L4">
        <v>1.9417475728155338E-2</v>
      </c>
      <c r="M4">
        <v>3.8834951456310676E-2</v>
      </c>
      <c r="N4">
        <v>6.7961165048543687E-2</v>
      </c>
      <c r="O4">
        <v>6.7961165048543687E-2</v>
      </c>
      <c r="P4">
        <v>9.7087378640776691E-3</v>
      </c>
      <c r="Q4">
        <v>0.12621359223300971</v>
      </c>
      <c r="R4">
        <v>9.7087378640776691E-3</v>
      </c>
      <c r="S4">
        <v>1.9417475728155338E-2</v>
      </c>
      <c r="T4">
        <v>4.8543689320388349E-2</v>
      </c>
      <c r="U4">
        <v>9.7087378640776691E-3</v>
      </c>
      <c r="V4">
        <v>0</v>
      </c>
      <c r="W4">
        <v>1.9417475728155338E-2</v>
      </c>
      <c r="X4">
        <v>0</v>
      </c>
      <c r="Y4">
        <v>9.7087378640776691E-3</v>
      </c>
      <c r="Z4">
        <v>9.7087378640776691E-3</v>
      </c>
      <c r="AA4">
        <v>0</v>
      </c>
      <c r="AB4">
        <v>9.7087378640776691E-3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65</v>
      </c>
      <c r="B5" s="5">
        <v>21</v>
      </c>
      <c r="C5" s="5" t="s">
        <v>173</v>
      </c>
      <c r="D5" s="6">
        <v>116</v>
      </c>
      <c r="E5" s="5" t="s">
        <v>175</v>
      </c>
      <c r="F5">
        <v>7.1428571428571425E-2</v>
      </c>
      <c r="G5">
        <v>0.14285714285714285</v>
      </c>
      <c r="H5">
        <v>0.42857142857142855</v>
      </c>
      <c r="I5">
        <v>0</v>
      </c>
      <c r="J5">
        <v>7.1428571428571425E-2</v>
      </c>
      <c r="K5">
        <v>0</v>
      </c>
      <c r="L5">
        <v>0</v>
      </c>
      <c r="M5">
        <v>7.1428571428571425E-2</v>
      </c>
      <c r="N5">
        <v>7.1428571428571425E-2</v>
      </c>
      <c r="O5">
        <v>0</v>
      </c>
      <c r="P5">
        <v>0</v>
      </c>
      <c r="Q5">
        <v>0</v>
      </c>
      <c r="R5">
        <v>0</v>
      </c>
      <c r="S5">
        <v>7.1428571428571425E-2</v>
      </c>
      <c r="T5">
        <v>0</v>
      </c>
      <c r="U5">
        <v>0</v>
      </c>
      <c r="V5">
        <v>0</v>
      </c>
      <c r="W5">
        <v>0</v>
      </c>
      <c r="X5">
        <v>0</v>
      </c>
      <c r="Y5">
        <v>7.1428571428571425E-2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66</v>
      </c>
      <c r="B6" s="5">
        <v>21</v>
      </c>
      <c r="C6" s="5" t="s">
        <v>174</v>
      </c>
      <c r="D6" s="6">
        <v>117</v>
      </c>
      <c r="E6" s="5" t="s">
        <v>175</v>
      </c>
      <c r="F6">
        <v>0.10294117647058823</v>
      </c>
      <c r="G6">
        <v>4.4117647058823532E-2</v>
      </c>
      <c r="H6">
        <v>0.11764705882352941</v>
      </c>
      <c r="I6">
        <v>7.3529411764705885E-2</v>
      </c>
      <c r="J6">
        <v>7.3529411764705885E-2</v>
      </c>
      <c r="K6">
        <v>0.10294117647058823</v>
      </c>
      <c r="L6">
        <v>2.9411764705882353E-2</v>
      </c>
      <c r="M6">
        <v>0.11764705882352941</v>
      </c>
      <c r="N6">
        <v>7.3529411764705885E-2</v>
      </c>
      <c r="O6">
        <v>2.9411764705882353E-2</v>
      </c>
      <c r="P6">
        <v>4.4117647058823532E-2</v>
      </c>
      <c r="Q6">
        <v>5.8823529411764705E-2</v>
      </c>
      <c r="R6">
        <v>4.4117647058823532E-2</v>
      </c>
      <c r="S6">
        <v>0</v>
      </c>
      <c r="T6">
        <v>1.4705882352941176E-2</v>
      </c>
      <c r="U6">
        <v>2.9411764705882353E-2</v>
      </c>
      <c r="V6">
        <v>1.4705882352941176E-2</v>
      </c>
      <c r="W6">
        <v>1.4705882352941176E-2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1.4705882352941176E-2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67</v>
      </c>
      <c r="B7" s="5">
        <v>21</v>
      </c>
      <c r="C7" s="5" t="s">
        <v>170</v>
      </c>
      <c r="D7" s="6">
        <v>118</v>
      </c>
      <c r="E7" s="5" t="s">
        <v>175</v>
      </c>
      <c r="F7">
        <v>0.14285714285714285</v>
      </c>
      <c r="G7">
        <v>3.5714285714285712E-2</v>
      </c>
      <c r="H7">
        <v>7.1428571428571425E-2</v>
      </c>
      <c r="I7">
        <v>0</v>
      </c>
      <c r="J7">
        <v>0</v>
      </c>
      <c r="K7">
        <v>0.17857142857142858</v>
      </c>
      <c r="L7">
        <v>0.2857142857142857</v>
      </c>
      <c r="M7">
        <v>3.5714285714285712E-2</v>
      </c>
      <c r="N7">
        <v>0.10714285714285714</v>
      </c>
      <c r="O7">
        <v>3.5714285714285712E-2</v>
      </c>
      <c r="P7">
        <v>0</v>
      </c>
      <c r="Q7">
        <v>0</v>
      </c>
      <c r="R7">
        <v>0</v>
      </c>
      <c r="S7">
        <v>3.5714285714285712E-2</v>
      </c>
      <c r="T7">
        <v>0</v>
      </c>
      <c r="U7">
        <v>0</v>
      </c>
      <c r="V7">
        <v>3.5714285714285712E-2</v>
      </c>
      <c r="W7">
        <v>3.5714285714285712E-2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68</v>
      </c>
      <c r="B8" s="5">
        <v>21</v>
      </c>
      <c r="C8" s="5" t="s">
        <v>172</v>
      </c>
      <c r="D8" s="6">
        <v>119</v>
      </c>
      <c r="E8" s="5" t="s">
        <v>175</v>
      </c>
      <c r="F8">
        <v>0.11538461538461539</v>
      </c>
      <c r="G8">
        <v>0.16025641025641027</v>
      </c>
      <c r="H8">
        <v>1.282051282051282E-2</v>
      </c>
      <c r="I8">
        <v>0.32051282051282054</v>
      </c>
      <c r="J8">
        <v>0.17307692307692307</v>
      </c>
      <c r="K8">
        <v>3.2051282051282048E-2</v>
      </c>
      <c r="L8">
        <v>0</v>
      </c>
      <c r="M8">
        <v>5.128205128205128E-2</v>
      </c>
      <c r="N8">
        <v>1.282051282051282E-2</v>
      </c>
      <c r="O8">
        <v>6.41025641025641E-3</v>
      </c>
      <c r="P8">
        <v>2.564102564102564E-2</v>
      </c>
      <c r="Q8">
        <v>1.9230769230769232E-2</v>
      </c>
      <c r="R8">
        <v>0</v>
      </c>
      <c r="S8">
        <v>0</v>
      </c>
      <c r="T8">
        <v>0</v>
      </c>
      <c r="U8">
        <v>6.41025641025641E-3</v>
      </c>
      <c r="V8">
        <v>1.282051282051282E-2</v>
      </c>
      <c r="W8">
        <v>6.41025641025641E-3</v>
      </c>
      <c r="X8">
        <v>1.282051282051282E-2</v>
      </c>
      <c r="Y8">
        <v>0</v>
      </c>
      <c r="Z8">
        <v>1.282051282051282E-2</v>
      </c>
      <c r="AA8">
        <v>0</v>
      </c>
      <c r="AB8">
        <v>0</v>
      </c>
      <c r="AC8">
        <v>6.41025641025641E-3</v>
      </c>
      <c r="AD8">
        <v>0</v>
      </c>
      <c r="AE8">
        <v>0</v>
      </c>
      <c r="AF8">
        <v>0</v>
      </c>
      <c r="AG8">
        <v>1.282051282051282E-2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69</v>
      </c>
      <c r="B9" s="5">
        <v>21</v>
      </c>
      <c r="C9" s="5" t="s">
        <v>173</v>
      </c>
      <c r="D9" s="6">
        <v>120</v>
      </c>
      <c r="E9" s="5" t="s">
        <v>175</v>
      </c>
      <c r="F9">
        <v>0.2</v>
      </c>
      <c r="G9">
        <v>0</v>
      </c>
      <c r="H9">
        <v>0.1</v>
      </c>
      <c r="I9">
        <v>0.1</v>
      </c>
      <c r="J9">
        <v>0.1</v>
      </c>
      <c r="K9">
        <v>0.1</v>
      </c>
      <c r="L9">
        <v>0</v>
      </c>
      <c r="M9">
        <v>0.1</v>
      </c>
      <c r="N9">
        <v>0.1</v>
      </c>
      <c r="O9">
        <v>0</v>
      </c>
      <c r="P9">
        <v>0</v>
      </c>
      <c r="Q9">
        <v>0</v>
      </c>
      <c r="R9">
        <v>0</v>
      </c>
      <c r="S9">
        <v>0</v>
      </c>
      <c r="T9">
        <v>0.2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70</v>
      </c>
      <c r="B10" s="5">
        <v>21</v>
      </c>
      <c r="C10" s="5" t="s">
        <v>173</v>
      </c>
      <c r="D10" s="6">
        <v>101</v>
      </c>
      <c r="E10" s="5" t="s">
        <v>175</v>
      </c>
      <c r="F10">
        <v>0.14545454545454545</v>
      </c>
      <c r="G10">
        <v>4.2424242424242427E-2</v>
      </c>
      <c r="H10">
        <v>4.8484848484848485E-2</v>
      </c>
      <c r="I10">
        <v>0.12727272727272726</v>
      </c>
      <c r="J10">
        <v>4.8484848484848485E-2</v>
      </c>
      <c r="K10">
        <v>0.1393939393939394</v>
      </c>
      <c r="L10">
        <v>6.6666666666666666E-2</v>
      </c>
      <c r="M10">
        <v>6.0606060606060608E-2</v>
      </c>
      <c r="N10">
        <v>4.2424242424242427E-2</v>
      </c>
      <c r="O10">
        <v>1.8181818181818181E-2</v>
      </c>
      <c r="P10">
        <v>2.4242424242424242E-2</v>
      </c>
      <c r="Q10">
        <v>0</v>
      </c>
      <c r="R10">
        <v>4.8484848484848485E-2</v>
      </c>
      <c r="S10">
        <v>0</v>
      </c>
      <c r="T10">
        <v>1.2121212121212121E-2</v>
      </c>
      <c r="U10">
        <v>0.10303030303030303</v>
      </c>
      <c r="V10">
        <v>6.0606060606060606E-3</v>
      </c>
      <c r="W10">
        <v>1.2121212121212121E-2</v>
      </c>
      <c r="X10">
        <v>6.0606060606060606E-3</v>
      </c>
      <c r="Y10">
        <v>6.0606060606060606E-3</v>
      </c>
      <c r="Z10">
        <v>6.0606060606060606E-3</v>
      </c>
      <c r="AA10">
        <v>0</v>
      </c>
      <c r="AB10">
        <v>0</v>
      </c>
      <c r="AC10">
        <v>6.0606060606060606E-3</v>
      </c>
      <c r="AD10">
        <v>6.0606060606060606E-3</v>
      </c>
      <c r="AE10">
        <v>1.2121212121212121E-2</v>
      </c>
      <c r="AF10">
        <v>0</v>
      </c>
      <c r="AG10">
        <v>6.0606060606060606E-3</v>
      </c>
      <c r="AH10">
        <v>6.0606060606060606E-3</v>
      </c>
      <c r="AI10">
        <v>0</v>
      </c>
      <c r="AJ10">
        <v>0</v>
      </c>
      <c r="AK10">
        <v>0</v>
      </c>
    </row>
    <row r="11" spans="1:37" x14ac:dyDescent="0.2">
      <c r="A11" t="s">
        <v>72</v>
      </c>
      <c r="B11" s="5">
        <v>21</v>
      </c>
      <c r="C11" s="5" t="s">
        <v>170</v>
      </c>
      <c r="D11" s="6">
        <v>102</v>
      </c>
      <c r="E11" s="5" t="s">
        <v>175</v>
      </c>
      <c r="F11">
        <v>0.14583333333333334</v>
      </c>
      <c r="G11">
        <v>0.1388888888888889</v>
      </c>
      <c r="H11">
        <v>0.11805555555555555</v>
      </c>
      <c r="I11">
        <v>0.10416666666666667</v>
      </c>
      <c r="J11">
        <v>5.5555555555555552E-2</v>
      </c>
      <c r="K11">
        <v>9.0277777777777776E-2</v>
      </c>
      <c r="L11">
        <v>0</v>
      </c>
      <c r="M11">
        <v>4.8611111111111112E-2</v>
      </c>
      <c r="N11">
        <v>4.8611111111111112E-2</v>
      </c>
      <c r="O11">
        <v>3.4722222222222224E-2</v>
      </c>
      <c r="P11">
        <v>6.9444444444444441E-3</v>
      </c>
      <c r="Q11">
        <v>3.4722222222222224E-2</v>
      </c>
      <c r="R11">
        <v>2.0833333333333332E-2</v>
      </c>
      <c r="S11">
        <v>2.7777777777777776E-2</v>
      </c>
      <c r="T11">
        <v>0</v>
      </c>
      <c r="U11">
        <v>2.0833333333333332E-2</v>
      </c>
      <c r="V11">
        <v>0</v>
      </c>
      <c r="W11">
        <v>2.0833333333333332E-2</v>
      </c>
      <c r="X11">
        <v>6.9444444444444441E-3</v>
      </c>
      <c r="Y11">
        <v>2.0833333333333332E-2</v>
      </c>
      <c r="Z11">
        <v>0</v>
      </c>
      <c r="AA11">
        <v>2.7777777777777776E-2</v>
      </c>
      <c r="AB11">
        <v>6.9444444444444441E-3</v>
      </c>
      <c r="AC11">
        <v>6.9444444444444441E-3</v>
      </c>
      <c r="AD11">
        <v>6.9444444444444441E-3</v>
      </c>
      <c r="AE11">
        <v>6.9444444444444441E-3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73</v>
      </c>
      <c r="B12" s="5">
        <v>21</v>
      </c>
      <c r="C12" s="5" t="s">
        <v>172</v>
      </c>
      <c r="D12" s="6">
        <v>103</v>
      </c>
      <c r="E12" s="5" t="s">
        <v>175</v>
      </c>
      <c r="F12">
        <v>0.10638297872340426</v>
      </c>
      <c r="G12">
        <v>2.8368794326241134E-2</v>
      </c>
      <c r="H12">
        <v>9.2198581560283682E-2</v>
      </c>
      <c r="I12">
        <v>0.1773049645390071</v>
      </c>
      <c r="J12">
        <v>0.13475177304964539</v>
      </c>
      <c r="K12">
        <v>2.8368794326241134E-2</v>
      </c>
      <c r="L12">
        <v>0.14184397163120568</v>
      </c>
      <c r="M12">
        <v>4.9645390070921988E-2</v>
      </c>
      <c r="N12">
        <v>4.2553191489361701E-2</v>
      </c>
      <c r="O12">
        <v>2.8368794326241134E-2</v>
      </c>
      <c r="P12">
        <v>7.0921985815602835E-3</v>
      </c>
      <c r="Q12">
        <v>5.6737588652482268E-2</v>
      </c>
      <c r="R12">
        <v>7.0921985815602835E-3</v>
      </c>
      <c r="S12">
        <v>7.0921985815602835E-3</v>
      </c>
      <c r="T12">
        <v>0</v>
      </c>
      <c r="U12">
        <v>7.0921985815602835E-3</v>
      </c>
      <c r="V12">
        <v>0</v>
      </c>
      <c r="W12">
        <v>7.0921985815602842E-2</v>
      </c>
      <c r="X12">
        <v>0</v>
      </c>
      <c r="Y12">
        <v>1.4184397163120567E-2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74</v>
      </c>
      <c r="B13" s="5">
        <v>21</v>
      </c>
      <c r="C13" s="5" t="s">
        <v>174</v>
      </c>
      <c r="D13" s="6">
        <v>104</v>
      </c>
      <c r="E13" s="5" t="s">
        <v>175</v>
      </c>
      <c r="F13">
        <v>0</v>
      </c>
      <c r="G13">
        <v>0.4</v>
      </c>
      <c r="H13">
        <v>0.3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0.1</v>
      </c>
      <c r="S13">
        <v>0.1</v>
      </c>
      <c r="T13">
        <v>0.1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75</v>
      </c>
      <c r="B14" s="5">
        <v>21</v>
      </c>
      <c r="C14" s="5" t="s">
        <v>173</v>
      </c>
      <c r="D14" s="6">
        <v>105</v>
      </c>
      <c r="E14" s="5" t="s">
        <v>175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76</v>
      </c>
      <c r="B15" s="5">
        <v>21</v>
      </c>
      <c r="C15" s="5" t="s">
        <v>172</v>
      </c>
      <c r="D15" s="6">
        <v>106</v>
      </c>
      <c r="E15" s="5" t="s">
        <v>175</v>
      </c>
      <c r="F15">
        <v>8.3333333333333329E-2</v>
      </c>
      <c r="G15">
        <v>0.10256410256410256</v>
      </c>
      <c r="H15">
        <v>8.9743589743589744E-2</v>
      </c>
      <c r="I15">
        <v>0.17307692307692307</v>
      </c>
      <c r="J15">
        <v>7.0512820512820512E-2</v>
      </c>
      <c r="K15">
        <v>0.10256410256410256</v>
      </c>
      <c r="L15">
        <v>0</v>
      </c>
      <c r="M15">
        <v>4.4871794871794872E-2</v>
      </c>
      <c r="N15">
        <v>0.14743589743589744</v>
      </c>
      <c r="O15">
        <v>5.128205128205128E-2</v>
      </c>
      <c r="P15">
        <v>6.41025641025641E-3</v>
      </c>
      <c r="Q15">
        <v>3.8461538461538464E-2</v>
      </c>
      <c r="R15">
        <v>2.564102564102564E-2</v>
      </c>
      <c r="S15">
        <v>6.41025641025641E-3</v>
      </c>
      <c r="T15">
        <v>0</v>
      </c>
      <c r="U15">
        <v>0</v>
      </c>
      <c r="V15">
        <v>6.41025641025641E-3</v>
      </c>
      <c r="W15">
        <v>1.9230769230769232E-2</v>
      </c>
      <c r="X15">
        <v>1.9230769230769232E-2</v>
      </c>
      <c r="Y15">
        <v>0</v>
      </c>
      <c r="Z15">
        <v>6.41025641025641E-3</v>
      </c>
      <c r="AA15">
        <v>0</v>
      </c>
      <c r="AB15">
        <v>0</v>
      </c>
      <c r="AC15">
        <v>6.41025641025641E-3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77</v>
      </c>
      <c r="B16" s="5">
        <v>21</v>
      </c>
      <c r="C16" s="5" t="s">
        <v>170</v>
      </c>
      <c r="D16" s="6">
        <v>107</v>
      </c>
      <c r="E16" s="5" t="s">
        <v>175</v>
      </c>
      <c r="F16">
        <v>0.15436241610738255</v>
      </c>
      <c r="G16">
        <v>0.22818791946308725</v>
      </c>
      <c r="H16">
        <v>5.3691275167785234E-2</v>
      </c>
      <c r="I16">
        <v>9.3959731543624164E-2</v>
      </c>
      <c r="J16">
        <v>0.15436241610738255</v>
      </c>
      <c r="K16">
        <v>0.12751677852348994</v>
      </c>
      <c r="L16">
        <v>0</v>
      </c>
      <c r="M16">
        <v>2.6845637583892617E-2</v>
      </c>
      <c r="N16">
        <v>2.6845637583892617E-2</v>
      </c>
      <c r="O16">
        <v>2.0134228187919462E-2</v>
      </c>
      <c r="P16">
        <v>2.0134228187919462E-2</v>
      </c>
      <c r="Q16">
        <v>6.7114093959731542E-3</v>
      </c>
      <c r="R16">
        <v>2.0134228187919462E-2</v>
      </c>
      <c r="S16">
        <v>0</v>
      </c>
      <c r="T16">
        <v>0</v>
      </c>
      <c r="U16">
        <v>0</v>
      </c>
      <c r="V16">
        <v>6.7114093959731542E-3</v>
      </c>
      <c r="W16">
        <v>2.6845637583892617E-2</v>
      </c>
      <c r="X16">
        <v>0</v>
      </c>
      <c r="Y16">
        <v>1.3422818791946308E-2</v>
      </c>
      <c r="Z16">
        <v>0</v>
      </c>
      <c r="AA16">
        <v>6.7114093959731542E-3</v>
      </c>
      <c r="AB16">
        <v>0</v>
      </c>
      <c r="AC16">
        <v>6.7114093959731542E-3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6.7114093959731542E-3</v>
      </c>
      <c r="AJ16">
        <v>0</v>
      </c>
      <c r="AK16">
        <v>0</v>
      </c>
    </row>
    <row r="17" spans="1:37" x14ac:dyDescent="0.2">
      <c r="A17" t="s">
        <v>78</v>
      </c>
      <c r="B17" s="5">
        <v>21</v>
      </c>
      <c r="C17" s="5" t="s">
        <v>174</v>
      </c>
      <c r="D17" s="6">
        <v>108</v>
      </c>
      <c r="E17" s="5" t="s">
        <v>175</v>
      </c>
      <c r="F17">
        <v>2.4390243902439025E-2</v>
      </c>
      <c r="G17">
        <v>0.23170731707317074</v>
      </c>
      <c r="H17">
        <v>0.29268292682926828</v>
      </c>
      <c r="I17">
        <v>0.10975609756097561</v>
      </c>
      <c r="J17">
        <v>7.3170731707317069E-2</v>
      </c>
      <c r="K17">
        <v>8.5365853658536592E-2</v>
      </c>
      <c r="L17">
        <v>0</v>
      </c>
      <c r="M17">
        <v>2.4390243902439025E-2</v>
      </c>
      <c r="N17">
        <v>0</v>
      </c>
      <c r="O17">
        <v>3.6585365853658534E-2</v>
      </c>
      <c r="P17">
        <v>1.2195121951219513E-2</v>
      </c>
      <c r="Q17">
        <v>1.2195121951219513E-2</v>
      </c>
      <c r="R17">
        <v>1.2195121951219513E-2</v>
      </c>
      <c r="S17">
        <v>2.4390243902439025E-2</v>
      </c>
      <c r="T17">
        <v>0</v>
      </c>
      <c r="U17">
        <v>2.4390243902439025E-2</v>
      </c>
      <c r="V17">
        <v>0</v>
      </c>
      <c r="W17">
        <v>1.2195121951219513E-2</v>
      </c>
      <c r="X17">
        <v>0</v>
      </c>
      <c r="Y17">
        <v>0</v>
      </c>
      <c r="Z17">
        <v>1.2195121951219513E-2</v>
      </c>
      <c r="AA17">
        <v>0</v>
      </c>
      <c r="AB17">
        <v>0</v>
      </c>
      <c r="AC17">
        <v>1.2195121951219513E-2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79</v>
      </c>
      <c r="B18" s="5">
        <v>21</v>
      </c>
      <c r="C18" s="5" t="s">
        <v>172</v>
      </c>
      <c r="D18" s="6">
        <v>188</v>
      </c>
      <c r="E18" s="5" t="s">
        <v>175</v>
      </c>
      <c r="F18">
        <v>9.5238095238095233E-2</v>
      </c>
      <c r="G18">
        <v>9.5238095238095233E-2</v>
      </c>
      <c r="H18">
        <v>4.7619047619047616E-2</v>
      </c>
      <c r="I18">
        <v>4.7619047619047616E-2</v>
      </c>
      <c r="J18">
        <v>9.5238095238095233E-2</v>
      </c>
      <c r="K18">
        <v>0.19047619047619047</v>
      </c>
      <c r="L18">
        <v>0</v>
      </c>
      <c r="M18">
        <v>4.7619047619047616E-2</v>
      </c>
      <c r="N18">
        <v>9.5238095238095233E-2</v>
      </c>
      <c r="O18">
        <v>9.5238095238095233E-2</v>
      </c>
      <c r="P18">
        <v>0</v>
      </c>
      <c r="Q18">
        <v>4.7619047619047616E-2</v>
      </c>
      <c r="R18">
        <v>4.7619047619047616E-2</v>
      </c>
      <c r="S18">
        <v>0</v>
      </c>
      <c r="T18">
        <v>0</v>
      </c>
      <c r="U18">
        <v>4.7619047619047616E-2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4.7619047619047616E-2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80</v>
      </c>
      <c r="B19" s="5">
        <v>21</v>
      </c>
      <c r="C19" s="5" t="s">
        <v>170</v>
      </c>
      <c r="D19" s="6">
        <v>189</v>
      </c>
      <c r="E19" s="5" t="s">
        <v>175</v>
      </c>
      <c r="F19">
        <v>0.14285714285714285</v>
      </c>
      <c r="G19">
        <v>0.21428571428571427</v>
      </c>
      <c r="H19">
        <v>0</v>
      </c>
      <c r="I19">
        <v>0</v>
      </c>
      <c r="J19">
        <v>0.21428571428571427</v>
      </c>
      <c r="K19">
        <v>0.14285714285714285</v>
      </c>
      <c r="L19">
        <v>0</v>
      </c>
      <c r="M19">
        <v>7.1428571428571425E-2</v>
      </c>
      <c r="N19">
        <v>0</v>
      </c>
      <c r="O19">
        <v>0</v>
      </c>
      <c r="P19">
        <v>0</v>
      </c>
      <c r="Q19">
        <v>0</v>
      </c>
      <c r="R19">
        <v>0.14285714285714285</v>
      </c>
      <c r="S19">
        <v>7.1428571428571425E-2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81</v>
      </c>
      <c r="B20" s="5">
        <v>21</v>
      </c>
      <c r="C20" s="5" t="s">
        <v>173</v>
      </c>
      <c r="D20" s="6">
        <v>190</v>
      </c>
      <c r="E20" s="5" t="s">
        <v>175</v>
      </c>
      <c r="F20">
        <v>0.19708029197080293</v>
      </c>
      <c r="G20">
        <v>0.16058394160583941</v>
      </c>
      <c r="H20">
        <v>9.4890510948905105E-2</v>
      </c>
      <c r="I20">
        <v>5.8394160583941604E-2</v>
      </c>
      <c r="J20">
        <v>0.16058394160583941</v>
      </c>
      <c r="K20">
        <v>6.569343065693431E-2</v>
      </c>
      <c r="L20">
        <v>0</v>
      </c>
      <c r="M20">
        <v>2.1897810218978103E-2</v>
      </c>
      <c r="N20">
        <v>1.4598540145985401E-2</v>
      </c>
      <c r="O20">
        <v>3.6496350364963501E-2</v>
      </c>
      <c r="P20">
        <v>5.1094890510948905E-2</v>
      </c>
      <c r="Q20">
        <v>0</v>
      </c>
      <c r="R20">
        <v>7.2992700729927005E-3</v>
      </c>
      <c r="S20">
        <v>0</v>
      </c>
      <c r="T20">
        <v>0</v>
      </c>
      <c r="U20">
        <v>5.1094890510948905E-2</v>
      </c>
      <c r="V20">
        <v>2.1897810218978103E-2</v>
      </c>
      <c r="W20">
        <v>1.4598540145985401E-2</v>
      </c>
      <c r="X20">
        <v>7.2992700729927005E-3</v>
      </c>
      <c r="Y20">
        <v>7.2992700729927005E-3</v>
      </c>
      <c r="Z20">
        <v>0</v>
      </c>
      <c r="AA20">
        <v>7.2992700729927005E-3</v>
      </c>
      <c r="AB20">
        <v>7.2992700729927005E-3</v>
      </c>
      <c r="AC20">
        <v>7.2992700729927005E-3</v>
      </c>
      <c r="AD20">
        <v>0</v>
      </c>
      <c r="AE20">
        <v>0</v>
      </c>
      <c r="AF20">
        <v>0</v>
      </c>
      <c r="AG20">
        <v>0</v>
      </c>
      <c r="AH20">
        <v>7.2992700729927005E-3</v>
      </c>
      <c r="AI20">
        <v>0</v>
      </c>
      <c r="AJ20">
        <v>0</v>
      </c>
      <c r="AK20">
        <v>0</v>
      </c>
    </row>
    <row r="21" spans="1:37" x14ac:dyDescent="0.2">
      <c r="A21" t="s">
        <v>82</v>
      </c>
      <c r="B21" s="5">
        <v>21</v>
      </c>
      <c r="C21" s="5" t="s">
        <v>174</v>
      </c>
      <c r="D21" s="6">
        <v>191</v>
      </c>
      <c r="E21" s="5" t="s">
        <v>175</v>
      </c>
      <c r="F21">
        <v>0.13274336283185842</v>
      </c>
      <c r="G21">
        <v>0.15929203539823009</v>
      </c>
      <c r="H21">
        <v>0.12389380530973451</v>
      </c>
      <c r="I21">
        <v>5.3097345132743362E-2</v>
      </c>
      <c r="J21">
        <v>7.9646017699115043E-2</v>
      </c>
      <c r="K21">
        <v>6.1946902654867256E-2</v>
      </c>
      <c r="L21">
        <v>3.5398230088495575E-2</v>
      </c>
      <c r="M21">
        <v>9.7345132743362831E-2</v>
      </c>
      <c r="N21">
        <v>0</v>
      </c>
      <c r="O21">
        <v>1.7699115044247787E-2</v>
      </c>
      <c r="P21">
        <v>7.0796460176991149E-2</v>
      </c>
      <c r="Q21">
        <v>0</v>
      </c>
      <c r="R21">
        <v>1.7699115044247787E-2</v>
      </c>
      <c r="S21">
        <v>8.8495575221238937E-3</v>
      </c>
      <c r="T21">
        <v>0</v>
      </c>
      <c r="U21">
        <v>3.5398230088495575E-2</v>
      </c>
      <c r="V21">
        <v>1.7699115044247787E-2</v>
      </c>
      <c r="W21">
        <v>3.5398230088495575E-2</v>
      </c>
      <c r="X21">
        <v>8.8495575221238937E-3</v>
      </c>
      <c r="Y21">
        <v>0</v>
      </c>
      <c r="Z21">
        <v>1.7699115044247787E-2</v>
      </c>
      <c r="AA21">
        <v>0</v>
      </c>
      <c r="AB21">
        <v>0</v>
      </c>
      <c r="AC21">
        <v>1.7699115044247787E-2</v>
      </c>
      <c r="AD21">
        <v>0</v>
      </c>
      <c r="AE21">
        <v>8.8495575221238937E-3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83</v>
      </c>
      <c r="B22" s="5">
        <v>21</v>
      </c>
      <c r="C22" s="5" t="s">
        <v>170</v>
      </c>
      <c r="D22" s="6">
        <v>192</v>
      </c>
      <c r="E22" s="5" t="s">
        <v>175</v>
      </c>
      <c r="F22">
        <v>0.27638190954773867</v>
      </c>
      <c r="G22">
        <v>1.507537688442211E-2</v>
      </c>
      <c r="H22">
        <v>5.0251256281407038E-2</v>
      </c>
      <c r="I22">
        <v>0.28643216080402012</v>
      </c>
      <c r="J22">
        <v>0.1407035175879397</v>
      </c>
      <c r="K22">
        <v>6.5326633165829151E-2</v>
      </c>
      <c r="L22">
        <v>5.0251256281407036E-3</v>
      </c>
      <c r="M22">
        <v>3.015075376884422E-2</v>
      </c>
      <c r="N22">
        <v>1.0050251256281407E-2</v>
      </c>
      <c r="O22">
        <v>2.5125628140703519E-2</v>
      </c>
      <c r="P22">
        <v>5.0251256281407036E-3</v>
      </c>
      <c r="Q22">
        <v>1.507537688442211E-2</v>
      </c>
      <c r="R22">
        <v>1.0050251256281407E-2</v>
      </c>
      <c r="S22">
        <v>5.0251256281407036E-3</v>
      </c>
      <c r="T22">
        <v>1.0050251256281407E-2</v>
      </c>
      <c r="U22">
        <v>5.0251256281407036E-3</v>
      </c>
      <c r="V22">
        <v>1.507537688442211E-2</v>
      </c>
      <c r="W22">
        <v>0</v>
      </c>
      <c r="X22">
        <v>0</v>
      </c>
      <c r="Y22">
        <v>1.507537688442211E-2</v>
      </c>
      <c r="Z22">
        <v>5.0251256281407036E-3</v>
      </c>
      <c r="AA22">
        <v>0</v>
      </c>
      <c r="AB22">
        <v>0</v>
      </c>
      <c r="AC22">
        <v>0</v>
      </c>
      <c r="AD22">
        <v>1.0050251256281407E-2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84</v>
      </c>
      <c r="B23" s="5">
        <v>21</v>
      </c>
      <c r="C23" s="5" t="s">
        <v>172</v>
      </c>
      <c r="D23" s="6">
        <v>193</v>
      </c>
      <c r="E23" s="5" t="s">
        <v>175</v>
      </c>
      <c r="F23">
        <v>0.13114754098360656</v>
      </c>
      <c r="G23">
        <v>0.19672131147540983</v>
      </c>
      <c r="H23">
        <v>6.5573770491803282E-2</v>
      </c>
      <c r="I23">
        <v>0.12295081967213115</v>
      </c>
      <c r="J23">
        <v>9.0163934426229511E-2</v>
      </c>
      <c r="K23">
        <v>4.9180327868852458E-2</v>
      </c>
      <c r="L23">
        <v>8.1967213114754103E-3</v>
      </c>
      <c r="M23">
        <v>4.0983606557377046E-2</v>
      </c>
      <c r="N23">
        <v>1.6393442622950821E-2</v>
      </c>
      <c r="O23">
        <v>4.9180327868852458E-2</v>
      </c>
      <c r="P23">
        <v>6.5573770491803282E-2</v>
      </c>
      <c r="Q23">
        <v>0</v>
      </c>
      <c r="R23">
        <v>6.5573770491803282E-2</v>
      </c>
      <c r="S23">
        <v>8.1967213114754103E-3</v>
      </c>
      <c r="T23">
        <v>8.1967213114754103E-3</v>
      </c>
      <c r="U23">
        <v>8.1967213114754103E-3</v>
      </c>
      <c r="V23">
        <v>1.6393442622950821E-2</v>
      </c>
      <c r="W23">
        <v>8.1967213114754103E-3</v>
      </c>
      <c r="X23">
        <v>8.1967213114754103E-3</v>
      </c>
      <c r="Y23">
        <v>2.4590163934426229E-2</v>
      </c>
      <c r="Z23">
        <v>0</v>
      </c>
      <c r="AA23">
        <v>0</v>
      </c>
      <c r="AB23">
        <v>8.1967213114754103E-3</v>
      </c>
      <c r="AC23">
        <v>8.1967213114754103E-3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85</v>
      </c>
      <c r="B24" s="5">
        <v>21</v>
      </c>
      <c r="C24" s="5" t="s">
        <v>173</v>
      </c>
      <c r="D24" s="6">
        <v>194</v>
      </c>
      <c r="E24" s="5" t="s">
        <v>175</v>
      </c>
      <c r="F24">
        <v>0.12318840579710146</v>
      </c>
      <c r="G24">
        <v>5.0724637681159424E-2</v>
      </c>
      <c r="H24">
        <v>0.26811594202898553</v>
      </c>
      <c r="I24">
        <v>0.15217391304347827</v>
      </c>
      <c r="J24">
        <v>5.7971014492753624E-2</v>
      </c>
      <c r="K24">
        <v>0.14492753623188406</v>
      </c>
      <c r="L24">
        <v>5.0724637681159424E-2</v>
      </c>
      <c r="M24">
        <v>2.1739130434782608E-2</v>
      </c>
      <c r="N24">
        <v>7.246376811594203E-3</v>
      </c>
      <c r="O24">
        <v>1.4492753623188406E-2</v>
      </c>
      <c r="P24">
        <v>2.8985507246376812E-2</v>
      </c>
      <c r="Q24">
        <v>1.4492753623188406E-2</v>
      </c>
      <c r="R24">
        <v>0</v>
      </c>
      <c r="S24">
        <v>0</v>
      </c>
      <c r="T24">
        <v>7.246376811594203E-3</v>
      </c>
      <c r="U24">
        <v>1.4492753623188406E-2</v>
      </c>
      <c r="V24">
        <v>2.1739130434782608E-2</v>
      </c>
      <c r="W24">
        <v>0</v>
      </c>
      <c r="X24">
        <v>0</v>
      </c>
      <c r="Y24">
        <v>7.246376811594203E-3</v>
      </c>
      <c r="Z24">
        <v>0</v>
      </c>
      <c r="AA24">
        <v>0</v>
      </c>
      <c r="AB24">
        <v>0</v>
      </c>
      <c r="AC24">
        <v>1.4492753623188406E-2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86</v>
      </c>
      <c r="B25" s="5">
        <v>21</v>
      </c>
      <c r="C25" s="5" t="s">
        <v>174</v>
      </c>
      <c r="D25" s="6">
        <v>195</v>
      </c>
      <c r="E25" s="5" t="s">
        <v>175</v>
      </c>
      <c r="F25">
        <v>0.125</v>
      </c>
      <c r="G25">
        <v>0</v>
      </c>
      <c r="H25">
        <v>0.125</v>
      </c>
      <c r="I25">
        <v>0</v>
      </c>
      <c r="J25">
        <v>0.25</v>
      </c>
      <c r="K25">
        <v>0.25</v>
      </c>
      <c r="L25">
        <v>0</v>
      </c>
      <c r="M25">
        <v>0</v>
      </c>
      <c r="N25">
        <v>0</v>
      </c>
      <c r="O25">
        <v>0</v>
      </c>
      <c r="P25">
        <v>0.25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">
        <v>87</v>
      </c>
      <c r="B26" s="5">
        <v>21</v>
      </c>
      <c r="C26" s="5" t="s">
        <v>173</v>
      </c>
      <c r="D26" s="6">
        <v>176</v>
      </c>
      <c r="E26" s="5" t="s">
        <v>175</v>
      </c>
      <c r="F26">
        <v>0.13043478260869565</v>
      </c>
      <c r="G26">
        <v>8.6956521739130432E-2</v>
      </c>
      <c r="H26">
        <v>0.21739130434782608</v>
      </c>
      <c r="I26">
        <v>0</v>
      </c>
      <c r="J26">
        <v>4.3478260869565216E-2</v>
      </c>
      <c r="K26">
        <v>0.13043478260869565</v>
      </c>
      <c r="L26">
        <v>0</v>
      </c>
      <c r="M26">
        <v>8.6956521739130432E-2</v>
      </c>
      <c r="N26">
        <v>8.6956521739130432E-2</v>
      </c>
      <c r="O26">
        <v>0</v>
      </c>
      <c r="P26">
        <v>4.3478260869565216E-2</v>
      </c>
      <c r="Q26">
        <v>0</v>
      </c>
      <c r="R26">
        <v>0</v>
      </c>
      <c r="S26">
        <v>0</v>
      </c>
      <c r="T26">
        <v>0</v>
      </c>
      <c r="U26">
        <v>0</v>
      </c>
      <c r="V26">
        <v>4.3478260869565216E-2</v>
      </c>
      <c r="W26">
        <v>0</v>
      </c>
      <c r="X26">
        <v>0.13043478260869565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">
        <v>88</v>
      </c>
      <c r="B27" s="5">
        <v>21</v>
      </c>
      <c r="C27" s="5" t="s">
        <v>170</v>
      </c>
      <c r="D27" s="6">
        <v>177</v>
      </c>
      <c r="E27" s="5" t="s">
        <v>175</v>
      </c>
      <c r="F27">
        <v>0.14942528735632185</v>
      </c>
      <c r="G27">
        <v>1.1494252873563218E-2</v>
      </c>
      <c r="H27">
        <v>0.16091954022988506</v>
      </c>
      <c r="I27">
        <v>4.5977011494252873E-2</v>
      </c>
      <c r="J27">
        <v>5.7471264367816091E-2</v>
      </c>
      <c r="K27">
        <v>4.5977011494252873E-2</v>
      </c>
      <c r="L27">
        <v>6.8965517241379309E-2</v>
      </c>
      <c r="M27">
        <v>9.1954022988505746E-2</v>
      </c>
      <c r="N27">
        <v>2.2988505747126436E-2</v>
      </c>
      <c r="O27">
        <v>0.10344827586206896</v>
      </c>
      <c r="P27">
        <v>0</v>
      </c>
      <c r="Q27">
        <v>8.0459770114942528E-2</v>
      </c>
      <c r="R27">
        <v>1.1494252873563218E-2</v>
      </c>
      <c r="S27">
        <v>6.8965517241379309E-2</v>
      </c>
      <c r="T27">
        <v>0</v>
      </c>
      <c r="U27">
        <v>2.2988505747126436E-2</v>
      </c>
      <c r="V27">
        <v>2.2988505747126436E-2</v>
      </c>
      <c r="W27">
        <v>0</v>
      </c>
      <c r="X27">
        <v>0</v>
      </c>
      <c r="Y27">
        <v>0</v>
      </c>
      <c r="Z27">
        <v>0</v>
      </c>
      <c r="AA27">
        <v>1.1494252873563218E-2</v>
      </c>
      <c r="AB27">
        <v>0</v>
      </c>
      <c r="AC27">
        <v>2.2988505747126436E-2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">
        <v>89</v>
      </c>
      <c r="B28" s="5">
        <v>21</v>
      </c>
      <c r="C28" s="5" t="s">
        <v>174</v>
      </c>
      <c r="D28" s="6">
        <v>178</v>
      </c>
      <c r="E28" s="5" t="s">
        <v>175</v>
      </c>
      <c r="F28">
        <v>0.4</v>
      </c>
      <c r="G28">
        <v>0</v>
      </c>
      <c r="H28">
        <v>0</v>
      </c>
      <c r="I28">
        <v>0</v>
      </c>
      <c r="J28">
        <v>0.05</v>
      </c>
      <c r="K28">
        <v>0</v>
      </c>
      <c r="L28">
        <v>0</v>
      </c>
      <c r="M28">
        <v>0</v>
      </c>
      <c r="N28">
        <v>0</v>
      </c>
      <c r="O28">
        <v>0.05</v>
      </c>
      <c r="P28">
        <v>0.05</v>
      </c>
      <c r="Q28">
        <v>0.2</v>
      </c>
      <c r="R28">
        <v>0</v>
      </c>
      <c r="S28">
        <v>0</v>
      </c>
      <c r="T28">
        <v>0</v>
      </c>
      <c r="U28">
        <v>0</v>
      </c>
      <c r="V28">
        <v>0.05</v>
      </c>
      <c r="W28">
        <v>0.05</v>
      </c>
      <c r="X28">
        <v>0.05</v>
      </c>
      <c r="Y28">
        <v>0</v>
      </c>
      <c r="Z28">
        <v>0</v>
      </c>
      <c r="AA28">
        <v>0.1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">
      <c r="A29" t="s">
        <v>90</v>
      </c>
      <c r="B29" s="5">
        <v>21</v>
      </c>
      <c r="C29" s="5" t="s">
        <v>172</v>
      </c>
      <c r="D29" s="6">
        <v>179</v>
      </c>
      <c r="E29" s="5" t="s">
        <v>175</v>
      </c>
      <c r="F29">
        <v>0.3125</v>
      </c>
      <c r="G29">
        <v>0.3125</v>
      </c>
      <c r="H29">
        <v>0</v>
      </c>
      <c r="I29">
        <v>6.25E-2</v>
      </c>
      <c r="J29">
        <v>6.25E-2</v>
      </c>
      <c r="K29">
        <v>6.25E-2</v>
      </c>
      <c r="L29">
        <v>6.25E-2</v>
      </c>
      <c r="M29">
        <v>6.25E-2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6.25E-2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">
      <c r="A30" t="s">
        <v>91</v>
      </c>
      <c r="B30" s="5">
        <v>21</v>
      </c>
      <c r="C30" s="5" t="s">
        <v>173</v>
      </c>
      <c r="D30" s="6">
        <v>180</v>
      </c>
      <c r="E30" s="5" t="s">
        <v>175</v>
      </c>
      <c r="F30">
        <v>0.2</v>
      </c>
      <c r="G30">
        <v>0.2</v>
      </c>
      <c r="H30">
        <v>0</v>
      </c>
      <c r="I30">
        <v>0.28000000000000003</v>
      </c>
      <c r="J30">
        <v>0.04</v>
      </c>
      <c r="K30">
        <v>0</v>
      </c>
      <c r="L30">
        <v>0</v>
      </c>
      <c r="M30">
        <v>0</v>
      </c>
      <c r="N30">
        <v>0</v>
      </c>
      <c r="O30">
        <v>0.04</v>
      </c>
      <c r="P30">
        <v>0.04</v>
      </c>
      <c r="Q30">
        <v>0.12</v>
      </c>
      <c r="R30">
        <v>0.04</v>
      </c>
      <c r="S30">
        <v>0</v>
      </c>
      <c r="T30">
        <v>0</v>
      </c>
      <c r="U30">
        <v>0</v>
      </c>
      <c r="V30">
        <v>0</v>
      </c>
      <c r="W30">
        <v>0.04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">
      <c r="A31" t="s">
        <v>92</v>
      </c>
      <c r="B31" s="5">
        <v>21</v>
      </c>
      <c r="C31" s="5" t="s">
        <v>174</v>
      </c>
      <c r="D31" s="6">
        <v>181</v>
      </c>
      <c r="E31" s="5" t="s">
        <v>175</v>
      </c>
      <c r="F31">
        <v>8.6956521739130432E-2</v>
      </c>
      <c r="G31">
        <v>0.30434782608695654</v>
      </c>
      <c r="H31">
        <v>0.13043478260869565</v>
      </c>
      <c r="I31">
        <v>0.21739130434782608</v>
      </c>
      <c r="J31">
        <v>8.6956521739130432E-2</v>
      </c>
      <c r="K31">
        <v>0</v>
      </c>
      <c r="L31">
        <v>4.3478260869565216E-2</v>
      </c>
      <c r="M31">
        <v>0</v>
      </c>
      <c r="N31">
        <v>4.3478260869565216E-2</v>
      </c>
      <c r="O31">
        <v>4.3478260869565216E-2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4.3478260869565216E-2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">
      <c r="A32" t="s">
        <v>93</v>
      </c>
      <c r="B32" s="5">
        <v>21</v>
      </c>
      <c r="C32" s="5" t="s">
        <v>172</v>
      </c>
      <c r="D32" s="6">
        <v>182</v>
      </c>
      <c r="E32" s="5" t="s">
        <v>175</v>
      </c>
      <c r="F32">
        <v>0.25342465753424659</v>
      </c>
      <c r="G32">
        <v>0.21232876712328766</v>
      </c>
      <c r="H32">
        <v>5.4794520547945202E-2</v>
      </c>
      <c r="I32">
        <v>0.10273972602739725</v>
      </c>
      <c r="J32">
        <v>2.7397260273972601E-2</v>
      </c>
      <c r="K32">
        <v>8.2191780821917804E-2</v>
      </c>
      <c r="L32">
        <v>6.8493150684931503E-3</v>
      </c>
      <c r="M32">
        <v>4.1095890410958902E-2</v>
      </c>
      <c r="N32">
        <v>1.3698630136986301E-2</v>
      </c>
      <c r="O32">
        <v>6.8493150684931503E-3</v>
      </c>
      <c r="P32">
        <v>0</v>
      </c>
      <c r="Q32">
        <v>6.8493150684931503E-3</v>
      </c>
      <c r="R32">
        <v>5.4794520547945202E-2</v>
      </c>
      <c r="S32">
        <v>3.4246575342465752E-2</v>
      </c>
      <c r="T32">
        <v>0</v>
      </c>
      <c r="U32">
        <v>6.8493150684931503E-3</v>
      </c>
      <c r="V32">
        <v>4.7945205479452052E-2</v>
      </c>
      <c r="W32">
        <v>6.8493150684931503E-3</v>
      </c>
      <c r="X32">
        <v>0</v>
      </c>
      <c r="Y32">
        <v>2.7397260273972601E-2</v>
      </c>
      <c r="Z32">
        <v>0</v>
      </c>
      <c r="AA32">
        <v>0</v>
      </c>
      <c r="AB32">
        <v>0</v>
      </c>
      <c r="AC32">
        <v>6.8493150684931503E-3</v>
      </c>
      <c r="AD32">
        <v>6.8493150684931503E-3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94</v>
      </c>
      <c r="B33" s="5">
        <v>21</v>
      </c>
      <c r="C33" s="5" t="s">
        <v>170</v>
      </c>
      <c r="D33" s="6">
        <v>183</v>
      </c>
      <c r="E33" s="5" t="s">
        <v>175</v>
      </c>
      <c r="F33">
        <v>0.11627906976744186</v>
      </c>
      <c r="G33">
        <v>2.3255813953488372E-2</v>
      </c>
      <c r="H33">
        <v>2.3255813953488372E-2</v>
      </c>
      <c r="I33">
        <v>9.3023255813953487E-2</v>
      </c>
      <c r="J33">
        <v>6.9767441860465115E-2</v>
      </c>
      <c r="K33">
        <v>0.13953488372093023</v>
      </c>
      <c r="L33">
        <v>0</v>
      </c>
      <c r="M33">
        <v>4.6511627906976744E-2</v>
      </c>
      <c r="N33">
        <v>4.6511627906976744E-2</v>
      </c>
      <c r="O33">
        <v>9.3023255813953487E-2</v>
      </c>
      <c r="P33">
        <v>0.11627906976744186</v>
      </c>
      <c r="Q33">
        <v>2.3255813953488372E-2</v>
      </c>
      <c r="R33">
        <v>0</v>
      </c>
      <c r="S33">
        <v>0</v>
      </c>
      <c r="T33">
        <v>6.9767441860465115E-2</v>
      </c>
      <c r="U33">
        <v>4.6511627906976744E-2</v>
      </c>
      <c r="V33">
        <v>4.6511627906976744E-2</v>
      </c>
      <c r="W33">
        <v>0</v>
      </c>
      <c r="X33">
        <v>0</v>
      </c>
      <c r="Y33">
        <v>0</v>
      </c>
      <c r="Z33">
        <v>2.3255813953488372E-2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2.3255813953488372E-2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s="4" t="s">
        <v>163</v>
      </c>
      <c r="B34" s="4" t="s">
        <v>163</v>
      </c>
      <c r="C34" s="4" t="s">
        <v>163</v>
      </c>
      <c r="D34" s="4" t="s">
        <v>163</v>
      </c>
      <c r="E34" s="4" t="s">
        <v>163</v>
      </c>
      <c r="F34" s="4">
        <f>AVERAGE(F2:F33)</f>
        <v>0.14111114003767303</v>
      </c>
      <c r="G34" s="4">
        <f>AVERAGE(G2:G33)</f>
        <v>0.12587380788860703</v>
      </c>
      <c r="H34" s="4">
        <f>AVERAGE(H2:H33)</f>
        <v>0.10667228935674991</v>
      </c>
      <c r="I34" s="4">
        <f>AVERAGE(I2:I33)</f>
        <v>9.967290419722509E-2</v>
      </c>
      <c r="J34" s="4">
        <f>AVERAGE(J2:J33)</f>
        <v>8.5917506131727342E-2</v>
      </c>
      <c r="K34" s="4">
        <f>AVERAGE(K2:K33)</f>
        <v>8.1538173484301701E-2</v>
      </c>
      <c r="L34" s="4">
        <f>AVERAGE(L2:L33)</f>
        <v>5.7380250632471749E-2</v>
      </c>
      <c r="M34" s="4">
        <f>AVERAGE(M2:M33)</f>
        <v>4.3511987612421275E-2</v>
      </c>
      <c r="N34" s="4">
        <f>AVERAGE(N2:N33)</f>
        <v>3.6472224648194704E-2</v>
      </c>
      <c r="O34" s="4">
        <f>AVERAGE(O2:O33)</f>
        <v>3.0059737596138447E-2</v>
      </c>
      <c r="P34" s="4">
        <f>AVERAGE(P2:P33)</f>
        <v>2.8149540054551038E-2</v>
      </c>
      <c r="Q34" s="4">
        <f>AVERAGE(Q2:Q33)</f>
        <v>2.7060934051215253E-2</v>
      </c>
      <c r="R34" s="4">
        <f>AVERAGE(R2:R33)</f>
        <v>2.2942838394377458E-2</v>
      </c>
      <c r="S34" s="4">
        <f>AVERAGE(S2:S33)</f>
        <v>1.5279464938037581E-2</v>
      </c>
      <c r="T34" s="4">
        <f>AVERAGE(T2:T33)</f>
        <v>1.502611427084409E-2</v>
      </c>
      <c r="U34" s="4">
        <f>AVERAGE(U2:U33)</f>
        <v>1.4704727605171049E-2</v>
      </c>
      <c r="V34" s="4">
        <f>AVERAGE(V2:V33)</f>
        <v>1.4493183791938549E-2</v>
      </c>
      <c r="W34" s="4">
        <f>AVERAGE(W2:W33)</f>
        <v>1.3306968063300485E-2</v>
      </c>
      <c r="X34" s="4">
        <f>AVERAGE(X2:X33)</f>
        <v>8.1262733032585396E-3</v>
      </c>
      <c r="Y34" s="4">
        <f>AVERAGE(Y2:Y33)</f>
        <v>7.5374690133577019E-3</v>
      </c>
      <c r="Z34" s="4">
        <f>AVERAGE(Z2:Z33)</f>
        <v>6.6253623972009467E-3</v>
      </c>
      <c r="AA34" s="4">
        <f>AVERAGE(AA2:AA33)</f>
        <v>4.9495234667697929E-3</v>
      </c>
      <c r="AB34" s="4">
        <f>AVERAGE(AB2:AB33)</f>
        <v>4.0108913436852998E-3</v>
      </c>
      <c r="AC34" s="4">
        <f>AVERAGE(AC2:AC33)</f>
        <v>3.9799942611439499E-3</v>
      </c>
      <c r="AD34" s="4">
        <f>AVERAGE(AD2:AD33)</f>
        <v>1.5812038479644391E-3</v>
      </c>
      <c r="AE34" s="4">
        <f>AVERAGE(AE2:AE33)</f>
        <v>1.5377925152767458E-3</v>
      </c>
      <c r="AF34" s="4">
        <f>AVERAGE(AF2:AF33)</f>
        <v>8.8618296155671566E-4</v>
      </c>
      <c r="AG34" s="4">
        <f>AVERAGE(AG2:AG33)</f>
        <v>5.9003496503496505E-4</v>
      </c>
      <c r="AH34" s="4">
        <f>AVERAGE(AH2:AH33)</f>
        <v>4.1749612917496126E-4</v>
      </c>
      <c r="AI34" s="4">
        <f>AVERAGE(AI2:AI33)</f>
        <v>2.0973154362416107E-4</v>
      </c>
      <c r="AJ34" s="4">
        <f>AVERAGE(AJ2:AJ33)</f>
        <v>1.8712574850299402E-4</v>
      </c>
      <c r="AK34" s="4">
        <f>AVERAGE(AK2:AK33)</f>
        <v>1.8712574850299402E-4</v>
      </c>
    </row>
    <row r="35" spans="1:37" x14ac:dyDescent="0.2">
      <c r="A35" s="4" t="s">
        <v>164</v>
      </c>
      <c r="B35" s="4" t="s">
        <v>164</v>
      </c>
      <c r="C35" s="4" t="s">
        <v>164</v>
      </c>
      <c r="D35" s="4" t="s">
        <v>164</v>
      </c>
      <c r="E35" s="4" t="s">
        <v>164</v>
      </c>
      <c r="F35" s="4">
        <f>STDEV(F2:F33)</f>
        <v>8.3071154110310214E-2</v>
      </c>
      <c r="G35" s="4">
        <f>STDEV(G2:G33)</f>
        <v>0.10466562579326227</v>
      </c>
      <c r="H35" s="4">
        <f>STDEV(H2:H33)</f>
        <v>0.10071407578841102</v>
      </c>
      <c r="I35" s="4">
        <f>STDEV(I2:I33)</f>
        <v>9.3575400789646074E-2</v>
      </c>
      <c r="J35" s="4">
        <f>STDEV(J2:J33)</f>
        <v>6.0883787435756467E-2</v>
      </c>
      <c r="K35" s="4">
        <f>STDEV(K2:K33)</f>
        <v>6.3261615252644718E-2</v>
      </c>
      <c r="L35" s="4">
        <f>STDEV(L2:L33)</f>
        <v>0.18110242789932579</v>
      </c>
      <c r="M35" s="4">
        <f>STDEV(M2:M33)</f>
        <v>3.2096760719119613E-2</v>
      </c>
      <c r="N35" s="4">
        <f>STDEV(N2:N33)</f>
        <v>3.9272163636374723E-2</v>
      </c>
      <c r="O35" s="4">
        <f>STDEV(O2:O33)</f>
        <v>2.9164132605703285E-2</v>
      </c>
      <c r="P35" s="4">
        <f>STDEV(P2:P33)</f>
        <v>4.8782232980141151E-2</v>
      </c>
      <c r="Q35" s="4">
        <f>STDEV(Q2:Q33)</f>
        <v>4.6356528845332798E-2</v>
      </c>
      <c r="R35" s="4">
        <f>STDEV(R2:R33)</f>
        <v>3.2468803032344604E-2</v>
      </c>
      <c r="S35" s="4">
        <f>STDEV(S2:S33)</f>
        <v>2.6605570317868796E-2</v>
      </c>
      <c r="T35" s="4">
        <f>STDEV(T2:T33)</f>
        <v>4.0435894307757708E-2</v>
      </c>
      <c r="U35" s="4">
        <f>STDEV(U2:U33)</f>
        <v>2.2457591634104466E-2</v>
      </c>
      <c r="V35" s="4">
        <f>STDEV(V2:V33)</f>
        <v>1.7257146886836293E-2</v>
      </c>
      <c r="W35" s="4">
        <f>STDEV(W2:W33)</f>
        <v>1.7351928230462371E-2</v>
      </c>
      <c r="X35" s="4">
        <f>STDEV(X2:X33)</f>
        <v>2.4311233410021685E-2</v>
      </c>
      <c r="Y35" s="4">
        <f>STDEV(Y2:Y33)</f>
        <v>1.4471823013242218E-2</v>
      </c>
      <c r="Z35" s="4">
        <f>STDEV(Z2:Z33)</f>
        <v>1.3408510650513433E-2</v>
      </c>
      <c r="AA35" s="4">
        <f>STDEV(AA2:AA33)</f>
        <v>1.8178458472939509E-2</v>
      </c>
      <c r="AB35" s="4">
        <f>STDEV(AB2:AB33)</f>
        <v>1.1262444283522912E-2</v>
      </c>
      <c r="AC35" s="4">
        <f>STDEV(AC2:AC33)</f>
        <v>5.9546436336401455E-3</v>
      </c>
      <c r="AD35" s="4">
        <f>STDEV(AD2:AD33)</f>
        <v>3.6144412356856176E-3</v>
      </c>
      <c r="AE35" s="4">
        <f>STDEV(AE2:AE33)</f>
        <v>3.8851403814861591E-3</v>
      </c>
      <c r="AF35" s="4">
        <f>STDEV(AF2:AF33)</f>
        <v>4.1803436168666745E-3</v>
      </c>
      <c r="AG35" s="4">
        <f>STDEV(AG2:AG33)</f>
        <v>2.4754013977792179E-3</v>
      </c>
      <c r="AH35" s="4">
        <f>STDEV(AH2:AH33)</f>
        <v>1.6503430029435556E-3</v>
      </c>
      <c r="AI35" s="4">
        <f>STDEV(AI2:AI33)</f>
        <v>1.1864207738029322E-3</v>
      </c>
      <c r="AJ35" s="4">
        <f>STDEV(AJ2:AJ33)</f>
        <v>1.0585430856086041E-3</v>
      </c>
      <c r="AK35" s="4">
        <f>STDEV(AK2:AK33)</f>
        <v>1.0585430856086041E-3</v>
      </c>
    </row>
    <row r="36" spans="1:37" x14ac:dyDescent="0.2">
      <c r="A36" s="4" t="s">
        <v>176</v>
      </c>
      <c r="B36" s="4" t="s">
        <v>176</v>
      </c>
      <c r="C36" s="4" t="s">
        <v>176</v>
      </c>
      <c r="D36" s="4" t="s">
        <v>176</v>
      </c>
      <c r="E36" s="4" t="s">
        <v>176</v>
      </c>
      <c r="F36" s="4">
        <f>100*F34</f>
        <v>14.111114003767304</v>
      </c>
      <c r="G36" s="4">
        <f>100*G34</f>
        <v>12.587380788860703</v>
      </c>
      <c r="H36" s="4">
        <f>100*H34</f>
        <v>10.667228935674991</v>
      </c>
      <c r="I36" s="4">
        <f>100*I34</f>
        <v>9.9672904197225094</v>
      </c>
      <c r="J36" s="4">
        <f>100*J34</f>
        <v>8.591750613172735</v>
      </c>
      <c r="K36" s="4">
        <f>100*K34</f>
        <v>8.1538173484301701</v>
      </c>
      <c r="L36" s="4">
        <f>100*L34</f>
        <v>5.738025063247175</v>
      </c>
      <c r="M36" s="4">
        <f>100*M34</f>
        <v>4.3511987612421272</v>
      </c>
      <c r="N36" s="4">
        <f>100*N34</f>
        <v>3.6472224648194702</v>
      </c>
      <c r="O36" s="4">
        <f>100*O34</f>
        <v>3.0059737596138447</v>
      </c>
      <c r="P36" s="4">
        <f>100*P34</f>
        <v>2.8149540054551037</v>
      </c>
      <c r="Q36" s="4">
        <f>100*Q34</f>
        <v>2.7060934051215253</v>
      </c>
      <c r="R36" s="4">
        <f>100*R34</f>
        <v>2.2942838394377456</v>
      </c>
      <c r="S36" s="4">
        <f>100*S34</f>
        <v>1.5279464938037581</v>
      </c>
      <c r="T36" s="4">
        <f>100*T34</f>
        <v>1.5026114270844091</v>
      </c>
      <c r="U36" s="4">
        <f>100*U34</f>
        <v>1.4704727605171048</v>
      </c>
      <c r="V36" s="4">
        <f>100*V34</f>
        <v>1.4493183791938549</v>
      </c>
      <c r="W36" s="4">
        <f>100*W34</f>
        <v>1.3306968063300486</v>
      </c>
      <c r="X36" s="4">
        <f>100*X34</f>
        <v>0.81262733032585399</v>
      </c>
      <c r="Y36" s="4">
        <f>100*Y34</f>
        <v>0.75374690133577016</v>
      </c>
      <c r="Z36" s="4">
        <f>100*Z34</f>
        <v>0.66253623972009468</v>
      </c>
      <c r="AA36" s="4">
        <f>100*AA34</f>
        <v>0.49495234667697929</v>
      </c>
      <c r="AB36" s="4">
        <f>100*AB34</f>
        <v>0.40108913436853</v>
      </c>
      <c r="AC36" s="4">
        <f>100*AC34</f>
        <v>0.39799942611439498</v>
      </c>
      <c r="AD36" s="4">
        <f>100*AD34</f>
        <v>0.15812038479644391</v>
      </c>
      <c r="AE36" s="4">
        <f>100*AE34</f>
        <v>0.15377925152767458</v>
      </c>
      <c r="AF36" s="4">
        <f>100*AF34</f>
        <v>8.8618296155671572E-2</v>
      </c>
      <c r="AG36" s="4">
        <f>100*AG34</f>
        <v>5.9003496503496504E-2</v>
      </c>
      <c r="AH36" s="4">
        <f>100*AH34</f>
        <v>4.1749612917496126E-2</v>
      </c>
      <c r="AI36" s="4">
        <f>100*AI34</f>
        <v>2.0973154362416108E-2</v>
      </c>
      <c r="AJ36" s="4">
        <f>100*AJ34</f>
        <v>1.8712574850299403E-2</v>
      </c>
      <c r="AK36" s="4">
        <f>100*AK34</f>
        <v>1.8712574850299403E-2</v>
      </c>
    </row>
    <row r="37" spans="1:37" x14ac:dyDescent="0.2">
      <c r="F37">
        <f>100*F35</f>
        <v>8.3071154110310221</v>
      </c>
      <c r="G37">
        <f t="shared" ref="G37:I37" si="0">100*G35</f>
        <v>10.466562579326228</v>
      </c>
      <c r="H37">
        <f t="shared" si="0"/>
        <v>10.071407578841102</v>
      </c>
      <c r="I37">
        <f t="shared" si="0"/>
        <v>9.3575400789646075</v>
      </c>
    </row>
  </sheetData>
  <sortState xmlns:xlrd2="http://schemas.microsoft.com/office/spreadsheetml/2017/richdata2" columnSort="1" ref="A1:AK36">
    <sortCondition descending="1" ref="A36:AK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A6C8-2CB1-AE48-A2D4-5019C2F5E2B2}">
  <dimension ref="A1:AK29"/>
  <sheetViews>
    <sheetView topLeftCell="A17" workbookViewId="0">
      <selection activeCell="F29" sqref="F29"/>
    </sheetView>
  </sheetViews>
  <sheetFormatPr baseColWidth="10" defaultRowHeight="15" x14ac:dyDescent="0.2"/>
  <cols>
    <col min="6" max="6" width="17.5" bestFit="1" customWidth="1"/>
    <col min="8" max="8" width="12.83203125" bestFit="1" customWidth="1"/>
    <col min="9" max="9" width="13.33203125" bestFit="1" customWidth="1"/>
    <col min="10" max="10" width="17.83203125" bestFit="1" customWidth="1"/>
  </cols>
  <sheetData>
    <row r="1" spans="1:37" s="4" customFormat="1" x14ac:dyDescent="0.2">
      <c r="A1" s="4" t="s">
        <v>130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149</v>
      </c>
      <c r="G1" s="4" t="s">
        <v>133</v>
      </c>
      <c r="H1" s="4" t="s">
        <v>136</v>
      </c>
      <c r="I1" s="4" t="s">
        <v>157</v>
      </c>
      <c r="J1" s="4" t="s">
        <v>134</v>
      </c>
      <c r="K1" s="4" t="s">
        <v>141</v>
      </c>
      <c r="L1" s="4" t="s">
        <v>151</v>
      </c>
      <c r="M1" s="4" t="s">
        <v>145</v>
      </c>
      <c r="N1" s="4" t="s">
        <v>148</v>
      </c>
      <c r="O1" s="4" t="s">
        <v>131</v>
      </c>
      <c r="P1" s="4" t="s">
        <v>146</v>
      </c>
      <c r="Q1" s="4" t="s">
        <v>153</v>
      </c>
      <c r="R1" s="4" t="s">
        <v>152</v>
      </c>
      <c r="S1" s="4" t="s">
        <v>132</v>
      </c>
      <c r="T1" s="4" t="s">
        <v>160</v>
      </c>
      <c r="U1" s="4" t="s">
        <v>161</v>
      </c>
      <c r="V1" s="4" t="s">
        <v>150</v>
      </c>
      <c r="W1" s="4" t="s">
        <v>140</v>
      </c>
      <c r="X1" s="4" t="s">
        <v>158</v>
      </c>
      <c r="Y1" s="4" t="s">
        <v>135</v>
      </c>
      <c r="Z1" s="4" t="s">
        <v>143</v>
      </c>
      <c r="AA1" s="4" t="s">
        <v>147</v>
      </c>
      <c r="AB1" s="4" t="s">
        <v>142</v>
      </c>
      <c r="AC1" s="4" t="s">
        <v>138</v>
      </c>
      <c r="AD1" s="4" t="s">
        <v>159</v>
      </c>
      <c r="AE1" s="4" t="s">
        <v>155</v>
      </c>
      <c r="AF1" s="4" t="s">
        <v>137</v>
      </c>
      <c r="AG1" s="4" t="s">
        <v>144</v>
      </c>
      <c r="AH1" s="4" t="s">
        <v>156</v>
      </c>
      <c r="AI1" s="4" t="s">
        <v>162</v>
      </c>
      <c r="AJ1" s="4" t="s">
        <v>154</v>
      </c>
      <c r="AK1" s="4" t="s">
        <v>139</v>
      </c>
    </row>
    <row r="2" spans="1:37" x14ac:dyDescent="0.2">
      <c r="A2" t="s">
        <v>1</v>
      </c>
      <c r="B2">
        <v>1</v>
      </c>
      <c r="C2" t="s">
        <v>172</v>
      </c>
      <c r="D2">
        <v>119</v>
      </c>
      <c r="E2" t="s">
        <v>171</v>
      </c>
      <c r="F2">
        <v>0.3392857142857143</v>
      </c>
      <c r="G2">
        <v>0.19642857142857142</v>
      </c>
      <c r="H2">
        <v>0.21428571428571427</v>
      </c>
      <c r="I2">
        <v>7.1428571428571425E-2</v>
      </c>
      <c r="J2">
        <v>1.7857142857142856E-2</v>
      </c>
      <c r="K2">
        <v>0</v>
      </c>
      <c r="L2">
        <v>1.7857142857142856E-2</v>
      </c>
      <c r="M2">
        <v>3.5714285714285712E-2</v>
      </c>
      <c r="N2">
        <v>0</v>
      </c>
      <c r="O2">
        <v>0</v>
      </c>
      <c r="P2">
        <v>0</v>
      </c>
      <c r="Q2">
        <v>0</v>
      </c>
      <c r="R2">
        <v>0</v>
      </c>
      <c r="S2">
        <v>1.7857142857142856E-2</v>
      </c>
      <c r="T2">
        <v>0</v>
      </c>
      <c r="U2">
        <v>5.3571428571428568E-2</v>
      </c>
      <c r="V2">
        <v>0</v>
      </c>
      <c r="W2">
        <v>0</v>
      </c>
      <c r="X2">
        <v>0</v>
      </c>
      <c r="Y2">
        <v>1.7857142857142856E-2</v>
      </c>
      <c r="Z2">
        <v>0</v>
      </c>
      <c r="AA2">
        <v>1.7857142857142856E-2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4</v>
      </c>
      <c r="B3">
        <v>1</v>
      </c>
      <c r="C3" t="s">
        <v>172</v>
      </c>
      <c r="D3">
        <v>103</v>
      </c>
      <c r="E3" t="s">
        <v>171</v>
      </c>
      <c r="F3">
        <v>0.22222222222222221</v>
      </c>
      <c r="G3">
        <v>0.1111111111111111</v>
      </c>
      <c r="H3">
        <v>0.27777777777777779</v>
      </c>
      <c r="I3">
        <v>5.5555555555555552E-2</v>
      </c>
      <c r="J3">
        <v>0</v>
      </c>
      <c r="K3">
        <v>0</v>
      </c>
      <c r="L3">
        <v>0</v>
      </c>
      <c r="M3">
        <v>0</v>
      </c>
      <c r="N3">
        <v>0</v>
      </c>
      <c r="O3">
        <v>5.5555555555555552E-2</v>
      </c>
      <c r="P3">
        <v>0</v>
      </c>
      <c r="Q3">
        <v>0.22222222222222221</v>
      </c>
      <c r="R3">
        <v>5.5555555555555552E-2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8</v>
      </c>
      <c r="B4">
        <v>1</v>
      </c>
      <c r="C4" t="s">
        <v>172</v>
      </c>
      <c r="D4">
        <v>106</v>
      </c>
      <c r="E4" t="s">
        <v>171</v>
      </c>
      <c r="F4">
        <v>0</v>
      </c>
      <c r="G4">
        <v>0.63636363636363635</v>
      </c>
      <c r="H4">
        <v>9.0909090909090912E-2</v>
      </c>
      <c r="I4">
        <v>0</v>
      </c>
      <c r="J4">
        <v>4.5454545454545456E-2</v>
      </c>
      <c r="K4">
        <v>0</v>
      </c>
      <c r="L4">
        <v>0</v>
      </c>
      <c r="M4">
        <v>4.5454545454545456E-2</v>
      </c>
      <c r="N4">
        <v>0</v>
      </c>
      <c r="O4">
        <v>0</v>
      </c>
      <c r="P4">
        <v>0</v>
      </c>
      <c r="Q4">
        <v>0</v>
      </c>
      <c r="R4">
        <v>4.5454545454545456E-2</v>
      </c>
      <c r="S4">
        <v>0</v>
      </c>
      <c r="T4">
        <v>0</v>
      </c>
      <c r="U4">
        <v>0</v>
      </c>
      <c r="V4">
        <v>9.0909090909090912E-2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4.5454545454545456E-2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10</v>
      </c>
      <c r="B5">
        <v>1</v>
      </c>
      <c r="C5" t="s">
        <v>172</v>
      </c>
      <c r="D5">
        <v>188</v>
      </c>
      <c r="E5" t="s">
        <v>171</v>
      </c>
      <c r="F5">
        <v>0.65467625899280579</v>
      </c>
      <c r="G5">
        <v>0.1079136690647482</v>
      </c>
      <c r="H5">
        <v>2.1582733812949641E-2</v>
      </c>
      <c r="I5">
        <v>8.6330935251798566E-2</v>
      </c>
      <c r="J5">
        <v>0</v>
      </c>
      <c r="K5">
        <v>5.0359712230215826E-2</v>
      </c>
      <c r="L5">
        <v>0</v>
      </c>
      <c r="M5">
        <v>1.4388489208633094E-2</v>
      </c>
      <c r="N5">
        <v>0</v>
      </c>
      <c r="O5">
        <v>7.1942446043165471E-3</v>
      </c>
      <c r="P5">
        <v>0</v>
      </c>
      <c r="Q5">
        <v>0</v>
      </c>
      <c r="R5">
        <v>1.4388489208633094E-2</v>
      </c>
      <c r="S5">
        <v>0</v>
      </c>
      <c r="T5">
        <v>0</v>
      </c>
      <c r="U5">
        <v>7.1942446043165471E-3</v>
      </c>
      <c r="V5">
        <v>0</v>
      </c>
      <c r="W5">
        <v>0</v>
      </c>
      <c r="X5">
        <v>1.4388489208633094E-2</v>
      </c>
      <c r="Y5">
        <v>0</v>
      </c>
      <c r="Z5">
        <v>0</v>
      </c>
      <c r="AA5">
        <v>7.1942446043165471E-3</v>
      </c>
      <c r="AB5">
        <v>0</v>
      </c>
      <c r="AC5">
        <v>0</v>
      </c>
      <c r="AD5">
        <v>1.4388489208633094E-2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15</v>
      </c>
      <c r="B6">
        <v>1</v>
      </c>
      <c r="C6" t="s">
        <v>172</v>
      </c>
      <c r="D6">
        <v>193</v>
      </c>
      <c r="E6" t="s">
        <v>171</v>
      </c>
      <c r="F6">
        <v>0.27272727272727271</v>
      </c>
      <c r="G6">
        <v>0.27272727272727271</v>
      </c>
      <c r="H6">
        <v>4.5454545454545456E-2</v>
      </c>
      <c r="I6">
        <v>0.22727272727272727</v>
      </c>
      <c r="J6">
        <v>0</v>
      </c>
      <c r="K6">
        <v>9.0909090909090912E-2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4.5454545454545456E-2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4.5454545454545456E-2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20</v>
      </c>
      <c r="B7">
        <v>10</v>
      </c>
      <c r="C7" t="s">
        <v>172</v>
      </c>
      <c r="D7">
        <v>113</v>
      </c>
      <c r="E7" t="s">
        <v>171</v>
      </c>
      <c r="F7">
        <v>0.14935064935064934</v>
      </c>
      <c r="G7">
        <v>9.7402597402597407E-2</v>
      </c>
      <c r="H7">
        <v>3.896103896103896E-2</v>
      </c>
      <c r="I7">
        <v>2.5974025974025976E-2</v>
      </c>
      <c r="J7">
        <v>0.13636363636363635</v>
      </c>
      <c r="K7">
        <v>0.1038961038961039</v>
      </c>
      <c r="L7">
        <v>5.1948051948051951E-2</v>
      </c>
      <c r="M7">
        <v>6.4935064935064929E-2</v>
      </c>
      <c r="N7">
        <v>6.4935064935064939E-3</v>
      </c>
      <c r="O7">
        <v>0</v>
      </c>
      <c r="P7">
        <v>3.2467532467532464E-2</v>
      </c>
      <c r="Q7">
        <v>6.4935064935064939E-3</v>
      </c>
      <c r="R7">
        <v>2.5974025974025976E-2</v>
      </c>
      <c r="S7">
        <v>3.2467532467532464E-2</v>
      </c>
      <c r="T7">
        <v>6.4935064935064939E-3</v>
      </c>
      <c r="U7">
        <v>7.1428571428571425E-2</v>
      </c>
      <c r="V7">
        <v>0</v>
      </c>
      <c r="W7">
        <v>3.896103896103896E-2</v>
      </c>
      <c r="X7">
        <v>3.2467532467532464E-2</v>
      </c>
      <c r="Y7">
        <v>6.4935064935064939E-3</v>
      </c>
      <c r="Z7">
        <v>1.2987012987012988E-2</v>
      </c>
      <c r="AA7">
        <v>6.4935064935064939E-3</v>
      </c>
      <c r="AB7">
        <v>1.948051948051948E-2</v>
      </c>
      <c r="AC7">
        <v>0</v>
      </c>
      <c r="AD7">
        <v>0</v>
      </c>
      <c r="AE7">
        <v>0</v>
      </c>
      <c r="AF7">
        <v>6.4935064935064939E-3</v>
      </c>
      <c r="AG7">
        <v>1.948051948051948E-2</v>
      </c>
      <c r="AH7">
        <v>6.4935064935064939E-3</v>
      </c>
      <c r="AI7">
        <v>0</v>
      </c>
      <c r="AJ7">
        <v>0</v>
      </c>
      <c r="AK7">
        <v>0</v>
      </c>
    </row>
    <row r="8" spans="1:37" x14ac:dyDescent="0.2">
      <c r="A8" t="s">
        <v>27</v>
      </c>
      <c r="B8">
        <v>10</v>
      </c>
      <c r="C8" t="s">
        <v>172</v>
      </c>
      <c r="D8">
        <v>119</v>
      </c>
      <c r="E8" t="s">
        <v>171</v>
      </c>
      <c r="F8">
        <v>2.6315789473684209E-2</v>
      </c>
      <c r="G8">
        <v>0.35526315789473684</v>
      </c>
      <c r="H8">
        <v>1.3157894736842105E-2</v>
      </c>
      <c r="I8">
        <v>5.2631578947368418E-2</v>
      </c>
      <c r="J8">
        <v>0</v>
      </c>
      <c r="K8">
        <v>3.9473684210526314E-2</v>
      </c>
      <c r="L8">
        <v>6.5789473684210523E-2</v>
      </c>
      <c r="M8">
        <v>2.6315789473684209E-2</v>
      </c>
      <c r="N8">
        <v>1.3157894736842105E-2</v>
      </c>
      <c r="O8">
        <v>7.8947368421052627E-2</v>
      </c>
      <c r="P8">
        <v>0</v>
      </c>
      <c r="Q8">
        <v>0.10526315789473684</v>
      </c>
      <c r="R8">
        <v>7.8947368421052627E-2</v>
      </c>
      <c r="S8">
        <v>0</v>
      </c>
      <c r="T8">
        <v>2.6315789473684209E-2</v>
      </c>
      <c r="U8">
        <v>1.3157894736842105E-2</v>
      </c>
      <c r="V8">
        <v>0</v>
      </c>
      <c r="W8">
        <v>2.6315789473684209E-2</v>
      </c>
      <c r="X8">
        <v>1.3157894736842105E-2</v>
      </c>
      <c r="Y8">
        <v>3.9473684210526314E-2</v>
      </c>
      <c r="Z8">
        <v>1.3157894736842105E-2</v>
      </c>
      <c r="AA8">
        <v>1.3157894736842105E-2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32</v>
      </c>
      <c r="B9">
        <v>10</v>
      </c>
      <c r="C9" t="s">
        <v>172</v>
      </c>
      <c r="D9">
        <v>103</v>
      </c>
      <c r="E9" t="s">
        <v>171</v>
      </c>
      <c r="F9">
        <v>0.35555555555555557</v>
      </c>
      <c r="G9">
        <v>0.13333333333333333</v>
      </c>
      <c r="H9">
        <v>4.4444444444444446E-2</v>
      </c>
      <c r="I9">
        <v>2.2222222222222223E-2</v>
      </c>
      <c r="J9">
        <v>2.2222222222222223E-2</v>
      </c>
      <c r="K9">
        <v>6.6666666666666666E-2</v>
      </c>
      <c r="L9">
        <v>2.2222222222222223E-2</v>
      </c>
      <c r="M9">
        <v>8.8888888888888892E-2</v>
      </c>
      <c r="N9">
        <v>0</v>
      </c>
      <c r="O9">
        <v>0</v>
      </c>
      <c r="P9">
        <v>0</v>
      </c>
      <c r="Q9">
        <v>0</v>
      </c>
      <c r="R9">
        <v>2.2222222222222223E-2</v>
      </c>
      <c r="S9">
        <v>0</v>
      </c>
      <c r="T9">
        <v>4.4444444444444446E-2</v>
      </c>
      <c r="U9">
        <v>2.2222222222222223E-2</v>
      </c>
      <c r="V9">
        <v>0</v>
      </c>
      <c r="W9">
        <v>0</v>
      </c>
      <c r="X9">
        <v>0</v>
      </c>
      <c r="Y9">
        <v>2.2222222222222223E-2</v>
      </c>
      <c r="Z9">
        <v>6.6666666666666666E-2</v>
      </c>
      <c r="AA9">
        <v>0</v>
      </c>
      <c r="AB9">
        <v>6.6666666666666666E-2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35</v>
      </c>
      <c r="B10">
        <v>1</v>
      </c>
      <c r="C10" t="s">
        <v>172</v>
      </c>
      <c r="D10">
        <v>179</v>
      </c>
      <c r="E10" t="s">
        <v>171</v>
      </c>
      <c r="F10">
        <v>4.6666666666666669E-2</v>
      </c>
      <c r="G10">
        <v>0.08</v>
      </c>
      <c r="H10">
        <v>0.82666666666666666</v>
      </c>
      <c r="I10">
        <v>0</v>
      </c>
      <c r="J10">
        <v>0.02</v>
      </c>
      <c r="K10">
        <v>0</v>
      </c>
      <c r="L10">
        <v>0</v>
      </c>
      <c r="M10">
        <v>0</v>
      </c>
      <c r="N10">
        <v>0</v>
      </c>
      <c r="O10">
        <v>0</v>
      </c>
      <c r="P10">
        <v>1.3333333333333334E-2</v>
      </c>
      <c r="Q10">
        <v>0</v>
      </c>
      <c r="R10">
        <v>0</v>
      </c>
      <c r="S10">
        <v>0</v>
      </c>
      <c r="T10">
        <v>6.6666666666666671E-3</v>
      </c>
      <c r="U10">
        <v>0</v>
      </c>
      <c r="V10">
        <v>0</v>
      </c>
      <c r="W10">
        <v>6.6666666666666671E-3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36</v>
      </c>
      <c r="B11">
        <v>10</v>
      </c>
      <c r="C11" t="s">
        <v>172</v>
      </c>
      <c r="D11">
        <v>106</v>
      </c>
      <c r="E11" t="s">
        <v>171</v>
      </c>
      <c r="F11">
        <v>0.10526315789473684</v>
      </c>
      <c r="G11">
        <v>0.15789473684210525</v>
      </c>
      <c r="H11">
        <v>0.15789473684210525</v>
      </c>
      <c r="I11">
        <v>5.2631578947368418E-2</v>
      </c>
      <c r="J11">
        <v>0.10526315789473684</v>
      </c>
      <c r="K11">
        <v>5.2631578947368418E-2</v>
      </c>
      <c r="L11">
        <v>5.2631578947368418E-2</v>
      </c>
      <c r="M11">
        <v>0</v>
      </c>
      <c r="N11">
        <v>0.10526315789473684</v>
      </c>
      <c r="O11">
        <v>0</v>
      </c>
      <c r="P11">
        <v>5.2631578947368418E-2</v>
      </c>
      <c r="Q11">
        <v>0</v>
      </c>
      <c r="R11">
        <v>0</v>
      </c>
      <c r="S11">
        <v>0</v>
      </c>
      <c r="T11">
        <v>5.2631578947368418E-2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0.10526315789473684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39</v>
      </c>
      <c r="B12">
        <v>10</v>
      </c>
      <c r="C12" t="s">
        <v>172</v>
      </c>
      <c r="D12">
        <v>188</v>
      </c>
      <c r="E12" t="s">
        <v>171</v>
      </c>
      <c r="F12">
        <v>8.7378640776699032E-2</v>
      </c>
      <c r="G12">
        <v>4.8543689320388349E-2</v>
      </c>
      <c r="H12">
        <v>0</v>
      </c>
      <c r="I12">
        <v>8.7378640776699032E-2</v>
      </c>
      <c r="J12">
        <v>9.7087378640776691E-3</v>
      </c>
      <c r="K12">
        <v>0.20388349514563106</v>
      </c>
      <c r="L12">
        <v>5.8252427184466021E-2</v>
      </c>
      <c r="M12">
        <v>9.7087378640776691E-3</v>
      </c>
      <c r="N12">
        <v>3.8834951456310676E-2</v>
      </c>
      <c r="O12">
        <v>2.9126213592233011E-2</v>
      </c>
      <c r="P12">
        <v>3.8834951456310676E-2</v>
      </c>
      <c r="Q12">
        <v>9.7087378640776691E-3</v>
      </c>
      <c r="R12">
        <v>6.7961165048543687E-2</v>
      </c>
      <c r="S12">
        <v>9.7087378640776691E-3</v>
      </c>
      <c r="T12">
        <v>0.1553398058252427</v>
      </c>
      <c r="U12">
        <v>0</v>
      </c>
      <c r="V12">
        <v>0</v>
      </c>
      <c r="W12">
        <v>2.9126213592233011E-2</v>
      </c>
      <c r="X12">
        <v>2.9126213592233011E-2</v>
      </c>
      <c r="Y12">
        <v>0</v>
      </c>
      <c r="Z12">
        <v>2.9126213592233011E-2</v>
      </c>
      <c r="AA12">
        <v>9.7087378640776691E-3</v>
      </c>
      <c r="AB12">
        <v>9.7087378640776691E-3</v>
      </c>
      <c r="AC12">
        <v>0</v>
      </c>
      <c r="AD12">
        <v>0</v>
      </c>
      <c r="AE12">
        <v>0</v>
      </c>
      <c r="AF12">
        <v>1.9417475728155338E-2</v>
      </c>
      <c r="AG12">
        <v>0</v>
      </c>
      <c r="AH12">
        <v>1.9417475728155338E-2</v>
      </c>
      <c r="AI12">
        <v>0</v>
      </c>
      <c r="AJ12">
        <v>0</v>
      </c>
      <c r="AK12">
        <v>0</v>
      </c>
    </row>
    <row r="13" spans="1:37" x14ac:dyDescent="0.2">
      <c r="A13" t="s">
        <v>44</v>
      </c>
      <c r="B13">
        <v>10</v>
      </c>
      <c r="C13" t="s">
        <v>172</v>
      </c>
      <c r="D13">
        <v>193</v>
      </c>
      <c r="E13" t="s">
        <v>171</v>
      </c>
      <c r="F13">
        <v>9.0909090909090912E-2</v>
      </c>
      <c r="G13">
        <v>0.22727272727272727</v>
      </c>
      <c r="H13">
        <v>4.5454545454545456E-2</v>
      </c>
      <c r="I13">
        <v>9.0909090909090912E-2</v>
      </c>
      <c r="J13">
        <v>9.0909090909090912E-2</v>
      </c>
      <c r="K13">
        <v>4.5454545454545456E-2</v>
      </c>
      <c r="L13">
        <v>4.5454545454545456E-2</v>
      </c>
      <c r="M13">
        <v>9.0909090909090912E-2</v>
      </c>
      <c r="N13">
        <v>0</v>
      </c>
      <c r="O13">
        <v>0.18181818181818182</v>
      </c>
      <c r="P13">
        <v>0</v>
      </c>
      <c r="Q13">
        <v>0</v>
      </c>
      <c r="R13">
        <v>0</v>
      </c>
      <c r="S13">
        <v>4.5454545454545456E-2</v>
      </c>
      <c r="T13">
        <v>0</v>
      </c>
      <c r="U13">
        <v>0</v>
      </c>
      <c r="V13">
        <v>0</v>
      </c>
      <c r="W13">
        <v>4.5454545454545456E-2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51</v>
      </c>
      <c r="B14">
        <v>10</v>
      </c>
      <c r="C14" t="s">
        <v>172</v>
      </c>
      <c r="D14">
        <v>179</v>
      </c>
      <c r="E14" t="s">
        <v>171</v>
      </c>
      <c r="F14">
        <v>8.3333333333333329E-2</v>
      </c>
      <c r="G14">
        <v>5.5555555555555552E-2</v>
      </c>
      <c r="H14">
        <v>0</v>
      </c>
      <c r="I14">
        <v>2.7777777777777776E-2</v>
      </c>
      <c r="J14">
        <v>5.5555555555555552E-2</v>
      </c>
      <c r="K14">
        <v>0.25</v>
      </c>
      <c r="L14">
        <v>2.7777777777777776E-2</v>
      </c>
      <c r="M14">
        <v>0.16666666666666666</v>
      </c>
      <c r="N14">
        <v>0.1111111111111111</v>
      </c>
      <c r="O14">
        <v>0</v>
      </c>
      <c r="P14">
        <v>0</v>
      </c>
      <c r="Q14">
        <v>0</v>
      </c>
      <c r="R14">
        <v>0</v>
      </c>
      <c r="S14">
        <v>2.7777777777777776E-2</v>
      </c>
      <c r="T14">
        <v>0</v>
      </c>
      <c r="U14">
        <v>8.3333333333333329E-2</v>
      </c>
      <c r="V14">
        <v>0</v>
      </c>
      <c r="W14">
        <v>0</v>
      </c>
      <c r="X14">
        <v>8.3333333333333329E-2</v>
      </c>
      <c r="Y14">
        <v>0</v>
      </c>
      <c r="Z14">
        <v>0</v>
      </c>
      <c r="AA14">
        <v>2.7777777777777776E-2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54</v>
      </c>
      <c r="B15">
        <v>10</v>
      </c>
      <c r="C15" t="s">
        <v>172</v>
      </c>
      <c r="D15">
        <v>182</v>
      </c>
      <c r="E15" t="s">
        <v>171</v>
      </c>
      <c r="F15">
        <v>0.22222222222222221</v>
      </c>
      <c r="G15">
        <v>0</v>
      </c>
      <c r="H15">
        <v>0</v>
      </c>
      <c r="I15">
        <v>0.1111111111111111</v>
      </c>
      <c r="J15">
        <v>0</v>
      </c>
      <c r="K15">
        <v>0</v>
      </c>
      <c r="L15">
        <v>0.1111111111111111</v>
      </c>
      <c r="M15">
        <v>0</v>
      </c>
      <c r="N15">
        <v>0.1111111111111111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0.1111111111111111</v>
      </c>
      <c r="X15">
        <v>0.1111111111111111</v>
      </c>
      <c r="Y15">
        <v>0.1111111111111111</v>
      </c>
      <c r="Z15">
        <v>0</v>
      </c>
      <c r="AA15">
        <v>0</v>
      </c>
      <c r="AB15">
        <v>0</v>
      </c>
      <c r="AC15">
        <v>0.1111111111111111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57</v>
      </c>
      <c r="B16">
        <v>1</v>
      </c>
      <c r="C16" t="s">
        <v>172</v>
      </c>
      <c r="D16">
        <v>182</v>
      </c>
      <c r="E16" t="s">
        <v>171</v>
      </c>
      <c r="F16">
        <v>0</v>
      </c>
      <c r="G16">
        <v>1.7857142857142856E-2</v>
      </c>
      <c r="H16">
        <v>0.9196428571428571</v>
      </c>
      <c r="I16">
        <v>2.6785714285714284E-2</v>
      </c>
      <c r="J16">
        <v>0</v>
      </c>
      <c r="K16">
        <v>8.9285714285714281E-3</v>
      </c>
      <c r="L16">
        <v>2.6785714285714284E-2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60</v>
      </c>
      <c r="B17">
        <v>1</v>
      </c>
      <c r="C17" t="s">
        <v>172</v>
      </c>
      <c r="D17">
        <v>113</v>
      </c>
      <c r="E17" t="s">
        <v>171</v>
      </c>
      <c r="F17">
        <v>0.24</v>
      </c>
      <c r="G17">
        <v>0.2</v>
      </c>
      <c r="H17">
        <v>0</v>
      </c>
      <c r="I17">
        <v>0.12</v>
      </c>
      <c r="J17">
        <v>0.04</v>
      </c>
      <c r="K17">
        <v>0</v>
      </c>
      <c r="L17">
        <v>0</v>
      </c>
      <c r="M17">
        <v>0.04</v>
      </c>
      <c r="N17">
        <v>0.12</v>
      </c>
      <c r="O17">
        <v>0.04</v>
      </c>
      <c r="P17">
        <v>0.08</v>
      </c>
      <c r="Q17">
        <v>0</v>
      </c>
      <c r="R17">
        <v>0</v>
      </c>
      <c r="S17">
        <v>0</v>
      </c>
      <c r="T17">
        <v>0</v>
      </c>
      <c r="U17">
        <v>0</v>
      </c>
      <c r="V17">
        <v>0.08</v>
      </c>
      <c r="W17">
        <v>0</v>
      </c>
      <c r="X17">
        <v>0</v>
      </c>
      <c r="Y17">
        <v>0.04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62</v>
      </c>
      <c r="B18">
        <v>21</v>
      </c>
      <c r="C18" t="s">
        <v>172</v>
      </c>
      <c r="D18">
        <v>113</v>
      </c>
      <c r="E18" t="s">
        <v>175</v>
      </c>
      <c r="F18">
        <v>0.11734693877551021</v>
      </c>
      <c r="G18">
        <v>5.6122448979591837E-2</v>
      </c>
      <c r="H18">
        <v>2.0408163265306121E-2</v>
      </c>
      <c r="I18">
        <v>0.19897959183673469</v>
      </c>
      <c r="J18">
        <v>0.27551020408163263</v>
      </c>
      <c r="K18">
        <v>1.020408163265306E-2</v>
      </c>
      <c r="L18">
        <v>9.6938775510204078E-2</v>
      </c>
      <c r="M18">
        <v>2.0408163265306121E-2</v>
      </c>
      <c r="N18">
        <v>3.0612244897959183E-2</v>
      </c>
      <c r="O18">
        <v>1.5306122448979591E-2</v>
      </c>
      <c r="P18">
        <v>1.020408163265306E-2</v>
      </c>
      <c r="Q18">
        <v>2.0408163265306121E-2</v>
      </c>
      <c r="R18">
        <v>5.1020408163265302E-3</v>
      </c>
      <c r="S18">
        <v>0</v>
      </c>
      <c r="T18">
        <v>2.5510204081632654E-2</v>
      </c>
      <c r="U18">
        <v>3.5714285714285712E-2</v>
      </c>
      <c r="V18">
        <v>5.1020408163265302E-3</v>
      </c>
      <c r="W18">
        <v>0</v>
      </c>
      <c r="X18">
        <v>5.1020408163265302E-3</v>
      </c>
      <c r="Y18">
        <v>0</v>
      </c>
      <c r="Z18">
        <v>1.020408163265306E-2</v>
      </c>
      <c r="AA18">
        <v>5.1020408163265302E-3</v>
      </c>
      <c r="AB18">
        <v>5.1020408163265302E-3</v>
      </c>
      <c r="AC18">
        <v>0</v>
      </c>
      <c r="AD18">
        <v>0</v>
      </c>
      <c r="AE18">
        <v>0</v>
      </c>
      <c r="AF18">
        <v>1.020408163265306E-2</v>
      </c>
      <c r="AG18">
        <v>1.5306122448979591E-2</v>
      </c>
      <c r="AH18">
        <v>0</v>
      </c>
      <c r="AI18">
        <v>5.1020408163265302E-3</v>
      </c>
      <c r="AJ18">
        <v>0</v>
      </c>
      <c r="AK18">
        <v>0</v>
      </c>
    </row>
    <row r="19" spans="1:37" x14ac:dyDescent="0.2">
      <c r="A19" t="s">
        <v>68</v>
      </c>
      <c r="B19">
        <v>21</v>
      </c>
      <c r="C19" t="s">
        <v>172</v>
      </c>
      <c r="D19">
        <v>119</v>
      </c>
      <c r="E19" t="s">
        <v>175</v>
      </c>
      <c r="F19">
        <v>0.11538461538461539</v>
      </c>
      <c r="G19">
        <v>1.282051282051282E-2</v>
      </c>
      <c r="H19">
        <v>6.41025641025641E-3</v>
      </c>
      <c r="I19">
        <v>0.16025641025641027</v>
      </c>
      <c r="J19">
        <v>0.32051282051282054</v>
      </c>
      <c r="K19">
        <v>3.2051282051282048E-2</v>
      </c>
      <c r="L19">
        <v>0.17307692307692307</v>
      </c>
      <c r="M19">
        <v>5.128205128205128E-2</v>
      </c>
      <c r="N19">
        <v>0</v>
      </c>
      <c r="O19">
        <v>1.282051282051282E-2</v>
      </c>
      <c r="P19">
        <v>6.41025641025641E-3</v>
      </c>
      <c r="Q19">
        <v>1.282051282051282E-2</v>
      </c>
      <c r="R19">
        <v>2.564102564102564E-2</v>
      </c>
      <c r="S19">
        <v>0</v>
      </c>
      <c r="T19">
        <v>6.41025641025641E-3</v>
      </c>
      <c r="U19">
        <v>1.282051282051282E-2</v>
      </c>
      <c r="V19">
        <v>1.9230769230769232E-2</v>
      </c>
      <c r="W19">
        <v>0</v>
      </c>
      <c r="X19">
        <v>6.41025641025641E-3</v>
      </c>
      <c r="Y19">
        <v>0</v>
      </c>
      <c r="Z19">
        <v>1.282051282051282E-2</v>
      </c>
      <c r="AA19">
        <v>0</v>
      </c>
      <c r="AB19">
        <v>0</v>
      </c>
      <c r="AC19">
        <v>1.282051282051282E-2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73</v>
      </c>
      <c r="B20">
        <v>21</v>
      </c>
      <c r="C20" t="s">
        <v>172</v>
      </c>
      <c r="D20">
        <v>103</v>
      </c>
      <c r="E20" t="s">
        <v>175</v>
      </c>
      <c r="F20">
        <v>0.10638297872340426</v>
      </c>
      <c r="G20">
        <v>9.2198581560283682E-2</v>
      </c>
      <c r="H20">
        <v>7.0921985815602842E-2</v>
      </c>
      <c r="I20">
        <v>2.8368794326241134E-2</v>
      </c>
      <c r="J20">
        <v>0.1773049645390071</v>
      </c>
      <c r="K20">
        <v>2.8368794326241134E-2</v>
      </c>
      <c r="L20">
        <v>0.13475177304964539</v>
      </c>
      <c r="M20">
        <v>4.9645390070921988E-2</v>
      </c>
      <c r="N20">
        <v>7.0921985815602835E-3</v>
      </c>
      <c r="O20">
        <v>4.2553191489361701E-2</v>
      </c>
      <c r="P20">
        <v>2.8368794326241134E-2</v>
      </c>
      <c r="Q20">
        <v>0</v>
      </c>
      <c r="R20">
        <v>7.0921985815602835E-3</v>
      </c>
      <c r="S20">
        <v>0.14184397163120568</v>
      </c>
      <c r="T20">
        <v>7.0921985815602835E-3</v>
      </c>
      <c r="U20">
        <v>0</v>
      </c>
      <c r="V20">
        <v>5.6737588652482268E-2</v>
      </c>
      <c r="W20">
        <v>1.4184397163120567E-2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7.0921985815602835E-3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76</v>
      </c>
      <c r="B21">
        <v>21</v>
      </c>
      <c r="C21" t="s">
        <v>172</v>
      </c>
      <c r="D21">
        <v>106</v>
      </c>
      <c r="E21" t="s">
        <v>175</v>
      </c>
      <c r="F21">
        <v>8.3333333333333329E-2</v>
      </c>
      <c r="G21">
        <v>8.9743589743589744E-2</v>
      </c>
      <c r="H21">
        <v>1.9230769230769232E-2</v>
      </c>
      <c r="I21">
        <v>0.10256410256410256</v>
      </c>
      <c r="J21">
        <v>0.17307692307692307</v>
      </c>
      <c r="K21">
        <v>0.10256410256410256</v>
      </c>
      <c r="L21">
        <v>7.0512820512820512E-2</v>
      </c>
      <c r="M21">
        <v>4.4871794871794872E-2</v>
      </c>
      <c r="N21">
        <v>2.564102564102564E-2</v>
      </c>
      <c r="O21">
        <v>0.14743589743589744</v>
      </c>
      <c r="P21">
        <v>5.128205128205128E-2</v>
      </c>
      <c r="Q21">
        <v>6.41025641025641E-3</v>
      </c>
      <c r="R21">
        <v>6.41025641025641E-3</v>
      </c>
      <c r="S21">
        <v>0</v>
      </c>
      <c r="T21">
        <v>0</v>
      </c>
      <c r="U21">
        <v>6.41025641025641E-3</v>
      </c>
      <c r="V21">
        <v>3.8461538461538464E-2</v>
      </c>
      <c r="W21">
        <v>0</v>
      </c>
      <c r="X21">
        <v>6.41025641025641E-3</v>
      </c>
      <c r="Y21">
        <v>0</v>
      </c>
      <c r="Z21">
        <v>1.9230769230769232E-2</v>
      </c>
      <c r="AA21">
        <v>0</v>
      </c>
      <c r="AB21">
        <v>0</v>
      </c>
      <c r="AC21">
        <v>0</v>
      </c>
      <c r="AD21">
        <v>6.41025641025641E-3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79</v>
      </c>
      <c r="B22">
        <v>21</v>
      </c>
      <c r="C22" t="s">
        <v>172</v>
      </c>
      <c r="D22">
        <v>188</v>
      </c>
      <c r="E22" t="s">
        <v>175</v>
      </c>
      <c r="F22">
        <v>9.5238095238095233E-2</v>
      </c>
      <c r="G22">
        <v>4.7619047619047616E-2</v>
      </c>
      <c r="H22">
        <v>0</v>
      </c>
      <c r="I22">
        <v>9.5238095238095233E-2</v>
      </c>
      <c r="J22">
        <v>4.7619047619047616E-2</v>
      </c>
      <c r="K22">
        <v>0.19047619047619047</v>
      </c>
      <c r="L22">
        <v>9.5238095238095233E-2</v>
      </c>
      <c r="M22">
        <v>4.7619047619047616E-2</v>
      </c>
      <c r="N22">
        <v>4.7619047619047616E-2</v>
      </c>
      <c r="O22">
        <v>9.5238095238095233E-2</v>
      </c>
      <c r="P22">
        <v>9.5238095238095233E-2</v>
      </c>
      <c r="Q22">
        <v>0</v>
      </c>
      <c r="R22">
        <v>0</v>
      </c>
      <c r="S22">
        <v>0</v>
      </c>
      <c r="T22">
        <v>4.7619047619047616E-2</v>
      </c>
      <c r="U22">
        <v>0</v>
      </c>
      <c r="V22">
        <v>4.7619047619047616E-2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4.7619047619047616E-2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84</v>
      </c>
      <c r="B23">
        <v>21</v>
      </c>
      <c r="C23" t="s">
        <v>172</v>
      </c>
      <c r="D23">
        <v>193</v>
      </c>
      <c r="E23" t="s">
        <v>175</v>
      </c>
      <c r="F23">
        <v>0.13114754098360656</v>
      </c>
      <c r="G23">
        <v>6.5573770491803282E-2</v>
      </c>
      <c r="H23">
        <v>8.1967213114754103E-3</v>
      </c>
      <c r="I23">
        <v>0.19672131147540983</v>
      </c>
      <c r="J23">
        <v>0.12295081967213115</v>
      </c>
      <c r="K23">
        <v>4.9180327868852458E-2</v>
      </c>
      <c r="L23">
        <v>9.0163934426229511E-2</v>
      </c>
      <c r="M23">
        <v>4.0983606557377046E-2</v>
      </c>
      <c r="N23">
        <v>6.5573770491803282E-2</v>
      </c>
      <c r="O23">
        <v>1.6393442622950821E-2</v>
      </c>
      <c r="P23">
        <v>4.9180327868852458E-2</v>
      </c>
      <c r="Q23">
        <v>0</v>
      </c>
      <c r="R23">
        <v>6.5573770491803282E-2</v>
      </c>
      <c r="S23">
        <v>8.1967213114754103E-3</v>
      </c>
      <c r="T23">
        <v>8.1967213114754103E-3</v>
      </c>
      <c r="U23">
        <v>1.6393442622950821E-2</v>
      </c>
      <c r="V23">
        <v>0</v>
      </c>
      <c r="W23">
        <v>2.4590163934426229E-2</v>
      </c>
      <c r="X23">
        <v>8.1967213114754103E-3</v>
      </c>
      <c r="Y23">
        <v>0</v>
      </c>
      <c r="Z23">
        <v>8.1967213114754103E-3</v>
      </c>
      <c r="AA23">
        <v>0</v>
      </c>
      <c r="AB23">
        <v>8.1967213114754103E-3</v>
      </c>
      <c r="AC23">
        <v>0</v>
      </c>
      <c r="AD23">
        <v>8.1967213114754103E-3</v>
      </c>
      <c r="AE23">
        <v>0</v>
      </c>
      <c r="AF23">
        <v>8.1967213114754103E-3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90</v>
      </c>
      <c r="B24">
        <v>21</v>
      </c>
      <c r="C24" t="s">
        <v>172</v>
      </c>
      <c r="D24">
        <v>179</v>
      </c>
      <c r="E24" t="s">
        <v>175</v>
      </c>
      <c r="F24">
        <v>0.3125</v>
      </c>
      <c r="G24">
        <v>0</v>
      </c>
      <c r="H24">
        <v>0</v>
      </c>
      <c r="I24">
        <v>0.3125</v>
      </c>
      <c r="J24">
        <v>6.25E-2</v>
      </c>
      <c r="K24">
        <v>6.25E-2</v>
      </c>
      <c r="L24">
        <v>6.25E-2</v>
      </c>
      <c r="M24">
        <v>6.25E-2</v>
      </c>
      <c r="N24">
        <v>0</v>
      </c>
      <c r="O24">
        <v>0</v>
      </c>
      <c r="P24">
        <v>0</v>
      </c>
      <c r="Q24">
        <v>6.25E-2</v>
      </c>
      <c r="R24">
        <v>0</v>
      </c>
      <c r="S24">
        <v>6.25E-2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93</v>
      </c>
      <c r="B25">
        <v>21</v>
      </c>
      <c r="C25" t="s">
        <v>172</v>
      </c>
      <c r="D25">
        <v>182</v>
      </c>
      <c r="E25" t="s">
        <v>175</v>
      </c>
      <c r="F25">
        <v>0.25342465753424659</v>
      </c>
      <c r="G25">
        <v>5.4794520547945202E-2</v>
      </c>
      <c r="H25">
        <v>6.8493150684931503E-3</v>
      </c>
      <c r="I25">
        <v>0.21232876712328766</v>
      </c>
      <c r="J25">
        <v>0.10273972602739725</v>
      </c>
      <c r="K25">
        <v>8.2191780821917804E-2</v>
      </c>
      <c r="L25">
        <v>2.7397260273972601E-2</v>
      </c>
      <c r="M25">
        <v>4.1095890410958902E-2</v>
      </c>
      <c r="N25">
        <v>5.4794520547945202E-2</v>
      </c>
      <c r="O25">
        <v>1.3698630136986301E-2</v>
      </c>
      <c r="P25">
        <v>6.8493150684931503E-3</v>
      </c>
      <c r="Q25">
        <v>0</v>
      </c>
      <c r="R25">
        <v>0</v>
      </c>
      <c r="S25">
        <v>6.8493150684931503E-3</v>
      </c>
      <c r="T25">
        <v>6.8493150684931503E-3</v>
      </c>
      <c r="U25">
        <v>4.7945205479452052E-2</v>
      </c>
      <c r="V25">
        <v>6.8493150684931503E-3</v>
      </c>
      <c r="W25">
        <v>2.7397260273972601E-2</v>
      </c>
      <c r="X25">
        <v>6.8493150684931503E-3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3.4246575342465752E-2</v>
      </c>
      <c r="AE25">
        <v>0</v>
      </c>
      <c r="AF25">
        <v>0</v>
      </c>
      <c r="AG25">
        <v>0</v>
      </c>
      <c r="AH25">
        <v>6.8493150684931503E-3</v>
      </c>
      <c r="AI25">
        <v>0</v>
      </c>
      <c r="AJ25">
        <v>0</v>
      </c>
      <c r="AK25">
        <v>0</v>
      </c>
    </row>
    <row r="26" spans="1:37" s="4" customFormat="1" x14ac:dyDescent="0.2">
      <c r="A26" s="4" t="s">
        <v>163</v>
      </c>
      <c r="B26" s="4" t="s">
        <v>163</v>
      </c>
      <c r="C26" s="4" t="s">
        <v>163</v>
      </c>
      <c r="D26" s="4" t="s">
        <v>163</v>
      </c>
      <c r="E26" s="4" t="s">
        <v>163</v>
      </c>
      <c r="F26" s="4">
        <f t="shared" ref="F26:AK26" si="0">AVERAGE(F2:F25)</f>
        <v>0.17127769726597772</v>
      </c>
      <c r="G26" s="4">
        <f t="shared" si="0"/>
        <v>0.12985581970569585</v>
      </c>
      <c r="H26" s="4">
        <f t="shared" si="0"/>
        <v>0.11784371906627002</v>
      </c>
      <c r="I26" s="4">
        <f t="shared" si="0"/>
        <v>9.8540275136679692E-2</v>
      </c>
      <c r="J26" s="4">
        <f t="shared" si="0"/>
        <v>7.6064524777081963E-2</v>
      </c>
      <c r="K26" s="4">
        <f t="shared" si="0"/>
        <v>6.123916702624832E-2</v>
      </c>
      <c r="L26" s="4">
        <f t="shared" si="0"/>
        <v>5.1267067815020884E-2</v>
      </c>
      <c r="M26" s="4">
        <f t="shared" si="0"/>
        <v>3.9224479299683146E-2</v>
      </c>
      <c r="N26" s="4">
        <f t="shared" si="0"/>
        <v>3.0721022524289984E-2</v>
      </c>
      <c r="O26" s="4">
        <f t="shared" si="0"/>
        <v>3.067031067433848E-2</v>
      </c>
      <c r="P26" s="4">
        <f t="shared" si="0"/>
        <v>1.9366679917966149E-2</v>
      </c>
      <c r="Q26" s="4">
        <f t="shared" si="0"/>
        <v>1.8576106540442439E-2</v>
      </c>
      <c r="R26" s="4">
        <f t="shared" si="0"/>
        <v>1.7513444326064619E-2</v>
      </c>
      <c r="S26" s="4">
        <f t="shared" si="0"/>
        <v>1.6587928745283167E-2</v>
      </c>
      <c r="T26" s="4">
        <f t="shared" si="0"/>
        <v>1.6398730621807436E-2</v>
      </c>
      <c r="U26" s="4">
        <f t="shared" si="0"/>
        <v>1.5424641581007167E-2</v>
      </c>
      <c r="V26" s="4">
        <f t="shared" si="0"/>
        <v>1.437122461490617E-2</v>
      </c>
      <c r="W26" s="4">
        <f t="shared" si="0"/>
        <v>1.3491966109616621E-2</v>
      </c>
      <c r="X26" s="4">
        <f t="shared" si="0"/>
        <v>1.3189715186103873E-2</v>
      </c>
      <c r="Y26" s="4">
        <f t="shared" si="0"/>
        <v>9.8815694539378749E-3</v>
      </c>
      <c r="Z26" s="4">
        <f t="shared" si="0"/>
        <v>9.0768507680296148E-3</v>
      </c>
      <c r="AA26" s="4">
        <f t="shared" si="0"/>
        <v>8.0231042935302848E-3</v>
      </c>
      <c r="AB26" s="4">
        <f t="shared" si="0"/>
        <v>6.5322389065880573E-3</v>
      </c>
      <c r="AC26" s="4">
        <f t="shared" si="0"/>
        <v>5.1638176638176634E-3</v>
      </c>
      <c r="AD26" s="4">
        <f t="shared" si="0"/>
        <v>2.9305933689329562E-3</v>
      </c>
      <c r="AE26" s="4">
        <f t="shared" si="0"/>
        <v>1.893939393939394E-3</v>
      </c>
      <c r="AF26" s="4">
        <f t="shared" si="0"/>
        <v>1.8463243819079294E-3</v>
      </c>
      <c r="AG26" s="4">
        <f t="shared" si="0"/>
        <v>1.4494434137291279E-3</v>
      </c>
      <c r="AH26" s="4">
        <f t="shared" si="0"/>
        <v>1.3650123870897911E-3</v>
      </c>
      <c r="AI26" s="4">
        <f t="shared" si="0"/>
        <v>2.1258503401360543E-4</v>
      </c>
      <c r="AJ26" s="4">
        <f t="shared" si="0"/>
        <v>0</v>
      </c>
      <c r="AK26" s="4">
        <f t="shared" si="0"/>
        <v>0</v>
      </c>
    </row>
    <row r="27" spans="1:37" s="4" customFormat="1" x14ac:dyDescent="0.2">
      <c r="A27" s="4" t="s">
        <v>164</v>
      </c>
      <c r="B27" s="4" t="s">
        <v>164</v>
      </c>
      <c r="C27" s="4" t="s">
        <v>164</v>
      </c>
      <c r="D27" s="4" t="s">
        <v>164</v>
      </c>
      <c r="E27" s="4" t="s">
        <v>164</v>
      </c>
      <c r="F27" s="4">
        <f t="shared" ref="F27:AK27" si="1">STDEV(F2:F25)</f>
        <v>0.1458725050139551</v>
      </c>
      <c r="G27" s="4">
        <f t="shared" si="1"/>
        <v>0.13970063523551576</v>
      </c>
      <c r="H27" s="4">
        <f t="shared" si="1"/>
        <v>0.24373357737705109</v>
      </c>
      <c r="I27" s="4">
        <f t="shared" si="1"/>
        <v>8.1347702029222493E-2</v>
      </c>
      <c r="J27" s="4">
        <f t="shared" si="1"/>
        <v>8.8222308493742407E-2</v>
      </c>
      <c r="K27" s="4">
        <f t="shared" si="1"/>
        <v>6.8649563203201966E-2</v>
      </c>
      <c r="L27" s="4">
        <f t="shared" si="1"/>
        <v>4.7164791485226447E-2</v>
      </c>
      <c r="M27" s="4">
        <f t="shared" si="1"/>
        <v>3.85818579971067E-2</v>
      </c>
      <c r="N27" s="4">
        <f t="shared" si="1"/>
        <v>4.1941571097196297E-2</v>
      </c>
      <c r="O27" s="4">
        <f t="shared" si="1"/>
        <v>4.9244056621152402E-2</v>
      </c>
      <c r="P27" s="4">
        <f t="shared" si="1"/>
        <v>2.7994005965208256E-2</v>
      </c>
      <c r="Q27" s="4">
        <f t="shared" si="1"/>
        <v>4.9714818069226355E-2</v>
      </c>
      <c r="R27" s="4">
        <f t="shared" si="1"/>
        <v>2.561670114816501E-2</v>
      </c>
      <c r="S27" s="4">
        <f t="shared" si="1"/>
        <v>3.2240502931647347E-2</v>
      </c>
      <c r="T27" s="4">
        <f t="shared" si="1"/>
        <v>3.3831276572674047E-2</v>
      </c>
      <c r="U27" s="4">
        <f t="shared" si="1"/>
        <v>2.4648382017564068E-2</v>
      </c>
      <c r="V27" s="4">
        <f t="shared" si="1"/>
        <v>2.7279930916992389E-2</v>
      </c>
      <c r="W27" s="4">
        <f t="shared" si="1"/>
        <v>2.5283390645008657E-2</v>
      </c>
      <c r="X27" s="4">
        <f t="shared" si="1"/>
        <v>2.7678139330783447E-2</v>
      </c>
      <c r="Y27" s="4">
        <f t="shared" si="1"/>
        <v>2.4685175219007659E-2</v>
      </c>
      <c r="Z27" s="4">
        <f t="shared" si="1"/>
        <v>1.6718702681395577E-2</v>
      </c>
      <c r="AA27" s="4">
        <f t="shared" si="1"/>
        <v>2.1882366761018943E-2</v>
      </c>
      <c r="AB27" s="4">
        <f t="shared" si="1"/>
        <v>1.6490975065824014E-2</v>
      </c>
      <c r="AC27" s="4">
        <f t="shared" si="1"/>
        <v>2.2717627950044589E-2</v>
      </c>
      <c r="AD27" s="4">
        <f t="shared" si="1"/>
        <v>7.6109543272976149E-3</v>
      </c>
      <c r="AE27" s="4">
        <f t="shared" si="1"/>
        <v>9.278370237815069E-3</v>
      </c>
      <c r="AF27" s="4">
        <f t="shared" si="1"/>
        <v>4.7029111386787115E-3</v>
      </c>
      <c r="AG27" s="4">
        <f t="shared" si="1"/>
        <v>4.9490743738145005E-3</v>
      </c>
      <c r="AH27" s="4">
        <f t="shared" si="1"/>
        <v>4.2803844582324632E-3</v>
      </c>
      <c r="AI27" s="4">
        <f t="shared" si="1"/>
        <v>1.041449720571079E-3</v>
      </c>
      <c r="AJ27" s="4">
        <f t="shared" si="1"/>
        <v>0</v>
      </c>
      <c r="AK27" s="4">
        <f t="shared" si="1"/>
        <v>0</v>
      </c>
    </row>
    <row r="28" spans="1:37" s="4" customFormat="1" x14ac:dyDescent="0.2">
      <c r="A28" s="4" t="s">
        <v>165</v>
      </c>
      <c r="B28" s="4" t="s">
        <v>165</v>
      </c>
      <c r="C28" s="4" t="s">
        <v>165</v>
      </c>
      <c r="D28" s="4" t="s">
        <v>165</v>
      </c>
      <c r="E28" s="4" t="s">
        <v>165</v>
      </c>
      <c r="F28" s="4">
        <f t="shared" ref="F28:AK28" si="2">100*F26</f>
        <v>17.127769726597773</v>
      </c>
      <c r="G28" s="4">
        <f t="shared" si="2"/>
        <v>12.985581970569585</v>
      </c>
      <c r="H28" s="4">
        <f t="shared" si="2"/>
        <v>11.784371906627001</v>
      </c>
      <c r="I28" s="4">
        <f t="shared" si="2"/>
        <v>9.8540275136679689</v>
      </c>
      <c r="J28" s="4">
        <f t="shared" si="2"/>
        <v>7.6064524777081965</v>
      </c>
      <c r="K28" s="4">
        <f t="shared" si="2"/>
        <v>6.1239167026248325</v>
      </c>
      <c r="L28" s="4">
        <f t="shared" si="2"/>
        <v>5.1267067815020884</v>
      </c>
      <c r="M28" s="4">
        <f t="shared" si="2"/>
        <v>3.9224479299683148</v>
      </c>
      <c r="N28" s="4">
        <f t="shared" si="2"/>
        <v>3.0721022524289983</v>
      </c>
      <c r="O28" s="4">
        <f t="shared" si="2"/>
        <v>3.0670310674338479</v>
      </c>
      <c r="P28" s="4">
        <f t="shared" si="2"/>
        <v>1.936667991796615</v>
      </c>
      <c r="Q28" s="4">
        <f t="shared" si="2"/>
        <v>1.8576106540442439</v>
      </c>
      <c r="R28" s="4">
        <f t="shared" si="2"/>
        <v>1.751344432606462</v>
      </c>
      <c r="S28" s="4">
        <f t="shared" si="2"/>
        <v>1.6587928745283167</v>
      </c>
      <c r="T28" s="4">
        <f t="shared" si="2"/>
        <v>1.6398730621807436</v>
      </c>
      <c r="U28" s="4">
        <f t="shared" si="2"/>
        <v>1.5424641581007168</v>
      </c>
      <c r="V28" s="4">
        <f t="shared" si="2"/>
        <v>1.4371224614906168</v>
      </c>
      <c r="W28" s="4">
        <f t="shared" si="2"/>
        <v>1.349196610961662</v>
      </c>
      <c r="X28" s="4">
        <f t="shared" si="2"/>
        <v>1.3189715186103874</v>
      </c>
      <c r="Y28" s="4">
        <f t="shared" si="2"/>
        <v>0.98815694539378751</v>
      </c>
      <c r="Z28" s="4">
        <f t="shared" si="2"/>
        <v>0.90768507680296151</v>
      </c>
      <c r="AA28" s="4">
        <f t="shared" si="2"/>
        <v>0.80231042935302843</v>
      </c>
      <c r="AB28" s="4">
        <f t="shared" si="2"/>
        <v>0.65322389065880571</v>
      </c>
      <c r="AC28" s="4">
        <f t="shared" si="2"/>
        <v>0.51638176638176636</v>
      </c>
      <c r="AD28" s="4">
        <f t="shared" si="2"/>
        <v>0.29305933689329561</v>
      </c>
      <c r="AE28" s="4">
        <f t="shared" si="2"/>
        <v>0.18939393939393939</v>
      </c>
      <c r="AF28" s="4">
        <f t="shared" si="2"/>
        <v>0.18463243819079295</v>
      </c>
      <c r="AG28" s="4">
        <f t="shared" si="2"/>
        <v>0.14494434137291279</v>
      </c>
      <c r="AH28" s="4">
        <f t="shared" si="2"/>
        <v>0.13650123870897909</v>
      </c>
      <c r="AI28" s="4">
        <f t="shared" si="2"/>
        <v>2.1258503401360544E-2</v>
      </c>
      <c r="AJ28" s="4">
        <f t="shared" si="2"/>
        <v>0</v>
      </c>
      <c r="AK28" s="4">
        <f t="shared" si="2"/>
        <v>0</v>
      </c>
    </row>
    <row r="29" spans="1:37" s="4" customFormat="1" x14ac:dyDescent="0.2">
      <c r="F29" s="4">
        <f>100*F27</f>
        <v>14.587250501395509</v>
      </c>
    </row>
  </sheetData>
  <sortState xmlns:xlrd2="http://schemas.microsoft.com/office/spreadsheetml/2017/richdata2" columnSort="1" ref="A1:AK28">
    <sortCondition descending="1" ref="A28:AK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counts</vt:lpstr>
      <vt:lpstr>abundance</vt:lpstr>
      <vt:lpstr>percentage</vt:lpstr>
      <vt:lpstr>basal</vt:lpstr>
      <vt:lpstr>eo</vt:lpstr>
      <vt:lpstr>d1</vt:lpstr>
      <vt:lpstr>d10</vt:lpstr>
      <vt:lpstr>d21</vt:lpstr>
      <vt:lpstr>bmd</vt:lpstr>
      <vt:lpstr>probiotic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Fonseca, Ana</cp:lastModifiedBy>
  <dcterms:created xsi:type="dcterms:W3CDTF">2025-06-04T20:15:31Z</dcterms:created>
  <dcterms:modified xsi:type="dcterms:W3CDTF">2025-06-17T18:28:17Z</dcterms:modified>
</cp:coreProperties>
</file>