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e\Dropbox\Papers\2017_Info-seeking paper\Data_for_sharing\"/>
    </mc:Choice>
  </mc:AlternateContent>
  <bookViews>
    <workbookView xWindow="0" yWindow="0" windowWidth="19200" windowHeight="5775"/>
  </bookViews>
  <sheets>
    <sheet name="Main_fMRI_be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38" i="1" l="1"/>
  <c r="AI38" i="1"/>
  <c r="AJ38" i="1"/>
  <c r="AK38" i="1"/>
  <c r="AL38" i="1"/>
  <c r="AM38" i="1"/>
  <c r="AN38" i="1"/>
  <c r="AH39" i="1"/>
  <c r="AH40" i="1" s="1"/>
  <c r="AI39" i="1"/>
  <c r="AI40" i="1" s="1"/>
  <c r="AJ39" i="1"/>
  <c r="AJ40" i="1" s="1"/>
  <c r="AK39" i="1"/>
  <c r="AL39" i="1"/>
  <c r="AL40" i="1" s="1"/>
  <c r="AM39" i="1"/>
  <c r="AN39" i="1"/>
  <c r="AN40" i="1" s="1"/>
  <c r="AK40" i="1"/>
  <c r="AM40" i="1"/>
  <c r="AG39" i="1"/>
  <c r="AG40" i="1" s="1"/>
  <c r="AG38" i="1"/>
  <c r="M39" i="1"/>
  <c r="M40" i="1" s="1"/>
  <c r="L39" i="1"/>
  <c r="L40" i="1" s="1"/>
  <c r="M38" i="1"/>
  <c r="L38" i="1"/>
  <c r="C39" i="1"/>
  <c r="C40" i="1" s="1"/>
  <c r="B39" i="1"/>
  <c r="B40" i="1" s="1"/>
  <c r="C38" i="1"/>
  <c r="B38" i="1"/>
  <c r="AP39" i="1"/>
  <c r="AP40" i="1" s="1"/>
  <c r="AO39" i="1"/>
  <c r="AO40" i="1" s="1"/>
  <c r="AP38" i="1"/>
  <c r="AO38" i="1"/>
  <c r="AR39" i="1"/>
  <c r="AR40" i="1" s="1"/>
  <c r="AQ39" i="1"/>
  <c r="AQ40" i="1" s="1"/>
  <c r="AR38" i="1"/>
  <c r="AQ38" i="1"/>
  <c r="AF39" i="1"/>
  <c r="AF40" i="1" s="1"/>
  <c r="AE39" i="1"/>
  <c r="AE40" i="1" s="1"/>
  <c r="AD39" i="1"/>
  <c r="AD40" i="1" s="1"/>
  <c r="AF38" i="1"/>
  <c r="AE38" i="1"/>
  <c r="AD38" i="1"/>
  <c r="R38" i="1"/>
  <c r="S38" i="1"/>
  <c r="R39" i="1"/>
  <c r="R40" i="1" s="1"/>
  <c r="S39" i="1"/>
  <c r="S40" i="1" s="1"/>
  <c r="H38" i="1"/>
  <c r="I38" i="1"/>
  <c r="H39" i="1"/>
  <c r="H40" i="1" s="1"/>
  <c r="I39" i="1"/>
  <c r="I40" i="1" s="1"/>
  <c r="U39" i="1" l="1"/>
  <c r="U40" i="1" s="1"/>
  <c r="T39" i="1"/>
  <c r="T40" i="1" s="1"/>
  <c r="U38" i="1"/>
  <c r="T38" i="1"/>
  <c r="K39" i="1"/>
  <c r="K40" i="1" s="1"/>
  <c r="J39" i="1"/>
  <c r="J40" i="1" s="1"/>
  <c r="K38" i="1"/>
  <c r="J38" i="1"/>
  <c r="AT38" i="1" l="1"/>
  <c r="AT39" i="1"/>
  <c r="AT40" i="1" s="1"/>
  <c r="Q39" i="1" l="1"/>
  <c r="Q40" i="1" s="1"/>
  <c r="P39" i="1"/>
  <c r="P40" i="1" s="1"/>
  <c r="O39" i="1"/>
  <c r="O40" i="1" s="1"/>
  <c r="N39" i="1"/>
  <c r="N40" i="1" s="1"/>
  <c r="Q38" i="1"/>
  <c r="P38" i="1"/>
  <c r="O38" i="1"/>
  <c r="N38" i="1"/>
  <c r="G39" i="1"/>
  <c r="G40" i="1" s="1"/>
  <c r="G38" i="1"/>
  <c r="F39" i="1"/>
  <c r="F40" i="1" s="1"/>
  <c r="F38" i="1"/>
  <c r="E39" i="1"/>
  <c r="E40" i="1" s="1"/>
  <c r="E38" i="1"/>
  <c r="AV39" i="1" l="1"/>
  <c r="AV40" i="1" s="1"/>
  <c r="AV38" i="1"/>
  <c r="V38" i="1" l="1"/>
  <c r="W38" i="1"/>
  <c r="X38" i="1"/>
  <c r="Y38" i="1"/>
  <c r="Z38" i="1"/>
  <c r="AA38" i="1"/>
  <c r="AB38" i="1"/>
  <c r="AC38" i="1"/>
  <c r="V39" i="1"/>
  <c r="V40" i="1" s="1"/>
  <c r="W39" i="1"/>
  <c r="W40" i="1" s="1"/>
  <c r="X39" i="1"/>
  <c r="X40" i="1" s="1"/>
  <c r="Y39" i="1"/>
  <c r="Y40" i="1" s="1"/>
  <c r="Z39" i="1"/>
  <c r="Z40" i="1" s="1"/>
  <c r="AA39" i="1"/>
  <c r="AA40" i="1" s="1"/>
  <c r="AB39" i="1"/>
  <c r="AB40" i="1" s="1"/>
  <c r="AC39" i="1"/>
  <c r="AC40" i="1" s="1"/>
  <c r="D39" i="1"/>
  <c r="D40" i="1" s="1"/>
  <c r="D38" i="1"/>
</calcChain>
</file>

<file path=xl/sharedStrings.xml><?xml version="1.0" encoding="utf-8"?>
<sst xmlns="http://schemas.openxmlformats.org/spreadsheetml/2006/main" count="105" uniqueCount="54">
  <si>
    <t>Subject</t>
  </si>
  <si>
    <t>mean</t>
  </si>
  <si>
    <t>stdev</t>
  </si>
  <si>
    <t>sem</t>
  </si>
  <si>
    <t>Gender</t>
  </si>
  <si>
    <t>Age</t>
  </si>
  <si>
    <t>F</t>
  </si>
  <si>
    <t>M</t>
  </si>
  <si>
    <t>Info*EV component in VTA/SN</t>
  </si>
  <si>
    <t>EI*EV component in VTA/SN</t>
  </si>
  <si>
    <t>Info*EV component in NA</t>
  </si>
  <si>
    <t>EI*EV component in NA</t>
  </si>
  <si>
    <t>Outcome component in VTA/SN</t>
  </si>
  <si>
    <t>EV component in VTA/SN</t>
  </si>
  <si>
    <t>Outcome component in NA</t>
  </si>
  <si>
    <t>EV component in NA</t>
  </si>
  <si>
    <t>VD-IPE in VTA/SN ('reward' ROI)</t>
  </si>
  <si>
    <t>VD-IPE in NA ('reward' ROI)</t>
  </si>
  <si>
    <t>IPE in VTA/SN ('reward' ROI)</t>
  </si>
  <si>
    <t>IPE in NA ('reward' ROI)</t>
  </si>
  <si>
    <t>VD-IPE in VTA/SN ('losses' ROI)</t>
  </si>
  <si>
    <t>VD-IPE in NA ('losses' ROI)</t>
  </si>
  <si>
    <t>IPE in VTA/SN ('losses' ROI)</t>
  </si>
  <si>
    <t>IPE in NA ('losses' ROI)</t>
  </si>
  <si>
    <t>EV in VTA/SN ('reward' ROI)</t>
  </si>
  <si>
    <t>EV in NA ('reward' ROI)</t>
  </si>
  <si>
    <t>RPE in VTA/SN ('reward' ROI)</t>
  </si>
  <si>
    <t>RPE in NA ('reward' ROI)</t>
  </si>
  <si>
    <t>EV in VTA/SN ('losses' ROI)</t>
  </si>
  <si>
    <t>EV in NA ('losses' ROI)</t>
  </si>
  <si>
    <t>RPE in VTA/SN ('losses' ROI)</t>
  </si>
  <si>
    <t>RPE in NA ('losses' ROI)</t>
  </si>
  <si>
    <t>Time of knowledge &amp; ignorance cue</t>
  </si>
  <si>
    <t>Time of outcome cue</t>
  </si>
  <si>
    <r>
      <rPr>
        <b/>
        <i/>
        <sz val="11"/>
        <rFont val="Calibri"/>
        <family val="2"/>
        <scheme val="minor"/>
      </rPr>
      <t>SPM GLM2</t>
    </r>
    <r>
      <rPr>
        <i/>
        <sz val="11"/>
        <rFont val="Calibri"/>
        <family val="2"/>
        <scheme val="minor"/>
      </rPr>
      <t xml:space="preserve"> - Components of VD-IPE ('reward' ROIs)</t>
    </r>
  </si>
  <si>
    <r>
      <rPr>
        <b/>
        <i/>
        <sz val="11"/>
        <rFont val="Calibri"/>
        <family val="2"/>
        <scheme val="minor"/>
      </rPr>
      <t>SPM GLM2</t>
    </r>
    <r>
      <rPr>
        <i/>
        <sz val="11"/>
        <rFont val="Calibri"/>
        <family val="2"/>
        <scheme val="minor"/>
      </rPr>
      <t xml:space="preserve"> - Components of RPE ('reward' ROIs)</t>
    </r>
  </si>
  <si>
    <t>SPM GLM 1</t>
  </si>
  <si>
    <r>
      <rPr>
        <b/>
        <i/>
        <sz val="11"/>
        <color theme="1"/>
        <rFont val="Calibri"/>
        <family val="2"/>
        <scheme val="minor"/>
      </rPr>
      <t>SPM GLM1</t>
    </r>
    <r>
      <rPr>
        <i/>
        <sz val="11"/>
        <color theme="1"/>
        <rFont val="Calibri"/>
        <family val="2"/>
        <scheme val="minor"/>
      </rPr>
      <t xml:space="preserve"> - Replication in 'losses' ROIs</t>
    </r>
  </si>
  <si>
    <t>IPE in OFC (SPM GLM 1)</t>
  </si>
  <si>
    <t>Knowledge&gt;Ignorance in OFC (SPM GLM 4)</t>
  </si>
  <si>
    <t>Expected knowledge (EI) in OFC (SPM GLM 4)</t>
  </si>
  <si>
    <t>Signals in OFC functional ROI</t>
  </si>
  <si>
    <t>SPM GLM1</t>
  </si>
  <si>
    <t>VD-IPE in VTA (atlas ROI)</t>
  </si>
  <si>
    <t>VD-IPE in SN (atlas ROI)</t>
  </si>
  <si>
    <t>PPI analysis</t>
  </si>
  <si>
    <t>OFC &amp; NAc increase in functional connectivity</t>
  </si>
  <si>
    <t>VTA/SN &amp; NAc increase in functional connectivity</t>
  </si>
  <si>
    <t>Time of pie (lottery)</t>
  </si>
  <si>
    <r>
      <rPr>
        <b/>
        <i/>
        <sz val="11"/>
        <rFont val="Calibri"/>
        <family val="2"/>
        <scheme val="minor"/>
      </rPr>
      <t>SPM GLM5</t>
    </r>
    <r>
      <rPr>
        <i/>
        <sz val="11"/>
        <rFont val="Calibri"/>
        <family val="2"/>
        <scheme val="minor"/>
      </rPr>
      <t xml:space="preserve"> - Encoding of relative EV</t>
    </r>
  </si>
  <si>
    <t>Relative EV in VTA/SN</t>
  </si>
  <si>
    <t>Relative EV in NA</t>
  </si>
  <si>
    <t>Behavior for correlation</t>
  </si>
  <si>
    <t>log beta EV &amp; info choice [ln(beta+1)]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</si>
</sst>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1" fillId="0" borderId="4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Border="1"/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5" fillId="0" borderId="6" xfId="0" applyFont="1" applyFill="1" applyBorder="1" applyAlignment="1">
      <alignment horizontal="right"/>
    </xf>
    <xf numFmtId="0" fontId="1" fillId="0" borderId="8" xfId="0" applyFont="1" applyFill="1" applyBorder="1"/>
    <xf numFmtId="0" fontId="6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6" fillId="0" borderId="9" xfId="0" applyFont="1" applyFill="1" applyBorder="1"/>
    <xf numFmtId="0" fontId="6" fillId="0" borderId="10" xfId="0" applyFont="1" applyFill="1" applyBorder="1"/>
    <xf numFmtId="0" fontId="1" fillId="0" borderId="0" xfId="0" applyFont="1" applyFill="1" applyBorder="1"/>
    <xf numFmtId="0" fontId="1" fillId="0" borderId="11" xfId="0" applyFont="1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3" xfId="0" applyFill="1" applyBorder="1" applyAlignment="1">
      <alignment wrapText="1"/>
    </xf>
    <xf numFmtId="0" fontId="0" fillId="0" borderId="10" xfId="0" applyBorder="1"/>
    <xf numFmtId="0" fontId="1" fillId="0" borderId="5" xfId="0" applyFont="1" applyFill="1" applyBorder="1" applyAlignment="1">
      <alignment wrapText="1"/>
    </xf>
    <xf numFmtId="0" fontId="4" fillId="0" borderId="2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topLeftCell="AA1" zoomScale="80" zoomScaleNormal="80" workbookViewId="0">
      <selection activeCell="V6" sqref="V6"/>
    </sheetView>
  </sheetViews>
  <sheetFormatPr defaultColWidth="9" defaultRowHeight="15" x14ac:dyDescent="0.25"/>
  <cols>
    <col min="1" max="21" width="9" style="9"/>
    <col min="22" max="29" width="11.7109375" style="9" customWidth="1"/>
    <col min="30" max="30" width="10.140625" style="9" customWidth="1"/>
    <col min="31" max="31" width="10.85546875" style="9" customWidth="1"/>
    <col min="32" max="32" width="11" style="9" customWidth="1"/>
    <col min="33" max="40" width="9" style="9" customWidth="1"/>
    <col min="41" max="42" width="11" style="9" customWidth="1"/>
    <col min="43" max="45" width="9" style="9"/>
    <col min="46" max="46" width="12.28515625" style="9" customWidth="1"/>
    <col min="47" max="16384" width="9" style="9"/>
  </cols>
  <sheetData>
    <row r="1" spans="1:48" x14ac:dyDescent="0.25">
      <c r="B1" s="45" t="s">
        <v>36</v>
      </c>
      <c r="C1" s="47"/>
      <c r="D1" s="47"/>
      <c r="E1" s="47"/>
      <c r="F1" s="47"/>
      <c r="G1" s="47"/>
      <c r="H1" s="47"/>
      <c r="I1" s="47"/>
      <c r="J1" s="47"/>
      <c r="K1" s="46"/>
      <c r="L1" s="48" t="s">
        <v>37</v>
      </c>
      <c r="M1" s="49"/>
      <c r="N1" s="49"/>
      <c r="O1" s="49"/>
      <c r="P1" s="49"/>
      <c r="Q1" s="49"/>
      <c r="R1" s="49"/>
      <c r="S1" s="49"/>
      <c r="T1" s="49"/>
      <c r="U1" s="50"/>
      <c r="V1" s="52" t="s">
        <v>34</v>
      </c>
      <c r="W1" s="51"/>
      <c r="X1" s="51"/>
      <c r="Y1" s="53"/>
      <c r="Z1" s="52" t="s">
        <v>35</v>
      </c>
      <c r="AA1" s="51"/>
      <c r="AB1" s="51"/>
      <c r="AC1" s="53"/>
      <c r="AD1" s="52" t="s">
        <v>41</v>
      </c>
      <c r="AE1" s="51"/>
      <c r="AF1" s="51"/>
      <c r="AG1" s="52" t="s">
        <v>49</v>
      </c>
      <c r="AH1" s="51"/>
      <c r="AI1" s="51"/>
      <c r="AJ1" s="51"/>
      <c r="AK1" s="51"/>
      <c r="AL1" s="51"/>
      <c r="AM1" s="51"/>
      <c r="AN1" s="53"/>
      <c r="AO1" s="45" t="s">
        <v>45</v>
      </c>
      <c r="AP1" s="46"/>
      <c r="AQ1" s="41" t="s">
        <v>42</v>
      </c>
      <c r="AR1" s="42"/>
      <c r="AS1" s="7"/>
      <c r="AT1" s="40" t="s">
        <v>52</v>
      </c>
      <c r="AU1" s="10"/>
      <c r="AV1" s="11"/>
    </row>
    <row r="2" spans="1:48" ht="29.25" customHeight="1" x14ac:dyDescent="0.25">
      <c r="B2" s="48" t="s">
        <v>48</v>
      </c>
      <c r="C2" s="49"/>
      <c r="D2" s="51" t="s">
        <v>32</v>
      </c>
      <c r="E2" s="51"/>
      <c r="F2" s="51"/>
      <c r="G2" s="51"/>
      <c r="H2" s="51"/>
      <c r="I2" s="51"/>
      <c r="J2" s="51" t="s">
        <v>33</v>
      </c>
      <c r="K2" s="53"/>
      <c r="L2" s="48" t="s">
        <v>48</v>
      </c>
      <c r="M2" s="49"/>
      <c r="N2" s="51" t="s">
        <v>32</v>
      </c>
      <c r="O2" s="51"/>
      <c r="P2" s="51"/>
      <c r="Q2" s="51"/>
      <c r="R2" s="51"/>
      <c r="S2" s="51"/>
      <c r="T2" s="51" t="s">
        <v>33</v>
      </c>
      <c r="U2" s="53"/>
      <c r="V2" s="52" t="s">
        <v>32</v>
      </c>
      <c r="W2" s="51"/>
      <c r="X2" s="51"/>
      <c r="Y2" s="53"/>
      <c r="Z2" s="52" t="s">
        <v>33</v>
      </c>
      <c r="AA2" s="51"/>
      <c r="AB2" s="51"/>
      <c r="AC2" s="53"/>
      <c r="AD2" s="52" t="s">
        <v>32</v>
      </c>
      <c r="AE2" s="51"/>
      <c r="AF2" s="51"/>
      <c r="AG2" s="48" t="s">
        <v>48</v>
      </c>
      <c r="AH2" s="49"/>
      <c r="AI2" s="51" t="s">
        <v>32</v>
      </c>
      <c r="AJ2" s="51"/>
      <c r="AK2" s="51"/>
      <c r="AL2" s="51"/>
      <c r="AM2" s="51"/>
      <c r="AN2" s="51"/>
      <c r="AO2" s="43" t="s">
        <v>32</v>
      </c>
      <c r="AP2" s="44"/>
      <c r="AQ2" s="43" t="s">
        <v>32</v>
      </c>
      <c r="AR2" s="44"/>
      <c r="AS2" s="7"/>
      <c r="AT2" s="40"/>
      <c r="AU2" s="10"/>
      <c r="AV2" s="11"/>
    </row>
    <row r="3" spans="1:48" s="15" customFormat="1" ht="62.25" customHeight="1" x14ac:dyDescent="0.25">
      <c r="A3" s="12" t="s">
        <v>0</v>
      </c>
      <c r="B3" s="13" t="s">
        <v>24</v>
      </c>
      <c r="C3" s="12" t="s">
        <v>25</v>
      </c>
      <c r="D3" s="12" t="s">
        <v>16</v>
      </c>
      <c r="E3" s="12" t="s">
        <v>17</v>
      </c>
      <c r="F3" s="12" t="s">
        <v>18</v>
      </c>
      <c r="G3" s="12" t="s">
        <v>19</v>
      </c>
      <c r="H3" s="12" t="s">
        <v>24</v>
      </c>
      <c r="I3" s="12" t="s">
        <v>25</v>
      </c>
      <c r="J3" s="12" t="s">
        <v>26</v>
      </c>
      <c r="K3" s="12" t="s">
        <v>27</v>
      </c>
      <c r="L3" s="13" t="s">
        <v>28</v>
      </c>
      <c r="M3" s="12" t="s">
        <v>29</v>
      </c>
      <c r="N3" s="12" t="s">
        <v>20</v>
      </c>
      <c r="O3" s="12" t="s">
        <v>21</v>
      </c>
      <c r="P3" s="12" t="s">
        <v>22</v>
      </c>
      <c r="Q3" s="12" t="s">
        <v>23</v>
      </c>
      <c r="R3" s="12" t="s">
        <v>28</v>
      </c>
      <c r="S3" s="12" t="s">
        <v>29</v>
      </c>
      <c r="T3" s="12" t="s">
        <v>30</v>
      </c>
      <c r="U3" s="14" t="s">
        <v>31</v>
      </c>
      <c r="V3" s="13" t="s">
        <v>8</v>
      </c>
      <c r="W3" s="12" t="s">
        <v>9</v>
      </c>
      <c r="X3" s="12" t="s">
        <v>10</v>
      </c>
      <c r="Y3" s="14" t="s">
        <v>11</v>
      </c>
      <c r="Z3" s="13" t="s">
        <v>12</v>
      </c>
      <c r="AA3" s="12" t="s">
        <v>13</v>
      </c>
      <c r="AB3" s="12" t="s">
        <v>14</v>
      </c>
      <c r="AC3" s="14" t="s">
        <v>15</v>
      </c>
      <c r="AD3" s="13" t="s">
        <v>38</v>
      </c>
      <c r="AE3" s="12" t="s">
        <v>39</v>
      </c>
      <c r="AF3" s="12" t="s">
        <v>40</v>
      </c>
      <c r="AG3" s="13" t="s">
        <v>50</v>
      </c>
      <c r="AH3" s="12" t="s">
        <v>51</v>
      </c>
      <c r="AI3" s="12" t="s">
        <v>50</v>
      </c>
      <c r="AJ3" s="12" t="s">
        <v>51</v>
      </c>
      <c r="AK3" s="12" t="s">
        <v>16</v>
      </c>
      <c r="AL3" s="12" t="s">
        <v>17</v>
      </c>
      <c r="AM3" s="12" t="s">
        <v>18</v>
      </c>
      <c r="AN3" s="12" t="s">
        <v>19</v>
      </c>
      <c r="AO3" s="13" t="s">
        <v>46</v>
      </c>
      <c r="AP3" s="14" t="s">
        <v>47</v>
      </c>
      <c r="AQ3" s="13" t="s">
        <v>44</v>
      </c>
      <c r="AR3" s="14" t="s">
        <v>43</v>
      </c>
      <c r="AS3" s="8"/>
      <c r="AT3" s="39" t="s">
        <v>53</v>
      </c>
      <c r="AU3" s="13" t="s">
        <v>4</v>
      </c>
      <c r="AV3" s="14" t="s">
        <v>5</v>
      </c>
    </row>
    <row r="4" spans="1:48" x14ac:dyDescent="0.25">
      <c r="A4" s="9">
        <v>1</v>
      </c>
      <c r="B4" s="10">
        <v>6.6260892944410399E-2</v>
      </c>
      <c r="C4" s="16">
        <v>-3.39474890174137E-2</v>
      </c>
      <c r="D4" s="16">
        <v>0.36025849282741501</v>
      </c>
      <c r="E4" s="16">
        <v>0.235197081683307</v>
      </c>
      <c r="F4" s="16">
        <v>-0.15577959120273599</v>
      </c>
      <c r="G4" s="16">
        <v>-0.25210085614687899</v>
      </c>
      <c r="H4">
        <v>0.114254612149671</v>
      </c>
      <c r="I4">
        <v>-3.8110986869368301E-3</v>
      </c>
      <c r="J4" s="16">
        <v>-0.337699402868748</v>
      </c>
      <c r="K4" s="16">
        <v>-0.43627345934510198</v>
      </c>
      <c r="L4" s="10">
        <v>0.159575351700187</v>
      </c>
      <c r="M4" s="16">
        <v>9.2070136115782797E-2</v>
      </c>
      <c r="N4" s="16">
        <v>0.228323990479112</v>
      </c>
      <c r="O4" s="16">
        <v>0.27380587289937702</v>
      </c>
      <c r="P4" s="16">
        <v>-0.15740425325930099</v>
      </c>
      <c r="Q4" s="16">
        <v>-0.132489443239239</v>
      </c>
      <c r="R4">
        <v>7.1419477357994796E-2</v>
      </c>
      <c r="S4">
        <v>-0.22667113194863001</v>
      </c>
      <c r="T4" s="35">
        <v>-0.54629470556974402</v>
      </c>
      <c r="U4" s="36">
        <v>-2.3411118451298899E-2</v>
      </c>
      <c r="V4" s="10">
        <v>0.73960994780063605</v>
      </c>
      <c r="W4" s="16">
        <v>-0.48035709522664599</v>
      </c>
      <c r="X4" s="16">
        <v>0.45247210996846399</v>
      </c>
      <c r="Y4" s="11">
        <v>-0.287141165799565</v>
      </c>
      <c r="Z4" s="10">
        <v>-0.55438820272684097</v>
      </c>
      <c r="AA4" s="16">
        <v>0.32466008076444303</v>
      </c>
      <c r="AB4" s="16">
        <v>-0.71301825634307303</v>
      </c>
      <c r="AC4" s="11">
        <v>0.631351624925931</v>
      </c>
      <c r="AD4" s="3">
        <v>9.9544563434190193E-3</v>
      </c>
      <c r="AE4" s="3">
        <v>0.25014606529536398</v>
      </c>
      <c r="AF4" s="38">
        <v>0.89439689781930698</v>
      </c>
      <c r="AG4" s="3">
        <v>-0.273808811392103</v>
      </c>
      <c r="AH4" s="3">
        <v>-0.106507080535476</v>
      </c>
      <c r="AI4" s="3">
        <v>4.7340078545468199E-2</v>
      </c>
      <c r="AJ4" s="3">
        <v>-8.8651436613872703E-2</v>
      </c>
      <c r="AK4" s="3">
        <v>0.39694287255406402</v>
      </c>
      <c r="AL4" s="3">
        <v>0.27507099222678399</v>
      </c>
      <c r="AM4" s="3">
        <v>-0.139760146183627</v>
      </c>
      <c r="AN4" s="3">
        <v>-0.23361720087436499</v>
      </c>
      <c r="AO4" s="1">
        <v>0.89361859692467605</v>
      </c>
      <c r="AP4" s="2">
        <v>0.15449801273644001</v>
      </c>
      <c r="AQ4" s="1">
        <v>6.4778149695656095E-2</v>
      </c>
      <c r="AR4" s="2">
        <v>0.27168869019648001</v>
      </c>
      <c r="AS4" s="16"/>
      <c r="AT4" s="33">
        <v>0.29610514518088965</v>
      </c>
      <c r="AU4" s="17" t="s">
        <v>6</v>
      </c>
      <c r="AV4" s="37">
        <v>26</v>
      </c>
    </row>
    <row r="5" spans="1:48" x14ac:dyDescent="0.25">
      <c r="A5" s="9">
        <v>2</v>
      </c>
      <c r="B5" s="10">
        <v>8.3700895309448201E-2</v>
      </c>
      <c r="C5" s="16">
        <v>-0.15802623206076899</v>
      </c>
      <c r="D5" s="16">
        <v>0.196161146461964</v>
      </c>
      <c r="E5" s="16">
        <v>3.5234959459760101E-2</v>
      </c>
      <c r="F5" s="16">
        <v>0.24306872077286201</v>
      </c>
      <c r="G5" s="16">
        <v>0.23955657726360699</v>
      </c>
      <c r="H5">
        <v>0.72000615894794495</v>
      </c>
      <c r="I5">
        <v>0.285450442745868</v>
      </c>
      <c r="J5" s="16">
        <v>0.14585361005738401</v>
      </c>
      <c r="K5" s="16">
        <v>0.14138588379137201</v>
      </c>
      <c r="L5" s="10">
        <v>0.51128895543515696</v>
      </c>
      <c r="M5" s="16">
        <v>0.157351123582986</v>
      </c>
      <c r="N5" s="16">
        <v>9.61711645126343E-2</v>
      </c>
      <c r="O5" s="16">
        <v>-8.62623313959274E-2</v>
      </c>
      <c r="P5" s="16">
        <v>0.53709772825241098</v>
      </c>
      <c r="Q5" s="16">
        <v>0.21976725387179999</v>
      </c>
      <c r="R5">
        <v>1.05583401918411</v>
      </c>
      <c r="S5">
        <v>0.26350770849320598</v>
      </c>
      <c r="T5" s="16">
        <v>0.47045337185263603</v>
      </c>
      <c r="U5" s="11">
        <v>0.260885442710585</v>
      </c>
      <c r="V5" s="10">
        <v>0.45881813466548899</v>
      </c>
      <c r="W5" s="16">
        <v>4.0014520660042803E-2</v>
      </c>
      <c r="X5" s="16">
        <v>6.5460789107924494E-2</v>
      </c>
      <c r="Y5" s="11">
        <v>0.18074734219246399</v>
      </c>
      <c r="Z5" s="10">
        <v>0.31034358143806501</v>
      </c>
      <c r="AA5" s="16">
        <v>-0.87400347292423297</v>
      </c>
      <c r="AB5" s="16">
        <v>0.22636723383847199</v>
      </c>
      <c r="AC5" s="11">
        <v>-0.11813524334381</v>
      </c>
      <c r="AD5" s="3">
        <v>0.237480168955194</v>
      </c>
      <c r="AE5" s="3">
        <v>0.283608599876364</v>
      </c>
      <c r="AF5" s="2">
        <v>-0.17365227541368899</v>
      </c>
      <c r="AG5" s="3">
        <v>1.23005980692272E-3</v>
      </c>
      <c r="AH5" s="3">
        <v>0.196608428413478</v>
      </c>
      <c r="AI5" s="3">
        <v>0.25766171381941899</v>
      </c>
      <c r="AJ5" s="3">
        <v>0.25882497759392598</v>
      </c>
      <c r="AK5" s="3">
        <v>0.12735046260058899</v>
      </c>
      <c r="AL5" s="3">
        <v>-4.2675236105703999E-2</v>
      </c>
      <c r="AM5" s="3">
        <v>0.15333899589521499</v>
      </c>
      <c r="AN5" s="3">
        <v>0.27501426350611902</v>
      </c>
      <c r="AO5" s="1">
        <v>2.4009547614389</v>
      </c>
      <c r="AP5" s="2">
        <v>-0.302051536938442</v>
      </c>
      <c r="AQ5" s="1">
        <v>8.0705964565277094E-2</v>
      </c>
      <c r="AR5" s="2">
        <v>-7.4890556426354393E-2</v>
      </c>
      <c r="AS5" s="16"/>
      <c r="AT5" s="33">
        <v>-1.3880349032405566E-2</v>
      </c>
      <c r="AU5" s="18" t="s">
        <v>6</v>
      </c>
      <c r="AV5" s="11">
        <v>23</v>
      </c>
    </row>
    <row r="6" spans="1:48" x14ac:dyDescent="0.25">
      <c r="A6" s="9">
        <v>3</v>
      </c>
      <c r="B6" s="10">
        <v>-9.3066061893478005E-2</v>
      </c>
      <c r="C6" s="16">
        <v>-5.2701234817504897E-2</v>
      </c>
      <c r="D6" s="16">
        <v>9.4140321388840695E-2</v>
      </c>
      <c r="E6" s="16">
        <v>-4.7387210652232198E-2</v>
      </c>
      <c r="F6" s="16">
        <v>-0.18706469126045699</v>
      </c>
      <c r="G6" s="16">
        <v>-0.34635115456249999</v>
      </c>
      <c r="H6">
        <v>0.139681900292635</v>
      </c>
      <c r="I6">
        <v>0.19066893288658701</v>
      </c>
      <c r="J6" s="16">
        <v>-0.24737674165517101</v>
      </c>
      <c r="K6" s="16">
        <v>-7.1858058450743598E-2</v>
      </c>
      <c r="L6" s="10">
        <v>3.54587230831385E-3</v>
      </c>
      <c r="M6" s="16">
        <v>9.5194135999513999E-2</v>
      </c>
      <c r="N6" s="16">
        <v>-4.2532119154930097E-2</v>
      </c>
      <c r="O6" s="16">
        <v>0.19785098761268399</v>
      </c>
      <c r="P6" s="16">
        <v>-0.22334043383598301</v>
      </c>
      <c r="Q6" s="16">
        <v>-0.42157342450486301</v>
      </c>
      <c r="R6">
        <v>0.53289250209927597</v>
      </c>
      <c r="S6">
        <v>0.60173123743798995</v>
      </c>
      <c r="T6" s="16">
        <v>-0.434050889313221</v>
      </c>
      <c r="U6" s="11">
        <v>0.105260466018485</v>
      </c>
      <c r="V6" s="10">
        <v>0.263234204798937</v>
      </c>
      <c r="W6" s="16">
        <v>-0.150558391585946</v>
      </c>
      <c r="X6" s="16">
        <v>-0.13805430692931001</v>
      </c>
      <c r="Y6" s="11">
        <v>0.185713631618354</v>
      </c>
      <c r="Z6" s="10">
        <v>-0.46036483347415902</v>
      </c>
      <c r="AA6" s="16">
        <v>0.54712124502402704</v>
      </c>
      <c r="AB6" s="16">
        <v>-0.13044472807086999</v>
      </c>
      <c r="AC6" s="11">
        <v>7.32006814537777E-2</v>
      </c>
      <c r="AD6" s="3">
        <v>0.26670721138361803</v>
      </c>
      <c r="AE6" s="3">
        <v>0.18099535329060401</v>
      </c>
      <c r="AF6" s="2">
        <v>1.16114662422074</v>
      </c>
      <c r="AG6" s="3">
        <v>-5.4870896706623699E-2</v>
      </c>
      <c r="AH6" s="3">
        <v>0.1008055346409</v>
      </c>
      <c r="AI6" s="3">
        <v>-0.47273339450891499</v>
      </c>
      <c r="AJ6" s="3">
        <v>0.10389381034586299</v>
      </c>
      <c r="AK6" s="3">
        <v>0.30598454742825498</v>
      </c>
      <c r="AL6" s="3">
        <v>7.2882304648653806E-2</v>
      </c>
      <c r="AM6" s="3">
        <v>-0.18291053402104501</v>
      </c>
      <c r="AN6" s="3">
        <v>-0.29656296832343698</v>
      </c>
      <c r="AO6" s="1">
        <v>5.3281022235751201E-2</v>
      </c>
      <c r="AP6" s="2">
        <v>0.13944747458611201</v>
      </c>
      <c r="AQ6" s="1">
        <v>5.3350682425148302E-2</v>
      </c>
      <c r="AR6" s="2">
        <v>0.15019790629815799</v>
      </c>
      <c r="AS6" s="16"/>
      <c r="AT6" s="33">
        <v>0</v>
      </c>
      <c r="AU6" s="18" t="s">
        <v>7</v>
      </c>
      <c r="AV6" s="11">
        <v>27</v>
      </c>
    </row>
    <row r="7" spans="1:48" x14ac:dyDescent="0.25">
      <c r="A7" s="9">
        <v>4</v>
      </c>
      <c r="B7" s="10">
        <v>-0.12693163619842401</v>
      </c>
      <c r="C7" s="16">
        <v>7.0857324171811301E-2</v>
      </c>
      <c r="D7" s="16">
        <v>0.39427974261343501</v>
      </c>
      <c r="E7" s="16">
        <v>0.35589635475642201</v>
      </c>
      <c r="F7" s="16">
        <v>-0.12769262669608</v>
      </c>
      <c r="G7" s="16">
        <v>7.1090760627864999E-2</v>
      </c>
      <c r="H7">
        <v>0.26292420987738302</v>
      </c>
      <c r="I7">
        <v>0.109532596543431</v>
      </c>
      <c r="J7" s="16">
        <v>4.8301031067967397E-2</v>
      </c>
      <c r="K7" s="16">
        <v>9.8627757876076597E-2</v>
      </c>
      <c r="L7" s="10">
        <v>-8.3189838170073901E-2</v>
      </c>
      <c r="M7" s="16">
        <v>-0.33277544700023198</v>
      </c>
      <c r="N7" s="16">
        <v>0.77048570215702095</v>
      </c>
      <c r="O7" s="16">
        <v>-0.178799125521133</v>
      </c>
      <c r="P7" s="16">
        <v>-7.8877546638250404E-2</v>
      </c>
      <c r="Q7" s="16">
        <v>-0.235508055477921</v>
      </c>
      <c r="R7">
        <v>0.31961902827024502</v>
      </c>
      <c r="S7">
        <v>-0.45010958405004597</v>
      </c>
      <c r="T7" s="16">
        <v>2.3246308136731401E-2</v>
      </c>
      <c r="U7" s="11">
        <v>0.33226945499579102</v>
      </c>
      <c r="V7" s="10">
        <v>0.70153251439332998</v>
      </c>
      <c r="W7" s="16">
        <v>-0.39895667545497399</v>
      </c>
      <c r="X7" s="16">
        <v>0.66976786011623002</v>
      </c>
      <c r="Y7" s="11">
        <v>-0.38243723381310701</v>
      </c>
      <c r="Z7" s="10">
        <v>8.8165885210037195E-2</v>
      </c>
      <c r="AA7" s="16">
        <v>-0.132833125442266</v>
      </c>
      <c r="AB7" s="16">
        <v>0.129031120592521</v>
      </c>
      <c r="AC7" s="11">
        <v>0.212755243707862</v>
      </c>
      <c r="AD7" s="3">
        <v>0.503534104985495</v>
      </c>
      <c r="AE7" s="3">
        <v>0.58809147526820504</v>
      </c>
      <c r="AF7" s="2">
        <v>-5.8182159904390601E-2</v>
      </c>
      <c r="AG7" s="3">
        <v>-0.35954905866778297</v>
      </c>
      <c r="AH7" s="3">
        <v>-3.0839522279655701E-3</v>
      </c>
      <c r="AI7" s="3">
        <v>0.32260622177273002</v>
      </c>
      <c r="AJ7" s="3">
        <v>-1.6739465175375601E-2</v>
      </c>
      <c r="AK7" s="3">
        <v>0.34770037872450699</v>
      </c>
      <c r="AL7" s="3">
        <v>0.19972908260444</v>
      </c>
      <c r="AM7" s="3">
        <v>-0.221394349022635</v>
      </c>
      <c r="AN7" s="3">
        <v>8.3824223767106396E-2</v>
      </c>
      <c r="AO7" s="1">
        <v>-0.190507632111096</v>
      </c>
      <c r="AP7" s="2">
        <v>0.53528154534952999</v>
      </c>
      <c r="AQ7" s="1">
        <v>-1.9848864791257401E-2</v>
      </c>
      <c r="AR7" s="2">
        <v>0.27936024708248203</v>
      </c>
      <c r="AS7" s="16"/>
      <c r="AT7" s="33">
        <v>1.2040834698607301E-2</v>
      </c>
      <c r="AU7" s="18" t="s">
        <v>6</v>
      </c>
      <c r="AV7" s="11">
        <v>23</v>
      </c>
    </row>
    <row r="8" spans="1:48" x14ac:dyDescent="0.25">
      <c r="A8" s="9">
        <v>5</v>
      </c>
      <c r="B8" s="10">
        <v>-0.18901862725615501</v>
      </c>
      <c r="C8" s="16">
        <v>0.18996764905750799</v>
      </c>
      <c r="D8" s="16">
        <v>-0.25620627775788302</v>
      </c>
      <c r="E8" s="16">
        <v>-0.17285342504166901</v>
      </c>
      <c r="F8" s="16">
        <v>-0.20998963126912701</v>
      </c>
      <c r="G8" s="16">
        <v>-0.103475577757409</v>
      </c>
      <c r="H8">
        <v>0.20355224143713699</v>
      </c>
      <c r="I8">
        <v>-0.12464997855325501</v>
      </c>
      <c r="J8" s="16">
        <v>-0.116018594428897</v>
      </c>
      <c r="K8" s="16">
        <v>0.52799115661117801</v>
      </c>
      <c r="L8" s="10">
        <v>-0.187910419516265</v>
      </c>
      <c r="M8" s="16">
        <v>9.9960159846685007E-2</v>
      </c>
      <c r="N8" s="16">
        <v>-0.18425654135644401</v>
      </c>
      <c r="O8" s="16">
        <v>0.146273044300162</v>
      </c>
      <c r="P8" s="16">
        <v>-0.25880784848704902</v>
      </c>
      <c r="Q8" s="16">
        <v>-0.38447550021939803</v>
      </c>
      <c r="R8">
        <v>0.19687531888484999</v>
      </c>
      <c r="S8">
        <v>2.3335377569310398E-2</v>
      </c>
      <c r="T8" s="16">
        <v>-9.2760539520531898E-2</v>
      </c>
      <c r="U8" s="11">
        <v>0.65233467684851798</v>
      </c>
      <c r="V8" s="10">
        <v>-0.56808979064226195</v>
      </c>
      <c r="W8" s="16">
        <v>0.58972679525613803</v>
      </c>
      <c r="X8" s="16">
        <v>-0.32861407455574299</v>
      </c>
      <c r="Y8" s="11">
        <v>0.16088650750720701</v>
      </c>
      <c r="Z8" s="10">
        <v>-0.23371180370450001</v>
      </c>
      <c r="AA8" s="16">
        <v>-0.24154202640056599</v>
      </c>
      <c r="AB8" s="16">
        <v>0.78501741256978796</v>
      </c>
      <c r="AC8" s="11">
        <v>-0.861236007677184</v>
      </c>
      <c r="AD8" s="3">
        <v>-0.11858150109441699</v>
      </c>
      <c r="AE8" s="3">
        <v>-0.18939391669442199</v>
      </c>
      <c r="AF8" s="2">
        <v>1.24344605704149</v>
      </c>
      <c r="AG8" s="3">
        <v>-0.155407365943704</v>
      </c>
      <c r="AH8" s="3">
        <v>0.13432477056407</v>
      </c>
      <c r="AI8" s="3">
        <v>6.4676189063383002E-2</v>
      </c>
      <c r="AJ8" s="3">
        <v>-0.1758315499666</v>
      </c>
      <c r="AK8" s="3">
        <v>-0.31395422720483401</v>
      </c>
      <c r="AL8" s="3">
        <v>-0.122343677035902</v>
      </c>
      <c r="AM8" s="3">
        <v>-0.21864987909793901</v>
      </c>
      <c r="AN8" s="3">
        <v>-0.13283022482378001</v>
      </c>
      <c r="AO8" s="1">
        <v>3.0090557055340899</v>
      </c>
      <c r="AP8" s="2">
        <v>-0.58418218658438803</v>
      </c>
      <c r="AQ8" s="1">
        <v>-5.0172512868748E-2</v>
      </c>
      <c r="AR8" s="2">
        <v>-0.37607335177776602</v>
      </c>
      <c r="AS8" s="16"/>
      <c r="AT8" s="33">
        <v>0.11449163216616583</v>
      </c>
      <c r="AU8" s="18" t="s">
        <v>6</v>
      </c>
      <c r="AV8" s="11">
        <v>24</v>
      </c>
    </row>
    <row r="9" spans="1:48" x14ac:dyDescent="0.25">
      <c r="A9" s="9">
        <v>6</v>
      </c>
      <c r="B9" s="10">
        <v>0.12086113803088699</v>
      </c>
      <c r="C9" s="16">
        <v>5.3173184084395596E-3</v>
      </c>
      <c r="D9" s="16">
        <v>9.4354319013655194E-2</v>
      </c>
      <c r="E9" s="16">
        <v>-0.236018676414258</v>
      </c>
      <c r="F9" s="16">
        <v>0.14755069678649299</v>
      </c>
      <c r="G9" s="16">
        <v>0.22485285562773499</v>
      </c>
      <c r="H9">
        <v>-8.3307246956974307E-2</v>
      </c>
      <c r="I9">
        <v>-0.17254981950908499</v>
      </c>
      <c r="J9" s="16">
        <v>0.261274165473878</v>
      </c>
      <c r="K9" s="16">
        <v>0.44990629826982798</v>
      </c>
      <c r="L9" s="10">
        <v>0.585454854369164</v>
      </c>
      <c r="M9" s="16">
        <v>3.5794504685327397E-2</v>
      </c>
      <c r="N9" s="16">
        <v>0.289096994325519</v>
      </c>
      <c r="O9" s="16">
        <v>-7.8754945451186803E-2</v>
      </c>
      <c r="P9" s="16">
        <v>5.4363481421023603E-2</v>
      </c>
      <c r="Q9" s="16">
        <v>-0.230709203958718</v>
      </c>
      <c r="R9">
        <v>-0.112698996532708</v>
      </c>
      <c r="S9">
        <v>-3.5712441584716197E-2</v>
      </c>
      <c r="T9" s="16">
        <v>0.49905825927853598</v>
      </c>
      <c r="U9" s="11">
        <v>0.453618493345049</v>
      </c>
      <c r="V9" s="10">
        <v>0.226622476428747</v>
      </c>
      <c r="W9" s="16">
        <v>-0.323887494951487</v>
      </c>
      <c r="X9" s="16">
        <v>-0.44712580533491197</v>
      </c>
      <c r="Y9" s="11">
        <v>0.16489978393332799</v>
      </c>
      <c r="Z9" s="10">
        <v>0.37996713109314401</v>
      </c>
      <c r="AA9" s="16">
        <v>-0.45822711065411598</v>
      </c>
      <c r="AB9" s="16">
        <v>0.67896070579687795</v>
      </c>
      <c r="AC9" s="11">
        <v>-0.54740476442707897</v>
      </c>
      <c r="AD9" s="3">
        <v>-0.79258776787254603</v>
      </c>
      <c r="AE9" s="3">
        <v>-0.87292126400603198</v>
      </c>
      <c r="AF9" s="2">
        <v>0.73607519351773798</v>
      </c>
      <c r="AG9" s="3">
        <v>-0.26736228101487702</v>
      </c>
      <c r="AH9" s="3">
        <v>-0.224799575212483</v>
      </c>
      <c r="AI9" s="3">
        <v>-2.8827152214944401E-2</v>
      </c>
      <c r="AJ9" s="3">
        <v>-8.5239258917191904E-2</v>
      </c>
      <c r="AK9" s="3">
        <v>0.105415164293455</v>
      </c>
      <c r="AL9" s="3">
        <v>-0.26997625817043303</v>
      </c>
      <c r="AM9" s="3">
        <v>0.173795175073402</v>
      </c>
      <c r="AN9" s="3">
        <v>0.154872960554293</v>
      </c>
      <c r="AO9" s="1">
        <v>-0.73115568359692895</v>
      </c>
      <c r="AP9" s="2">
        <v>0.105490708457572</v>
      </c>
      <c r="AQ9" s="1">
        <v>1.4146775303079799E-2</v>
      </c>
      <c r="AR9" s="2">
        <v>0.112787003092387</v>
      </c>
      <c r="AS9" s="16"/>
      <c r="AT9" s="33">
        <v>0</v>
      </c>
      <c r="AU9" s="18" t="s">
        <v>6</v>
      </c>
      <c r="AV9" s="11">
        <v>19</v>
      </c>
    </row>
    <row r="10" spans="1:48" x14ac:dyDescent="0.25">
      <c r="A10" s="9">
        <v>9</v>
      </c>
      <c r="B10" s="10">
        <v>7.4056413024663897E-2</v>
      </c>
      <c r="C10" s="16">
        <v>-0.14578290966649901</v>
      </c>
      <c r="D10" s="16">
        <v>-6.0761258564889398E-2</v>
      </c>
      <c r="E10" s="16">
        <v>1.0146804280035801E-2</v>
      </c>
      <c r="F10" s="16">
        <v>5.8313029352575499E-2</v>
      </c>
      <c r="G10" s="16">
        <v>0.40526362342966898</v>
      </c>
      <c r="H10">
        <v>-2.78625134378672E-3</v>
      </c>
      <c r="I10">
        <v>-8.8490068291624396E-2</v>
      </c>
      <c r="J10" s="16">
        <v>1.8455295637249899E-2</v>
      </c>
      <c r="K10" s="16">
        <v>0.88580621778964996</v>
      </c>
      <c r="L10" s="10">
        <v>-0.112530186772347</v>
      </c>
      <c r="M10" s="16">
        <v>-2.8584428734676402E-2</v>
      </c>
      <c r="N10" s="16">
        <v>-0.116411768645048</v>
      </c>
      <c r="O10" s="16">
        <v>4.1365085001517497E-2</v>
      </c>
      <c r="P10" s="16">
        <v>0.103833469748497</v>
      </c>
      <c r="Q10" s="16">
        <v>0.27972113299701001</v>
      </c>
      <c r="R10">
        <v>1.37316046282649E-2</v>
      </c>
      <c r="S10">
        <v>7.9683539567567005E-2</v>
      </c>
      <c r="T10" s="16">
        <v>0.121204244717956</v>
      </c>
      <c r="U10" s="11">
        <v>0.93052038219239996</v>
      </c>
      <c r="V10" s="10">
        <v>-9.9218061845749606E-2</v>
      </c>
      <c r="W10" s="16">
        <v>0.12045113630592801</v>
      </c>
      <c r="X10" s="16">
        <v>5.7612081627464999E-2</v>
      </c>
      <c r="Y10" s="11">
        <v>-2.7435164122531799E-2</v>
      </c>
      <c r="Z10" s="10">
        <v>3.6765733454376497E-2</v>
      </c>
      <c r="AA10" s="16">
        <v>0.106595325004309</v>
      </c>
      <c r="AB10" s="16">
        <v>1.35666086276372</v>
      </c>
      <c r="AC10" s="11">
        <v>-0.81023761464489796</v>
      </c>
      <c r="AD10" s="3">
        <v>0.56496415266560196</v>
      </c>
      <c r="AE10" s="3">
        <v>0.66005023465388402</v>
      </c>
      <c r="AF10" s="2">
        <v>0.92998436010546204</v>
      </c>
      <c r="AG10" s="3">
        <v>-3.5274358865405801E-2</v>
      </c>
      <c r="AH10" s="3">
        <v>-0.16262919398454501</v>
      </c>
      <c r="AI10" s="3">
        <v>-0.45505659175770602</v>
      </c>
      <c r="AJ10" s="3">
        <v>-0.22250391947678699</v>
      </c>
      <c r="AK10" s="3">
        <v>-0.12755430520545399</v>
      </c>
      <c r="AL10" s="3">
        <v>-3.5275328367088903E-2</v>
      </c>
      <c r="AM10" s="3">
        <v>0.114251441131013</v>
      </c>
      <c r="AN10" s="3">
        <v>0.443263804110197</v>
      </c>
      <c r="AO10" s="1">
        <v>9.5288779534813406E-2</v>
      </c>
      <c r="AP10" s="2">
        <v>0.51642842537590405</v>
      </c>
      <c r="AQ10" s="1">
        <v>-7.2558432769352199E-2</v>
      </c>
      <c r="AR10" s="2">
        <v>-0.16387848242226499</v>
      </c>
      <c r="AS10" s="16"/>
      <c r="AT10" s="33">
        <v>5.2483062523139209E-2</v>
      </c>
      <c r="AU10" s="18" t="s">
        <v>6</v>
      </c>
      <c r="AV10" s="11">
        <v>23</v>
      </c>
    </row>
    <row r="11" spans="1:48" x14ac:dyDescent="0.25">
      <c r="A11" s="9">
        <v>10</v>
      </c>
      <c r="B11" s="10">
        <v>-9.7641522437334094E-2</v>
      </c>
      <c r="C11" s="16">
        <v>7.4087383742961602E-2</v>
      </c>
      <c r="D11" s="16">
        <v>9.9858840368688098E-2</v>
      </c>
      <c r="E11" s="16">
        <v>0.321108902494113</v>
      </c>
      <c r="F11" s="16">
        <v>0.234988033771515</v>
      </c>
      <c r="G11" s="16">
        <v>0.20569405942741401</v>
      </c>
      <c r="H11">
        <v>0.127364151179791</v>
      </c>
      <c r="I11">
        <v>0.267657657147437</v>
      </c>
      <c r="J11" s="16">
        <v>-0.20826506167650199</v>
      </c>
      <c r="K11" s="16">
        <v>0.180419794283807</v>
      </c>
      <c r="L11" s="10">
        <v>-0.33037175871431801</v>
      </c>
      <c r="M11" s="16">
        <v>-7.8885962682155295E-2</v>
      </c>
      <c r="N11" s="16">
        <v>0.11881961738690699</v>
      </c>
      <c r="O11" s="16">
        <v>0.29022637951291302</v>
      </c>
      <c r="P11" s="16">
        <v>0.221763318777084</v>
      </c>
      <c r="Q11" s="16">
        <v>0.36336927840279198</v>
      </c>
      <c r="R11">
        <v>0.175623329076916</v>
      </c>
      <c r="S11">
        <v>8.6495304635415493E-2</v>
      </c>
      <c r="T11" s="16">
        <v>-7.8052320238202799E-2</v>
      </c>
      <c r="U11" s="11">
        <v>-0.30299511334548401</v>
      </c>
      <c r="V11" s="10">
        <v>0.21548850052058699</v>
      </c>
      <c r="W11" s="16">
        <v>-3.3537094295024897E-2</v>
      </c>
      <c r="X11" s="16">
        <v>0.56234616206751897</v>
      </c>
      <c r="Y11" s="11">
        <v>-0.265369110637241</v>
      </c>
      <c r="Z11" s="10">
        <v>-0.33124408125877403</v>
      </c>
      <c r="AA11" s="16">
        <v>3.2463062903843799E-2</v>
      </c>
      <c r="AB11" s="16">
        <v>0.28754874779325401</v>
      </c>
      <c r="AC11" s="11">
        <v>8.3372056587702706E-2</v>
      </c>
      <c r="AD11" s="3">
        <v>0.878865702129487</v>
      </c>
      <c r="AE11" s="3">
        <v>0.99878960542587802</v>
      </c>
      <c r="AF11" s="2">
        <v>-0.92722557931362304</v>
      </c>
      <c r="AG11" s="3">
        <v>2.1755741443485001E-2</v>
      </c>
      <c r="AH11" s="3">
        <v>-6.30394242918835E-2</v>
      </c>
      <c r="AI11" s="3">
        <v>0.13031859669302201</v>
      </c>
      <c r="AJ11" s="3">
        <v>0.10947707334819901</v>
      </c>
      <c r="AK11" s="3">
        <v>0.30941776971199703</v>
      </c>
      <c r="AL11" s="3">
        <v>0.31628734575441297</v>
      </c>
      <c r="AM11" s="3">
        <v>0.113192282084908</v>
      </c>
      <c r="AN11" s="3">
        <v>0.18616913387981701</v>
      </c>
      <c r="AO11" s="1">
        <v>1.70653340220451</v>
      </c>
      <c r="AP11" s="2">
        <v>-0.87006374568279299</v>
      </c>
      <c r="AQ11" s="1">
        <v>8.6885911850806602E-2</v>
      </c>
      <c r="AR11" s="2">
        <v>0.32757759802853298</v>
      </c>
      <c r="AS11" s="16"/>
      <c r="AT11" s="33">
        <v>2.0670434173567537E-2</v>
      </c>
      <c r="AU11" s="18" t="s">
        <v>7</v>
      </c>
      <c r="AV11" s="11">
        <v>34</v>
      </c>
    </row>
    <row r="12" spans="1:48" x14ac:dyDescent="0.25">
      <c r="A12" s="9">
        <v>11</v>
      </c>
      <c r="B12" s="10">
        <v>8.2171985320746904E-2</v>
      </c>
      <c r="C12" s="16">
        <v>0.102085622363827</v>
      </c>
      <c r="D12" s="16">
        <v>0.48555178642273</v>
      </c>
      <c r="E12" s="16">
        <v>-0.13200238782964199</v>
      </c>
      <c r="F12" s="16">
        <v>6.6785961948335207E-2</v>
      </c>
      <c r="G12" s="16">
        <v>0.23869111791848099</v>
      </c>
      <c r="H12">
        <v>-0.16448309873230799</v>
      </c>
      <c r="I12">
        <v>-7.8833757899701595E-2</v>
      </c>
      <c r="J12" s="16">
        <v>-0.31520243833074302</v>
      </c>
      <c r="K12" s="16">
        <v>-0.106962842349377</v>
      </c>
      <c r="L12" s="10">
        <v>0.223165706545115</v>
      </c>
      <c r="M12" s="16">
        <v>6.09580528818899E-2</v>
      </c>
      <c r="N12" s="16">
        <v>0.62973106503486598</v>
      </c>
      <c r="O12" s="16">
        <v>9.5265137600815994E-2</v>
      </c>
      <c r="P12" s="16">
        <v>0.18699751645326601</v>
      </c>
      <c r="Q12" s="16">
        <v>1.10289677945224E-2</v>
      </c>
      <c r="R12">
        <v>-0.23938586264848699</v>
      </c>
      <c r="S12">
        <v>-6.7672286234382095E-2</v>
      </c>
      <c r="T12" s="16">
        <v>-0.69018771946430202</v>
      </c>
      <c r="U12" s="11">
        <v>0.15605670901843199</v>
      </c>
      <c r="V12" s="10">
        <v>1.1796712934970901</v>
      </c>
      <c r="W12" s="16">
        <v>-1.3800597012043001</v>
      </c>
      <c r="X12" s="16">
        <v>-0.24562573826147499</v>
      </c>
      <c r="Y12" s="11">
        <v>0.12827173206541301</v>
      </c>
      <c r="Z12" s="10">
        <v>-0.58839913597330495</v>
      </c>
      <c r="AA12" s="16">
        <v>0.61597219705581696</v>
      </c>
      <c r="AB12" s="16">
        <v>-0.24191776973505799</v>
      </c>
      <c r="AC12" s="11">
        <v>0.43974177456564401</v>
      </c>
      <c r="AD12" s="3">
        <v>0.74746265841854898</v>
      </c>
      <c r="AE12" s="3">
        <v>1.0125034302473099</v>
      </c>
      <c r="AF12" s="2">
        <v>-0.55931684069542398</v>
      </c>
      <c r="AG12" s="3">
        <v>0.31486327377414097</v>
      </c>
      <c r="AH12" s="3">
        <v>0.12109649933588</v>
      </c>
      <c r="AI12" s="3">
        <v>7.6357470858575999E-2</v>
      </c>
      <c r="AJ12" s="3">
        <v>0.109178842439388</v>
      </c>
      <c r="AK12" s="3">
        <v>0.51203733256884998</v>
      </c>
      <c r="AL12" s="3">
        <v>-0.115660519661525</v>
      </c>
      <c r="AM12" s="3">
        <v>2.9328117413180199E-2</v>
      </c>
      <c r="AN12" s="3">
        <v>0.137570340114717</v>
      </c>
      <c r="AO12" s="1">
        <v>9.4945828233095303E-2</v>
      </c>
      <c r="AP12" s="2">
        <v>0.38398484785907999</v>
      </c>
      <c r="AQ12" s="1">
        <v>0.27769858341883202</v>
      </c>
      <c r="AR12" s="2">
        <v>0.53338709554594499</v>
      </c>
      <c r="AS12" s="16"/>
      <c r="AT12" s="33">
        <v>2.784593788991371E-2</v>
      </c>
      <c r="AU12" s="18" t="s">
        <v>7</v>
      </c>
      <c r="AV12" s="11">
        <v>30</v>
      </c>
    </row>
    <row r="13" spans="1:48" x14ac:dyDescent="0.25">
      <c r="A13" s="9">
        <v>12</v>
      </c>
      <c r="B13" s="10">
        <v>-9.2489321250468506E-2</v>
      </c>
      <c r="C13" s="16">
        <v>5.2127647937999802E-2</v>
      </c>
      <c r="D13" s="16">
        <v>8.3512772805988802E-2</v>
      </c>
      <c r="E13" s="16">
        <v>5.7790099591430704E-3</v>
      </c>
      <c r="F13" s="16">
        <v>-0.24783178269863099</v>
      </c>
      <c r="G13" s="16">
        <v>1.7922295723110399E-2</v>
      </c>
      <c r="H13">
        <v>0.100361931789666</v>
      </c>
      <c r="I13">
        <v>9.7884681437992394E-2</v>
      </c>
      <c r="J13" s="16">
        <v>2.4187365744728601E-2</v>
      </c>
      <c r="K13" s="16">
        <v>-0.25879170290297898</v>
      </c>
      <c r="L13" s="10">
        <v>-0.28559997072443399</v>
      </c>
      <c r="M13" s="16">
        <v>0.16266868284179101</v>
      </c>
      <c r="N13" s="16">
        <v>0.13743503442965499</v>
      </c>
      <c r="O13" s="16">
        <v>-0.20569643357561701</v>
      </c>
      <c r="P13" s="16">
        <v>-0.384302942454815</v>
      </c>
      <c r="Q13" s="16">
        <v>-0.10137814197999701</v>
      </c>
      <c r="R13">
        <v>-0.124695603083819</v>
      </c>
      <c r="S13">
        <v>0.22964719481145299</v>
      </c>
      <c r="T13" s="16">
        <v>-0.32194430604577101</v>
      </c>
      <c r="U13" s="11">
        <v>-0.116658153659147</v>
      </c>
      <c r="V13" s="10">
        <v>0.179458300350234</v>
      </c>
      <c r="W13" s="16">
        <v>-3.8100605970248599E-2</v>
      </c>
      <c r="X13" s="16">
        <v>-1.3338386262249599E-2</v>
      </c>
      <c r="Y13" s="11">
        <v>0.108780512586236</v>
      </c>
      <c r="Z13" s="10">
        <v>3.2055497157853101E-2</v>
      </c>
      <c r="AA13" s="16">
        <v>-8.5413867235183696E-2</v>
      </c>
      <c r="AB13" s="16">
        <v>-0.391287092015975</v>
      </c>
      <c r="AC13" s="11">
        <v>0.42904681381252102</v>
      </c>
      <c r="AD13" s="3">
        <v>-0.29522546636871999</v>
      </c>
      <c r="AE13" s="3">
        <v>-0.32842048407635799</v>
      </c>
      <c r="AF13" s="2">
        <v>1.1956093096070799</v>
      </c>
      <c r="AG13" s="3">
        <v>-3.74895791257066E-2</v>
      </c>
      <c r="AH13" s="3">
        <v>0.12029749853536501</v>
      </c>
      <c r="AI13" s="3">
        <v>2.34554198437503E-2</v>
      </c>
      <c r="AJ13" s="3">
        <v>0.106180007282931</v>
      </c>
      <c r="AK13" s="3">
        <v>5.89615635025049E-2</v>
      </c>
      <c r="AL13" s="3">
        <v>-6.8739971544486106E-2</v>
      </c>
      <c r="AM13" s="3">
        <v>-0.272810332743185</v>
      </c>
      <c r="AN13" s="3">
        <v>-1.40053862884927E-2</v>
      </c>
      <c r="AO13" s="1">
        <v>1.1389679345819701</v>
      </c>
      <c r="AP13" s="2">
        <v>-0.45382886526307897</v>
      </c>
      <c r="AQ13" s="1">
        <v>4.92358374820255E-2</v>
      </c>
      <c r="AR13" s="2">
        <v>1.2955749022733901E-2</v>
      </c>
      <c r="AS13" s="16"/>
      <c r="AT13" s="33">
        <v>0</v>
      </c>
      <c r="AU13" s="18" t="s">
        <v>7</v>
      </c>
      <c r="AV13" s="11">
        <v>26</v>
      </c>
    </row>
    <row r="14" spans="1:48" x14ac:dyDescent="0.25">
      <c r="A14" s="9">
        <v>13</v>
      </c>
      <c r="B14" s="10">
        <v>0.20365987531840801</v>
      </c>
      <c r="C14" s="16">
        <v>-3.7123197017030603E-2</v>
      </c>
      <c r="D14" s="16">
        <v>0.29006137698888801</v>
      </c>
      <c r="E14" s="16">
        <v>-2.4692909494559798E-2</v>
      </c>
      <c r="F14" s="16">
        <v>-2.14891694486141E-4</v>
      </c>
      <c r="G14" s="16">
        <v>0.25064641671876098</v>
      </c>
      <c r="H14">
        <v>9.5804845169186595E-2</v>
      </c>
      <c r="I14">
        <v>-0.18756318050954099</v>
      </c>
      <c r="J14" s="16">
        <v>-0.16296705305576301</v>
      </c>
      <c r="K14" s="16">
        <v>0.19981692307111301</v>
      </c>
      <c r="L14" s="10">
        <v>0.140871328487992</v>
      </c>
      <c r="M14" s="16">
        <v>0.16824993335952401</v>
      </c>
      <c r="N14" s="16">
        <v>0.236488081514835</v>
      </c>
      <c r="O14" s="16">
        <v>-5.1904145317773001E-3</v>
      </c>
      <c r="P14" s="16">
        <v>1.7052133753895801E-2</v>
      </c>
      <c r="Q14" s="16">
        <v>1.63385121203545E-2</v>
      </c>
      <c r="R14">
        <v>1.62984579801559E-2</v>
      </c>
      <c r="S14">
        <v>4.8702756977743601E-2</v>
      </c>
      <c r="T14" s="16">
        <v>-0.14504164955578699</v>
      </c>
      <c r="U14" s="11">
        <v>0.27091489649481199</v>
      </c>
      <c r="V14" s="10">
        <v>0.82155525386333506</v>
      </c>
      <c r="W14" s="16">
        <v>-0.81852514743804905</v>
      </c>
      <c r="X14" s="16">
        <v>-6.3342005738781598E-2</v>
      </c>
      <c r="Y14" s="11">
        <v>-0.140764200749497</v>
      </c>
      <c r="Z14" s="10">
        <v>-0.26544211804866802</v>
      </c>
      <c r="AA14" s="16">
        <v>7.8384490997996201E-2</v>
      </c>
      <c r="AB14" s="16">
        <v>0.32717029988351798</v>
      </c>
      <c r="AC14" s="11">
        <v>-0.28601754974159899</v>
      </c>
      <c r="AD14" s="3">
        <v>0.87280103357301797</v>
      </c>
      <c r="AE14" s="3">
        <v>0.96375156276755902</v>
      </c>
      <c r="AF14" s="2">
        <v>-0.17105245054052701</v>
      </c>
      <c r="AG14" s="3">
        <v>0.14114258378478001</v>
      </c>
      <c r="AH14" s="3">
        <v>-0.103497809596145</v>
      </c>
      <c r="AI14" s="3">
        <v>-3.9947576222142997E-2</v>
      </c>
      <c r="AJ14" s="3">
        <v>-0.111052926773062</v>
      </c>
      <c r="AK14" s="3">
        <v>0.302013452563967</v>
      </c>
      <c r="AL14" s="3">
        <v>-3.2507570376485398E-2</v>
      </c>
      <c r="AM14" s="3">
        <v>5.97627452142271E-2</v>
      </c>
      <c r="AN14" s="3">
        <v>0.175158315606845</v>
      </c>
      <c r="AO14" s="1">
        <v>2.3676272504445599</v>
      </c>
      <c r="AP14" s="2">
        <v>-6.9340045430830499E-2</v>
      </c>
      <c r="AQ14" s="1">
        <v>8.7147972278077801E-2</v>
      </c>
      <c r="AR14" s="2">
        <v>0.199628433435345</v>
      </c>
      <c r="AS14" s="16"/>
      <c r="AT14" s="33">
        <v>0</v>
      </c>
      <c r="AU14" s="18" t="s">
        <v>6</v>
      </c>
      <c r="AV14" s="11">
        <v>21</v>
      </c>
    </row>
    <row r="15" spans="1:48" x14ac:dyDescent="0.25">
      <c r="A15" s="9">
        <v>15</v>
      </c>
      <c r="B15" s="10">
        <v>-0.93210646510124195</v>
      </c>
      <c r="C15" s="16">
        <v>-0.22446445228221501</v>
      </c>
      <c r="D15" s="16">
        <v>-0.65738776624202699</v>
      </c>
      <c r="E15" s="16">
        <v>-0.123100389842875</v>
      </c>
      <c r="F15" s="16">
        <v>-0.57809706926345805</v>
      </c>
      <c r="G15" s="16">
        <v>-0.26389210526314</v>
      </c>
      <c r="H15">
        <v>-0.27710150778293602</v>
      </c>
      <c r="I15">
        <v>8.3550981038974403E-2</v>
      </c>
      <c r="J15" s="16">
        <v>-0.731480580568314</v>
      </c>
      <c r="K15" s="16">
        <v>-0.17226904258132</v>
      </c>
      <c r="L15" s="10">
        <v>-0.81509145498275803</v>
      </c>
      <c r="M15" s="16">
        <v>-0.29872650218506702</v>
      </c>
      <c r="N15" s="16">
        <v>-0.41654919534921703</v>
      </c>
      <c r="O15" s="16">
        <v>-0.36118180967039498</v>
      </c>
      <c r="P15" s="16">
        <v>-0.90058524012565599</v>
      </c>
      <c r="Q15" s="16">
        <v>-0.56341069936752297</v>
      </c>
      <c r="R15">
        <v>-0.17026223521679601</v>
      </c>
      <c r="S15">
        <v>-6.0006107203662402E-2</v>
      </c>
      <c r="T15" s="16">
        <v>-0.97389663457870501</v>
      </c>
      <c r="U15" s="11">
        <v>-0.468973251680533</v>
      </c>
      <c r="V15" s="10">
        <v>-1.2288392774760699</v>
      </c>
      <c r="W15" s="16">
        <v>0.87664170563221</v>
      </c>
      <c r="X15" s="16">
        <v>-0.191069710999727</v>
      </c>
      <c r="Y15" s="11">
        <v>0.21820191635439801</v>
      </c>
      <c r="Z15" s="10">
        <v>-1.1510876238346099</v>
      </c>
      <c r="AA15" s="16">
        <v>-7.8538363799452796E-2</v>
      </c>
      <c r="AB15" s="16">
        <v>-0.221881455845303</v>
      </c>
      <c r="AC15" s="11">
        <v>-0.46029734114805898</v>
      </c>
      <c r="AD15" s="3">
        <v>-0.73463467829343299</v>
      </c>
      <c r="AE15" s="3">
        <v>-0.77242928285462198</v>
      </c>
      <c r="AF15" s="2">
        <v>-0.25018528052088301</v>
      </c>
      <c r="AG15" s="3">
        <v>-0.14667955998863499</v>
      </c>
      <c r="AH15" s="3">
        <v>0.17926096694114099</v>
      </c>
      <c r="AI15" s="3">
        <v>-0.52759459614753701</v>
      </c>
      <c r="AJ15" s="3">
        <v>-3.8880978746769497E-2</v>
      </c>
      <c r="AK15" s="3">
        <v>-0.62683307592357895</v>
      </c>
      <c r="AL15" s="3">
        <v>-0.15891901542468401</v>
      </c>
      <c r="AM15" s="3">
        <v>-0.54716959183237401</v>
      </c>
      <c r="AN15" s="3">
        <v>-0.35750000658803299</v>
      </c>
      <c r="AO15" s="1">
        <v>3.0806831651263802</v>
      </c>
      <c r="AP15" s="2">
        <v>0.46151738321142499</v>
      </c>
      <c r="AQ15" s="1">
        <v>-0.38905237605795301</v>
      </c>
      <c r="AR15" s="2">
        <v>-0.43463273547873199</v>
      </c>
      <c r="AS15" s="16"/>
      <c r="AT15" s="33">
        <v>5.6557193507091527E-2</v>
      </c>
      <c r="AU15" s="18" t="s">
        <v>6</v>
      </c>
      <c r="AV15" s="11">
        <v>19</v>
      </c>
    </row>
    <row r="16" spans="1:48" x14ac:dyDescent="0.25">
      <c r="A16" s="9">
        <v>16</v>
      </c>
      <c r="B16" s="10">
        <v>0.31794930323958398</v>
      </c>
      <c r="C16" s="16">
        <v>0.91552352077431198</v>
      </c>
      <c r="D16" s="16">
        <v>0.47841408848762501</v>
      </c>
      <c r="E16" s="16">
        <v>0.51550015889935996</v>
      </c>
      <c r="F16" s="16">
        <v>6.4733271487057195E-2</v>
      </c>
      <c r="G16" s="16">
        <v>0.26795436027977199</v>
      </c>
      <c r="H16">
        <v>0.15607635019114199</v>
      </c>
      <c r="I16">
        <v>0.67596737792094597</v>
      </c>
      <c r="J16" s="16">
        <v>0.14725578995421501</v>
      </c>
      <c r="K16" s="16">
        <v>0.22118464184718001</v>
      </c>
      <c r="L16" s="10">
        <v>0.53280431628227198</v>
      </c>
      <c r="M16" s="16">
        <v>0.51916635367605402</v>
      </c>
      <c r="N16" s="16">
        <v>0.55866301953792596</v>
      </c>
      <c r="O16" s="16">
        <v>0.6823371052742</v>
      </c>
      <c r="P16" s="16">
        <v>0.31087875626981298</v>
      </c>
      <c r="Q16" s="16">
        <v>0.21894999655584499</v>
      </c>
      <c r="R16">
        <v>0.417427824437618</v>
      </c>
      <c r="S16">
        <v>0.77932025161054397</v>
      </c>
      <c r="T16" s="16">
        <v>-1.45727745257318E-3</v>
      </c>
      <c r="U16" s="11">
        <v>0.44158289126223998</v>
      </c>
      <c r="V16" s="10">
        <v>0.99187850356102003</v>
      </c>
      <c r="W16" s="16">
        <v>-0.69774849414825402</v>
      </c>
      <c r="X16" s="16">
        <v>1.10309354629782</v>
      </c>
      <c r="Y16" s="11">
        <v>-0.30639474394653599</v>
      </c>
      <c r="Z16" s="10">
        <v>0.25846625175327098</v>
      </c>
      <c r="AA16" s="16">
        <v>-0.24823831105604799</v>
      </c>
      <c r="AB16" s="16">
        <v>0.37358234843446197</v>
      </c>
      <c r="AC16" s="11">
        <v>-0.20406752476184101</v>
      </c>
      <c r="AD16" s="3">
        <v>1.7682385378413701</v>
      </c>
      <c r="AE16" s="3">
        <v>1.93395937482516</v>
      </c>
      <c r="AF16" s="2">
        <v>-0.68907695781025602</v>
      </c>
      <c r="AG16" s="3">
        <v>0.34350708765643001</v>
      </c>
      <c r="AH16" s="3">
        <v>0.52469702466176105</v>
      </c>
      <c r="AI16" s="3">
        <v>-0.134701381570527</v>
      </c>
      <c r="AJ16" s="3">
        <v>-2.5271682534366797E-4</v>
      </c>
      <c r="AK16" s="3">
        <v>0.44976865074464301</v>
      </c>
      <c r="AL16" s="3">
        <v>0.493787304713176</v>
      </c>
      <c r="AM16" s="3">
        <v>4.4336330212120502E-2</v>
      </c>
      <c r="AN16" s="3">
        <v>0.23014862033037001</v>
      </c>
      <c r="AO16" s="1">
        <v>2.5207238495349902</v>
      </c>
      <c r="AP16" s="2">
        <v>0.82800206542015098</v>
      </c>
      <c r="AQ16" s="1">
        <v>0.29636979130480201</v>
      </c>
      <c r="AR16" s="2">
        <v>0.51410619137079805</v>
      </c>
      <c r="AS16" s="16"/>
      <c r="AT16" s="33">
        <v>9.9751450568195243E-3</v>
      </c>
      <c r="AU16" s="18" t="s">
        <v>6</v>
      </c>
      <c r="AV16" s="11">
        <v>26</v>
      </c>
    </row>
    <row r="17" spans="1:48" x14ac:dyDescent="0.25">
      <c r="A17" s="9">
        <v>17</v>
      </c>
      <c r="B17" s="10">
        <v>0.35512638837099098</v>
      </c>
      <c r="C17" s="16">
        <v>1.1943516735401401E-2</v>
      </c>
      <c r="D17" s="16">
        <v>-2.33848139643669E-2</v>
      </c>
      <c r="E17" s="16">
        <v>-0.225333061276211</v>
      </c>
      <c r="F17" s="16">
        <v>0.40410348866134899</v>
      </c>
      <c r="G17" s="16">
        <v>0.22473646658990101</v>
      </c>
      <c r="H17">
        <v>0.38073394827078999</v>
      </c>
      <c r="I17">
        <v>0.29131280180687702</v>
      </c>
      <c r="J17" s="16">
        <v>0.320102362707257</v>
      </c>
      <c r="K17" s="16">
        <v>0.516664856423934</v>
      </c>
      <c r="L17" s="10">
        <v>0.53340887427329997</v>
      </c>
      <c r="M17" s="16">
        <v>0.22005462680115501</v>
      </c>
      <c r="N17" s="16">
        <v>0.200567240547389</v>
      </c>
      <c r="O17" s="16">
        <v>-0.137313166073808</v>
      </c>
      <c r="P17" s="16">
        <v>0.487186168134213</v>
      </c>
      <c r="Q17" s="16">
        <v>0.60141672194004103</v>
      </c>
      <c r="R17">
        <v>0.69750246405601501</v>
      </c>
      <c r="S17">
        <v>0.38960215801166198</v>
      </c>
      <c r="T17" s="16">
        <v>0.19065864626318199</v>
      </c>
      <c r="U17" s="11">
        <v>0.74195657256576797</v>
      </c>
      <c r="V17" s="10">
        <v>-2.9842389747500399E-2</v>
      </c>
      <c r="W17" s="16">
        <v>0.23821538239717499</v>
      </c>
      <c r="X17" s="16">
        <v>-0.41101634109185797</v>
      </c>
      <c r="Y17" s="11">
        <v>0.38533849134627302</v>
      </c>
      <c r="Z17" s="10">
        <v>0.57287315577268605</v>
      </c>
      <c r="AA17" s="16">
        <v>-0.67238291203975697</v>
      </c>
      <c r="AB17" s="16">
        <v>0.88351144227716705</v>
      </c>
      <c r="AC17" s="11">
        <v>-0.86871680327587697</v>
      </c>
      <c r="AD17" s="3">
        <v>0.48663330492046097</v>
      </c>
      <c r="AE17" s="3">
        <v>0.55354976529876398</v>
      </c>
      <c r="AF17" s="2">
        <v>-0.43708119520710598</v>
      </c>
      <c r="AG17" s="3">
        <v>0.19036346101867299</v>
      </c>
      <c r="AH17" s="3">
        <v>0.21081136059589101</v>
      </c>
      <c r="AI17" s="3">
        <v>0.367684471287898</v>
      </c>
      <c r="AJ17" s="3">
        <v>-0.124334813015034</v>
      </c>
      <c r="AK17" s="3">
        <v>4.7492978562201797E-2</v>
      </c>
      <c r="AL17" s="3">
        <v>-0.25232208319581501</v>
      </c>
      <c r="AM17" s="3">
        <v>0.34923782678587101</v>
      </c>
      <c r="AN17" s="3">
        <v>0.38085828993755999</v>
      </c>
      <c r="AO17" s="1">
        <v>0.20425348457259401</v>
      </c>
      <c r="AP17" s="2">
        <v>-5.0593112728425399E-2</v>
      </c>
      <c r="AQ17" s="1">
        <v>-2.37258470562451E-2</v>
      </c>
      <c r="AR17" s="2">
        <v>0.280000991653651</v>
      </c>
      <c r="AS17" s="16"/>
      <c r="AT17" s="33">
        <v>0.36413244762198227</v>
      </c>
      <c r="AU17" s="18" t="s">
        <v>6</v>
      </c>
      <c r="AV17" s="11">
        <v>24</v>
      </c>
    </row>
    <row r="18" spans="1:48" x14ac:dyDescent="0.25">
      <c r="A18" s="9">
        <v>18</v>
      </c>
      <c r="B18" s="10">
        <v>0.18689591959118801</v>
      </c>
      <c r="C18" s="16">
        <v>0.20303190763418899</v>
      </c>
      <c r="D18" s="16">
        <v>0.26768158189952401</v>
      </c>
      <c r="E18" s="16">
        <v>0.27709709801193699</v>
      </c>
      <c r="F18" s="16">
        <v>-0.15292844735086</v>
      </c>
      <c r="G18" s="16">
        <v>-0.13366532336092701</v>
      </c>
      <c r="H18">
        <v>8.5099002346396502E-2</v>
      </c>
      <c r="I18">
        <v>7.7788503633605094E-2</v>
      </c>
      <c r="J18" s="16">
        <v>-0.35724447667598702</v>
      </c>
      <c r="K18" s="16">
        <v>0.76177556150489401</v>
      </c>
      <c r="L18" s="10">
        <v>-0.19199182316660901</v>
      </c>
      <c r="M18" s="16">
        <v>-9.2028538696467904E-2</v>
      </c>
      <c r="N18" s="16">
        <v>0.33327908590436001</v>
      </c>
      <c r="O18" s="16">
        <v>9.2929393725676698E-2</v>
      </c>
      <c r="P18" s="16">
        <v>-0.241228325664997</v>
      </c>
      <c r="Q18" s="16">
        <v>-9.2977960283557606E-2</v>
      </c>
      <c r="R18">
        <v>-0.109517484903336</v>
      </c>
      <c r="S18">
        <v>0.43921198075016299</v>
      </c>
      <c r="T18" s="16">
        <v>-0.38160955160856203</v>
      </c>
      <c r="U18" s="11">
        <v>9.9164483551349894E-2</v>
      </c>
      <c r="V18" s="10">
        <v>0.50670424774289102</v>
      </c>
      <c r="W18" s="16">
        <v>-0.13037005823571199</v>
      </c>
      <c r="X18" s="16">
        <v>0.492594204843044</v>
      </c>
      <c r="Y18" s="11">
        <v>-0.38919021685918198</v>
      </c>
      <c r="Z18" s="10">
        <v>-0.62461404055356995</v>
      </c>
      <c r="AA18" s="16">
        <v>0.488687748275697</v>
      </c>
      <c r="AB18" s="16">
        <v>1.3661128063168799</v>
      </c>
      <c r="AC18" s="11">
        <v>-1.3145263509617899</v>
      </c>
      <c r="AD18" s="3">
        <v>0.91452983684010003</v>
      </c>
      <c r="AE18" s="3">
        <v>1.2731104931897601</v>
      </c>
      <c r="AF18" s="2">
        <v>-0.76670112802336599</v>
      </c>
      <c r="AG18" s="3">
        <v>0.17948730649160499</v>
      </c>
      <c r="AH18" s="3">
        <v>0.47823289237343303</v>
      </c>
      <c r="AI18" s="3">
        <v>0.121863790388618</v>
      </c>
      <c r="AJ18" s="3">
        <v>0.168964700522618</v>
      </c>
      <c r="AK18" s="3">
        <v>0.34849840429212398</v>
      </c>
      <c r="AL18" s="3">
        <v>0.35670146217139898</v>
      </c>
      <c r="AM18" s="3">
        <v>-0.130440419539809</v>
      </c>
      <c r="AN18" s="3">
        <v>-5.7522716466337401E-2</v>
      </c>
      <c r="AO18" s="1">
        <v>1.2700004676977801</v>
      </c>
      <c r="AP18" s="2">
        <v>0.72735083316053695</v>
      </c>
      <c r="AQ18" s="1">
        <v>0.14824513460043801</v>
      </c>
      <c r="AR18" s="2">
        <v>0.42832793684109399</v>
      </c>
      <c r="AS18" s="16"/>
      <c r="AT18" s="33">
        <v>0.34461420059637143</v>
      </c>
      <c r="AU18" s="19" t="s">
        <v>6</v>
      </c>
      <c r="AV18" s="11">
        <v>21</v>
      </c>
    </row>
    <row r="19" spans="1:48" x14ac:dyDescent="0.25">
      <c r="A19" s="9">
        <v>20</v>
      </c>
      <c r="B19" s="10">
        <v>8.5138694383203994E-3</v>
      </c>
      <c r="C19" s="16">
        <v>-0.22366394061181299</v>
      </c>
      <c r="D19" s="16">
        <v>3.1800160557031602E-2</v>
      </c>
      <c r="E19" s="16">
        <v>0.25770532650252198</v>
      </c>
      <c r="F19" s="16">
        <v>-0.13844312652945501</v>
      </c>
      <c r="G19" s="16">
        <v>0.13109343281636601</v>
      </c>
      <c r="H19">
        <v>0.26203261166810998</v>
      </c>
      <c r="I19">
        <v>-4.0626879703874401E-2</v>
      </c>
      <c r="J19" s="16">
        <v>-0.110886804386973</v>
      </c>
      <c r="K19" s="16">
        <v>0.214287892501387</v>
      </c>
      <c r="L19" s="10">
        <v>-1.11856888979673E-2</v>
      </c>
      <c r="M19" s="16">
        <v>0.222146333247009</v>
      </c>
      <c r="N19" s="16">
        <v>-0.13408690541982701</v>
      </c>
      <c r="O19" s="16">
        <v>0.22471682789425099</v>
      </c>
      <c r="P19" s="16">
        <v>-0.28180803060531601</v>
      </c>
      <c r="Q19" s="16">
        <v>0.141012730904751</v>
      </c>
      <c r="R19">
        <v>0.24804959036409899</v>
      </c>
      <c r="S19">
        <v>-6.5876194379395903E-2</v>
      </c>
      <c r="T19" s="16">
        <v>0.287572402320802</v>
      </c>
      <c r="U19" s="11">
        <v>0.28789731761854598</v>
      </c>
      <c r="V19" s="10">
        <v>0.17071038782596601</v>
      </c>
      <c r="W19" s="16">
        <v>-0.109937319904566</v>
      </c>
      <c r="X19" s="16">
        <v>0.52818021530078496</v>
      </c>
      <c r="Y19" s="11">
        <v>-0.57646355539974203</v>
      </c>
      <c r="Z19" s="10">
        <v>-0.20287806019186999</v>
      </c>
      <c r="AA19" s="16">
        <v>-6.3172176294028798E-2</v>
      </c>
      <c r="AB19" s="16">
        <v>0.23114316807025001</v>
      </c>
      <c r="AC19" s="11">
        <v>-0.87614746738432203</v>
      </c>
      <c r="AD19" s="3">
        <v>-0.32631866480369398</v>
      </c>
      <c r="AE19" s="3">
        <v>-0.31294807745143799</v>
      </c>
      <c r="AF19" s="2">
        <v>0.251601728791785</v>
      </c>
      <c r="AG19" s="3">
        <v>6.4288831781596001E-2</v>
      </c>
      <c r="AH19" s="3">
        <v>-0.26669837663380003</v>
      </c>
      <c r="AI19" s="3">
        <v>-7.8149589443845396E-2</v>
      </c>
      <c r="AJ19" s="3">
        <v>-3.2447706299045899E-2</v>
      </c>
      <c r="AK19" s="3">
        <v>7.9450116492807907E-2</v>
      </c>
      <c r="AL19" s="3">
        <v>0.236036266092784</v>
      </c>
      <c r="AM19" s="3">
        <v>-5.04636336117983E-2</v>
      </c>
      <c r="AN19" s="3">
        <v>0.19558304102303301</v>
      </c>
      <c r="AO19" s="1">
        <v>1.5787716905275999</v>
      </c>
      <c r="AP19" s="2">
        <v>0.79524498965058998</v>
      </c>
      <c r="AQ19" s="1">
        <v>-8.65868771120029E-2</v>
      </c>
      <c r="AR19" s="2">
        <v>8.31375473543354E-2</v>
      </c>
      <c r="AS19" s="16"/>
      <c r="AT19" s="33">
        <v>0.11791298172894615</v>
      </c>
      <c r="AU19" s="18" t="s">
        <v>7</v>
      </c>
      <c r="AV19" s="11">
        <v>20</v>
      </c>
    </row>
    <row r="20" spans="1:48" x14ac:dyDescent="0.25">
      <c r="A20" s="9">
        <v>21</v>
      </c>
      <c r="B20" s="10">
        <v>0.15334983460488699</v>
      </c>
      <c r="C20" s="16">
        <v>9.0731838511096105E-2</v>
      </c>
      <c r="D20" s="16">
        <v>-5.9688676614314297E-2</v>
      </c>
      <c r="E20" s="16">
        <v>0.45926463190052202</v>
      </c>
      <c r="F20" s="16">
        <v>0.22439873702824101</v>
      </c>
      <c r="G20" s="16">
        <v>2.6096547022461902E-2</v>
      </c>
      <c r="H20">
        <v>-0.13399901781231199</v>
      </c>
      <c r="I20">
        <v>-0.23768830348530601</v>
      </c>
      <c r="J20" s="16">
        <v>1.23893735930324E-2</v>
      </c>
      <c r="K20" s="16">
        <v>0.36709002860718298</v>
      </c>
      <c r="L20" s="10">
        <v>0.550411412119865</v>
      </c>
      <c r="M20" s="16">
        <v>-0.39242816716432599</v>
      </c>
      <c r="N20" s="16">
        <v>-5.23674311116338E-3</v>
      </c>
      <c r="O20" s="16">
        <v>0.16474663548999399</v>
      </c>
      <c r="P20" s="16">
        <v>0.128301155776717</v>
      </c>
      <c r="Q20" s="16">
        <v>-0.48567691445350603</v>
      </c>
      <c r="R20">
        <v>5.7988497847691202E-2</v>
      </c>
      <c r="S20">
        <v>-0.70511856012874197</v>
      </c>
      <c r="T20" s="16">
        <v>0.108841218613088</v>
      </c>
      <c r="U20" s="11">
        <v>0.35207536976991399</v>
      </c>
      <c r="V20" s="10">
        <v>-0.133650272898376</v>
      </c>
      <c r="W20" s="16">
        <v>-0.13154212124645701</v>
      </c>
      <c r="X20" s="16">
        <v>0.97893002794848605</v>
      </c>
      <c r="Y20" s="11">
        <v>-0.890675160619948</v>
      </c>
      <c r="Z20" s="10">
        <v>-3.7883906811475798E-2</v>
      </c>
      <c r="AA20" s="16">
        <v>0.18448339961469201</v>
      </c>
      <c r="AB20" s="16">
        <v>0.486607419533862</v>
      </c>
      <c r="AC20" s="11">
        <v>0.414493399775691</v>
      </c>
      <c r="AD20" s="3">
        <v>0.62181585778792703</v>
      </c>
      <c r="AE20" s="3">
        <v>0.80607500134242904</v>
      </c>
      <c r="AF20" s="2">
        <v>-0.64430847494966503</v>
      </c>
      <c r="AG20" s="3">
        <v>0.14601572629596499</v>
      </c>
      <c r="AH20" s="3">
        <v>6.6627867799699994E-2</v>
      </c>
      <c r="AI20" s="3">
        <v>-0.146428842762751</v>
      </c>
      <c r="AJ20" s="3">
        <v>2.71372666152624E-2</v>
      </c>
      <c r="AK20" s="3">
        <v>-3.5427032288030902E-2</v>
      </c>
      <c r="AL20" s="3">
        <v>0.50186926241104401</v>
      </c>
      <c r="AM20" s="3">
        <v>0.236778068489262</v>
      </c>
      <c r="AN20" s="3">
        <v>-8.6227573158864194E-3</v>
      </c>
      <c r="AO20" s="1">
        <v>2.4596732755502102</v>
      </c>
      <c r="AP20" s="2">
        <v>0.437913012823888</v>
      </c>
      <c r="AQ20" s="1">
        <v>3.8881508206181699E-2</v>
      </c>
      <c r="AR20" s="2">
        <v>-2.83089809856155E-2</v>
      </c>
      <c r="AS20" s="16"/>
      <c r="AT20" s="33">
        <v>0.29858730593404331</v>
      </c>
      <c r="AU20" s="18" t="s">
        <v>7</v>
      </c>
      <c r="AV20" s="11">
        <v>25</v>
      </c>
    </row>
    <row r="21" spans="1:48" x14ac:dyDescent="0.25">
      <c r="A21" s="9">
        <v>22</v>
      </c>
      <c r="B21" s="10">
        <v>-0.24864162672311099</v>
      </c>
      <c r="C21" s="16">
        <v>-0.102077424267514</v>
      </c>
      <c r="D21" s="16">
        <v>-0.189956519077532</v>
      </c>
      <c r="E21" s="16">
        <v>-0.14596972697311</v>
      </c>
      <c r="F21" s="16">
        <v>-0.32952612768858702</v>
      </c>
      <c r="G21" s="16">
        <v>-0.100351341896587</v>
      </c>
      <c r="H21">
        <v>-0.344034726545215</v>
      </c>
      <c r="I21">
        <v>4.6781741807030298E-2</v>
      </c>
      <c r="J21" s="16">
        <v>5.3707559965550898E-2</v>
      </c>
      <c r="K21" s="16">
        <v>0.187640810695787</v>
      </c>
      <c r="L21" s="10">
        <v>-0.22335139140486701</v>
      </c>
      <c r="M21" s="16">
        <v>-0.22773705882072001</v>
      </c>
      <c r="N21" s="16">
        <v>-6.6818504035472903E-2</v>
      </c>
      <c r="O21" s="16">
        <v>8.9485358550316793E-2</v>
      </c>
      <c r="P21" s="16">
        <v>-0.34255316257476798</v>
      </c>
      <c r="Q21" s="16">
        <v>-0.270771633833647</v>
      </c>
      <c r="R21">
        <v>-0.65881616771221196</v>
      </c>
      <c r="S21">
        <v>-4.5137995013242803E-2</v>
      </c>
      <c r="T21" s="16">
        <v>2.7062516659498201E-2</v>
      </c>
      <c r="U21" s="11">
        <v>0.19161370893319499</v>
      </c>
      <c r="V21" s="10">
        <v>-0.41490343976765898</v>
      </c>
      <c r="W21" s="16">
        <v>-7.7199964877218002E-2</v>
      </c>
      <c r="X21" s="16">
        <v>-0.31352675292227</v>
      </c>
      <c r="Y21" s="11">
        <v>0.2421999219805</v>
      </c>
      <c r="Z21" s="10">
        <v>0.10136344647035</v>
      </c>
      <c r="AA21" s="16">
        <v>-5.0688283890485797E-2</v>
      </c>
      <c r="AB21" s="16">
        <v>0.34743510973122399</v>
      </c>
      <c r="AC21" s="11">
        <v>9.2129471090932696E-2</v>
      </c>
      <c r="AD21" s="3">
        <v>-3.7074648128408501E-2</v>
      </c>
      <c r="AE21" s="3">
        <v>-5.10243692745765E-2</v>
      </c>
      <c r="AF21" s="2">
        <v>-8.8084726387427897E-2</v>
      </c>
      <c r="AG21" s="3">
        <v>-0.34870927009199398</v>
      </c>
      <c r="AH21" s="3">
        <v>-3.1382174947513997E-2</v>
      </c>
      <c r="AI21" s="3">
        <v>0.16827291509668699</v>
      </c>
      <c r="AJ21" s="3">
        <v>0.20243312603829899</v>
      </c>
      <c r="AK21" s="3">
        <v>-0.274444799870253</v>
      </c>
      <c r="AL21" s="3">
        <v>-7.8596451498854594E-2</v>
      </c>
      <c r="AM21" s="3">
        <v>-0.36238813559923899</v>
      </c>
      <c r="AN21" s="3">
        <v>-0.124024856540088</v>
      </c>
      <c r="AO21" s="1">
        <v>1.2697447221726199</v>
      </c>
      <c r="AP21" s="2">
        <v>1.0505934315068399</v>
      </c>
      <c r="AQ21" s="1">
        <v>3.1519837173468901E-2</v>
      </c>
      <c r="AR21" s="2">
        <v>-0.23675200571407301</v>
      </c>
      <c r="AS21" s="16"/>
      <c r="AT21" s="33">
        <v>0</v>
      </c>
      <c r="AU21" s="18" t="s">
        <v>7</v>
      </c>
      <c r="AV21" s="11">
        <v>18</v>
      </c>
    </row>
    <row r="22" spans="1:48" x14ac:dyDescent="0.25">
      <c r="A22" s="9">
        <v>23</v>
      </c>
      <c r="B22" s="10">
        <v>6.47576739254873E-2</v>
      </c>
      <c r="C22" s="16">
        <v>-0.296405153762963</v>
      </c>
      <c r="D22" s="16">
        <v>0.29209434390068101</v>
      </c>
      <c r="E22" s="16">
        <v>7.4039322841498598E-2</v>
      </c>
      <c r="F22" s="16">
        <v>6.6475883126258906E-2</v>
      </c>
      <c r="G22" s="16">
        <v>-9.9650057757066396E-2</v>
      </c>
      <c r="H22">
        <v>0.44788736855844002</v>
      </c>
      <c r="I22">
        <v>0.12513933698129301</v>
      </c>
      <c r="J22" s="16">
        <v>0.28482415527105298</v>
      </c>
      <c r="K22" s="16">
        <v>0.523196725381745</v>
      </c>
      <c r="L22" s="10">
        <v>0.12956119645386899</v>
      </c>
      <c r="M22" s="16">
        <v>-0.24646975327697099</v>
      </c>
      <c r="N22" s="16">
        <v>0.29677404537796997</v>
      </c>
      <c r="O22" s="16">
        <v>0.50072284146315504</v>
      </c>
      <c r="P22" s="16">
        <v>-0.116602889820933</v>
      </c>
      <c r="Q22" s="16">
        <v>-0.354447294615157</v>
      </c>
      <c r="R22">
        <v>1.2692925006151199</v>
      </c>
      <c r="S22">
        <v>-0.33778366736239901</v>
      </c>
      <c r="T22" s="16">
        <v>0.38158716261386899</v>
      </c>
      <c r="U22" s="11">
        <v>0.25469553204149797</v>
      </c>
      <c r="V22" s="10">
        <v>0.84209273159503895</v>
      </c>
      <c r="W22" s="16">
        <v>-0.47328606601804502</v>
      </c>
      <c r="X22" s="16">
        <v>0.17416409692830501</v>
      </c>
      <c r="Y22" s="11">
        <v>-2.03554973834091E-2</v>
      </c>
      <c r="Z22" s="10">
        <v>0.55287437140941598</v>
      </c>
      <c r="AA22" s="16">
        <v>-0.84637229442596396</v>
      </c>
      <c r="AB22" s="16">
        <v>0.92401716278658996</v>
      </c>
      <c r="AC22" s="11">
        <v>-0.55884945992794299</v>
      </c>
      <c r="AD22" s="3">
        <v>0.882663745019171</v>
      </c>
      <c r="AE22" s="3">
        <v>1.1297934742437501</v>
      </c>
      <c r="AF22" s="2">
        <v>-1.1283881349696101</v>
      </c>
      <c r="AG22" s="3">
        <v>3.02857833781413E-2</v>
      </c>
      <c r="AH22" s="3">
        <v>-0.30871951952576598</v>
      </c>
      <c r="AI22" s="3">
        <v>-0.104213494408344</v>
      </c>
      <c r="AJ22" s="3">
        <v>0.27113600297329499</v>
      </c>
      <c r="AK22" s="3">
        <v>0.35358195113284202</v>
      </c>
      <c r="AL22" s="3">
        <v>0.204533839992319</v>
      </c>
      <c r="AM22" s="3">
        <v>0.170111268559205</v>
      </c>
      <c r="AN22" s="3">
        <v>-0.166440917143168</v>
      </c>
      <c r="AO22" s="1">
        <v>0.76596471677637801</v>
      </c>
      <c r="AP22" s="2">
        <v>-0.458886682455029</v>
      </c>
      <c r="AQ22" s="1">
        <v>0.20542783972752399</v>
      </c>
      <c r="AR22" s="2">
        <v>0.20938697086809099</v>
      </c>
      <c r="AS22" s="16"/>
      <c r="AT22" s="33">
        <v>-2.2131150740242373E-2</v>
      </c>
      <c r="AU22" s="18" t="s">
        <v>6</v>
      </c>
      <c r="AV22" s="11">
        <v>34</v>
      </c>
    </row>
    <row r="23" spans="1:48" x14ac:dyDescent="0.25">
      <c r="A23" s="9">
        <v>24</v>
      </c>
      <c r="B23" s="10">
        <v>-0.47344865221530202</v>
      </c>
      <c r="C23" s="16">
        <v>6.0903768158621301E-2</v>
      </c>
      <c r="D23" s="16">
        <v>-0.34776269886642702</v>
      </c>
      <c r="E23" s="16">
        <v>0.29215669921702803</v>
      </c>
      <c r="F23" s="16">
        <v>0.32563491947948903</v>
      </c>
      <c r="G23" s="16">
        <v>-0.34953484518660399</v>
      </c>
      <c r="H23">
        <v>-0.56090168803930296</v>
      </c>
      <c r="I23">
        <v>8.0384772865929502E-2</v>
      </c>
      <c r="J23" s="16">
        <v>-7.5955723959486895E-2</v>
      </c>
      <c r="K23" s="16">
        <v>-7.10028741094801E-4</v>
      </c>
      <c r="L23" s="10">
        <v>-0.44161182492971401</v>
      </c>
      <c r="M23" s="16">
        <v>-0.23498866174163099</v>
      </c>
      <c r="N23" s="16">
        <v>-0.80628226399421699</v>
      </c>
      <c r="O23" s="16">
        <v>0.20419800591965501</v>
      </c>
      <c r="P23" s="16">
        <v>9.5006628893315806E-2</v>
      </c>
      <c r="Q23" s="16">
        <v>-0.172930484016736</v>
      </c>
      <c r="R23">
        <v>-1.2660652756691</v>
      </c>
      <c r="S23">
        <v>-8.7303466706847202E-2</v>
      </c>
      <c r="T23" s="16">
        <v>6.17378361639567E-2</v>
      </c>
      <c r="U23" s="11">
        <v>-0.255672653930055</v>
      </c>
      <c r="V23" s="10">
        <v>-0.698621032387018</v>
      </c>
      <c r="W23" s="16">
        <v>5.1084235496819001E-2</v>
      </c>
      <c r="X23" s="16">
        <v>0.54746475360459801</v>
      </c>
      <c r="Y23" s="11">
        <v>-0.733489979472425</v>
      </c>
      <c r="Z23" s="10">
        <v>-0.26150896176695798</v>
      </c>
      <c r="AA23" s="16">
        <v>0.489516185689718</v>
      </c>
      <c r="AB23" s="16">
        <v>0.26114996340280999</v>
      </c>
      <c r="AC23" s="11">
        <v>-0.749171057509051</v>
      </c>
      <c r="AD23" s="3">
        <v>0.69814648479223296</v>
      </c>
      <c r="AE23" s="3">
        <v>0.95151694139672705</v>
      </c>
      <c r="AF23" s="2">
        <v>-0.29860890188461398</v>
      </c>
      <c r="AG23" s="3">
        <v>-0.18779479559244899</v>
      </c>
      <c r="AH23" s="3">
        <v>6.8685009672593E-2</v>
      </c>
      <c r="AI23" s="3">
        <v>0.23336202438388601</v>
      </c>
      <c r="AJ23" s="3">
        <v>0.404537235315029</v>
      </c>
      <c r="AK23" s="3">
        <v>-7.3087884911469003E-2</v>
      </c>
      <c r="AL23" s="3">
        <v>0.36271772247094403</v>
      </c>
      <c r="AM23" s="3">
        <v>0.23336376934977501</v>
      </c>
      <c r="AN23" s="3">
        <v>-0.32601063988673001</v>
      </c>
      <c r="AO23" s="1">
        <v>1.4724243090798499</v>
      </c>
      <c r="AP23" s="2">
        <v>0.69364071051989296</v>
      </c>
      <c r="AQ23" s="1">
        <v>1.55816433540381E-2</v>
      </c>
      <c r="AR23" s="2">
        <v>-0.28491949501356301</v>
      </c>
      <c r="AS23" s="16"/>
      <c r="AT23" s="33">
        <v>0.32579363013726687</v>
      </c>
      <c r="AU23" s="18" t="s">
        <v>6</v>
      </c>
      <c r="AV23" s="11">
        <v>31</v>
      </c>
    </row>
    <row r="24" spans="1:48" x14ac:dyDescent="0.25">
      <c r="A24" s="9">
        <v>25</v>
      </c>
      <c r="B24" s="10">
        <v>0.180168123310432</v>
      </c>
      <c r="C24" s="16">
        <v>0.26553552163144001</v>
      </c>
      <c r="D24" s="16">
        <v>0.25421958528459099</v>
      </c>
      <c r="E24" s="16">
        <v>-8.5668956757419701E-2</v>
      </c>
      <c r="F24" s="16">
        <v>0.41715866774320598</v>
      </c>
      <c r="G24" s="16">
        <v>0.31779610365629202</v>
      </c>
      <c r="H24">
        <v>-9.5931983925402198E-2</v>
      </c>
      <c r="I24">
        <v>-4.9373140351639901E-2</v>
      </c>
      <c r="J24" s="16">
        <v>0.17682711407542201</v>
      </c>
      <c r="K24" s="16">
        <v>0.20610297688593501</v>
      </c>
      <c r="L24" s="10">
        <v>0.55724393427371999</v>
      </c>
      <c r="M24" s="16">
        <v>0.26808561550246301</v>
      </c>
      <c r="N24" s="16">
        <v>0.119160495698452</v>
      </c>
      <c r="O24" s="16">
        <v>0.17594435759302601</v>
      </c>
      <c r="P24" s="16">
        <v>0.222035199031234</v>
      </c>
      <c r="Q24" s="16">
        <v>0.51586831774976505</v>
      </c>
      <c r="R24">
        <v>5.4863325878977798E-2</v>
      </c>
      <c r="S24">
        <v>0.124773637934898</v>
      </c>
      <c r="T24" s="16">
        <v>0.242926254868507</v>
      </c>
      <c r="U24" s="11">
        <v>-8.9996199013613592E-3</v>
      </c>
      <c r="V24" s="10">
        <v>0.47132992558181303</v>
      </c>
      <c r="W24" s="16">
        <v>-0.45175428837537801</v>
      </c>
      <c r="X24" s="16">
        <v>-0.28945188343318001</v>
      </c>
      <c r="Y24" s="11">
        <v>0.295208615975248</v>
      </c>
      <c r="Z24" s="10">
        <v>0.309439091384411</v>
      </c>
      <c r="AA24" s="16">
        <v>-0.48141230531036899</v>
      </c>
      <c r="AB24" s="16">
        <v>0.35333992468400099</v>
      </c>
      <c r="AC24" s="11">
        <v>-0.32144580036401799</v>
      </c>
      <c r="AD24" s="3">
        <v>0.51111314218077397</v>
      </c>
      <c r="AE24" s="3">
        <v>0.60350357492764795</v>
      </c>
      <c r="AF24" s="2">
        <v>-6.4733058485823405E-2</v>
      </c>
      <c r="AG24" s="3">
        <v>-0.10596193897072199</v>
      </c>
      <c r="AH24" s="3">
        <v>8.2064919030437097E-2</v>
      </c>
      <c r="AI24" s="3">
        <v>-7.7509213238954502E-2</v>
      </c>
      <c r="AJ24" s="3">
        <v>0.22226251511333101</v>
      </c>
      <c r="AK24" s="3">
        <v>0.29021405960832303</v>
      </c>
      <c r="AL24" s="3">
        <v>-7.6926870486484097E-2</v>
      </c>
      <c r="AM24" s="3">
        <v>0.50038006901740995</v>
      </c>
      <c r="AN24" s="3">
        <v>0.34135666776161899</v>
      </c>
      <c r="AO24" s="1">
        <v>0.63576093750695395</v>
      </c>
      <c r="AP24" s="2">
        <v>-0.13566259999892499</v>
      </c>
      <c r="AQ24" s="1">
        <v>0.189554401235107</v>
      </c>
      <c r="AR24" s="2">
        <v>0.22454569962523599</v>
      </c>
      <c r="AS24" s="16"/>
      <c r="AT24" s="33">
        <v>3.9558038169129527E-2</v>
      </c>
      <c r="AU24" s="18" t="s">
        <v>6</v>
      </c>
      <c r="AV24" s="11">
        <v>25</v>
      </c>
    </row>
    <row r="25" spans="1:48" x14ac:dyDescent="0.25">
      <c r="A25" s="9">
        <v>26</v>
      </c>
      <c r="B25" s="10">
        <v>-0.202019826322794</v>
      </c>
      <c r="C25" s="16">
        <v>-0.28340153541002</v>
      </c>
      <c r="D25" s="16">
        <v>-0.13688428439199901</v>
      </c>
      <c r="E25" s="16">
        <v>-9.0630761968592793E-2</v>
      </c>
      <c r="F25" s="16">
        <v>0.21080425959080501</v>
      </c>
      <c r="G25" s="16">
        <v>-7.2080412905456302E-3</v>
      </c>
      <c r="H25">
        <v>-0.10631807371974</v>
      </c>
      <c r="I25">
        <v>-0.171078107630213</v>
      </c>
      <c r="J25" s="16">
        <v>-0.36929063200950601</v>
      </c>
      <c r="K25" s="16">
        <v>8.7865227548819494E-2</v>
      </c>
      <c r="L25" s="10">
        <v>-0.44820498526096297</v>
      </c>
      <c r="M25" s="16">
        <v>-0.45424797965420599</v>
      </c>
      <c r="N25" s="16">
        <v>-0.48939210027456298</v>
      </c>
      <c r="O25" s="16">
        <v>9.2176260530120804E-2</v>
      </c>
      <c r="P25" s="16">
        <v>0.29637229051441</v>
      </c>
      <c r="Q25" s="16">
        <v>8.6808727614374592E-3</v>
      </c>
      <c r="R25">
        <v>0.13860575780272499</v>
      </c>
      <c r="S25">
        <v>-0.472224201593134</v>
      </c>
      <c r="T25" s="16">
        <v>-0.20519953100010799</v>
      </c>
      <c r="U25" s="11">
        <v>0.207828448878394</v>
      </c>
      <c r="V25" s="10">
        <v>-0.28865015804767602</v>
      </c>
      <c r="W25" s="16">
        <v>0.24408596339635599</v>
      </c>
      <c r="X25" s="16">
        <v>-0.22726417539848201</v>
      </c>
      <c r="Y25" s="11">
        <v>-0.171634207997057</v>
      </c>
      <c r="Z25" s="10">
        <v>-0.59249309003353101</v>
      </c>
      <c r="AA25" s="16">
        <v>0.48857268020510702</v>
      </c>
      <c r="AB25" s="16">
        <v>0.117354850077795</v>
      </c>
      <c r="AC25" s="11">
        <v>-0.696074446042379</v>
      </c>
      <c r="AD25" s="3">
        <v>1.5598899597922999</v>
      </c>
      <c r="AE25" s="3">
        <v>1.77924565805329</v>
      </c>
      <c r="AF25" s="2">
        <v>-0.43311331255568403</v>
      </c>
      <c r="AG25" s="3">
        <v>-0.105801791750959</v>
      </c>
      <c r="AH25" s="3">
        <v>-0.22233180400843799</v>
      </c>
      <c r="AI25" s="3">
        <v>0.15250039050754699</v>
      </c>
      <c r="AJ25" s="3">
        <v>-0.39462425097679898</v>
      </c>
      <c r="AK25" s="3">
        <v>-0.174212548416108</v>
      </c>
      <c r="AL25" s="3">
        <v>3.1139618072372199E-2</v>
      </c>
      <c r="AM25" s="3">
        <v>0.248415171900498</v>
      </c>
      <c r="AN25" s="3">
        <v>-1.7275419910080199E-2</v>
      </c>
      <c r="AO25" s="1">
        <v>3.6748099757565398</v>
      </c>
      <c r="AP25" s="2">
        <v>1.3452936027731199</v>
      </c>
      <c r="AQ25" s="1">
        <v>-0.113659659210209</v>
      </c>
      <c r="AR25" s="2">
        <v>-0.32519584834454202</v>
      </c>
      <c r="AS25" s="16"/>
      <c r="AT25" s="33">
        <v>0</v>
      </c>
      <c r="AU25" s="18" t="s">
        <v>6</v>
      </c>
      <c r="AV25" s="11">
        <v>29</v>
      </c>
    </row>
    <row r="26" spans="1:48" x14ac:dyDescent="0.25">
      <c r="A26" s="9">
        <v>28</v>
      </c>
      <c r="B26" s="10">
        <v>-0.38302043676376302</v>
      </c>
      <c r="C26" s="16">
        <v>-0.261408588667918</v>
      </c>
      <c r="D26" s="16">
        <v>9.9796639382839197E-2</v>
      </c>
      <c r="E26" s="16">
        <v>-5.3796424763277201E-2</v>
      </c>
      <c r="F26" s="16">
        <v>0.119164929445833</v>
      </c>
      <c r="G26" s="16">
        <v>-0.138223801015152</v>
      </c>
      <c r="H26">
        <v>-0.301458150148392</v>
      </c>
      <c r="I26">
        <v>-0.60707138313187503</v>
      </c>
      <c r="J26" s="16">
        <v>-0.42356806658208401</v>
      </c>
      <c r="K26" s="16">
        <v>0.210358196869493</v>
      </c>
      <c r="L26" s="10">
        <v>-0.30967277139425298</v>
      </c>
      <c r="M26" s="16">
        <v>0.15009469269878301</v>
      </c>
      <c r="N26" s="16">
        <v>0.45247477740049402</v>
      </c>
      <c r="O26" s="16">
        <v>-0.11912382745908399</v>
      </c>
      <c r="P26" s="16">
        <v>0.30734367137774798</v>
      </c>
      <c r="Q26" s="16">
        <v>-0.28199618589133002</v>
      </c>
      <c r="R26">
        <v>-0.27482409975491501</v>
      </c>
      <c r="S26">
        <v>-0.50720883264309802</v>
      </c>
      <c r="T26" s="16">
        <v>-0.247194020822644</v>
      </c>
      <c r="U26" s="11">
        <v>-7.4191800836059807E-2</v>
      </c>
      <c r="V26" s="10">
        <v>0.13803683742880801</v>
      </c>
      <c r="W26" s="16">
        <v>-8.7045654654502899E-4</v>
      </c>
      <c r="X26" s="16">
        <v>-0.17593296790599</v>
      </c>
      <c r="Y26" s="11">
        <v>-0.431003341865208</v>
      </c>
      <c r="Z26" s="10">
        <v>-0.73590740039944702</v>
      </c>
      <c r="AA26" s="16">
        <v>0.65568404048681295</v>
      </c>
      <c r="AB26" s="16">
        <v>0.37468146760430598</v>
      </c>
      <c r="AC26" s="11">
        <v>-5.2074438426643601E-3</v>
      </c>
      <c r="AD26" s="3">
        <v>-0.103924657767897</v>
      </c>
      <c r="AE26" s="3">
        <v>-0.18460673172699499</v>
      </c>
      <c r="AF26" s="2">
        <v>-0.19804236433830899</v>
      </c>
      <c r="AG26" s="3">
        <v>-8.4482594193624597E-2</v>
      </c>
      <c r="AH26" s="3">
        <v>-1.1526448186486999E-2</v>
      </c>
      <c r="AI26" s="3">
        <v>-0.33589053686176001</v>
      </c>
      <c r="AJ26" s="3">
        <v>-0.49338814020246402</v>
      </c>
      <c r="AK26" s="3">
        <v>0.110634952983154</v>
      </c>
      <c r="AL26" s="3">
        <v>1.28049720078707E-2</v>
      </c>
      <c r="AM26" s="3">
        <v>0.192634578927287</v>
      </c>
      <c r="AN26" s="3">
        <v>-7.2331538208975199E-2</v>
      </c>
      <c r="AO26" s="1">
        <v>0.79492495333155</v>
      </c>
      <c r="AP26" s="2">
        <v>-0.343745192912008</v>
      </c>
      <c r="AQ26" s="1">
        <v>0.171952365878422</v>
      </c>
      <c r="AR26" s="2">
        <v>0.36868046145157302</v>
      </c>
      <c r="AS26" s="16"/>
      <c r="AT26" s="33">
        <v>2.4346158140570819E-2</v>
      </c>
      <c r="AU26" s="18" t="s">
        <v>6</v>
      </c>
      <c r="AV26" s="11">
        <v>31</v>
      </c>
    </row>
    <row r="27" spans="1:48" x14ac:dyDescent="0.25">
      <c r="A27" s="9">
        <v>29</v>
      </c>
      <c r="B27" s="10">
        <v>0.151656021503732</v>
      </c>
      <c r="C27" s="16">
        <v>9.2094360307479903E-2</v>
      </c>
      <c r="D27" s="16">
        <v>0.16629175944253799</v>
      </c>
      <c r="E27" s="16">
        <v>0.24463455342791099</v>
      </c>
      <c r="F27" s="16">
        <v>0.231134362518787</v>
      </c>
      <c r="G27" s="16">
        <v>0.35056817283232999</v>
      </c>
      <c r="H27">
        <v>4.20168339274824E-2</v>
      </c>
      <c r="I27">
        <v>0.111393625641035</v>
      </c>
      <c r="J27" s="16">
        <v>4.6932630240917199E-2</v>
      </c>
      <c r="K27" s="16">
        <v>-0.36434957798984302</v>
      </c>
      <c r="L27" s="10">
        <v>0.169835963100195</v>
      </c>
      <c r="M27" s="16">
        <v>0.13877483085606299</v>
      </c>
      <c r="N27" s="16">
        <v>-7.7016399940475801E-3</v>
      </c>
      <c r="O27" s="16">
        <v>6.8870410387818201E-2</v>
      </c>
      <c r="P27" s="16">
        <v>0.53661538511514695</v>
      </c>
      <c r="Q27" s="16">
        <v>0.21748637542542501</v>
      </c>
      <c r="R27">
        <v>4.0115069784224001E-2</v>
      </c>
      <c r="S27">
        <v>2.9985152820396901E-2</v>
      </c>
      <c r="T27" s="16">
        <v>-0.16513563003390999</v>
      </c>
      <c r="U27" s="11">
        <v>-0.39549746612707798</v>
      </c>
      <c r="V27" s="10">
        <v>0.31094962782226498</v>
      </c>
      <c r="W27" s="16">
        <v>-0.15344322351738801</v>
      </c>
      <c r="X27" s="16">
        <v>0.40788064441747102</v>
      </c>
      <c r="Y27" s="11">
        <v>-0.387920657276279</v>
      </c>
      <c r="Z27" s="10">
        <v>7.9890977591276197E-2</v>
      </c>
      <c r="AA27" s="16">
        <v>-9.7540744859725206E-2</v>
      </c>
      <c r="AB27" s="16">
        <v>-0.62082515491379597</v>
      </c>
      <c r="AC27" s="11">
        <v>0.45887142792344099</v>
      </c>
      <c r="AD27" s="3">
        <v>0.99955970959530904</v>
      </c>
      <c r="AE27" s="3">
        <v>1.36593777106868</v>
      </c>
      <c r="AF27" s="2">
        <v>-0.93543926874796601</v>
      </c>
      <c r="AG27" s="3">
        <v>0.127885562234691</v>
      </c>
      <c r="AH27" s="3">
        <v>7.0156090695840806E-2</v>
      </c>
      <c r="AI27" s="3">
        <v>0.24943623861431</v>
      </c>
      <c r="AJ27" s="3">
        <v>-5.0106025981501899E-2</v>
      </c>
      <c r="AK27" s="3">
        <v>0.29986233024724901</v>
      </c>
      <c r="AL27" s="3">
        <v>0.14628484236219799</v>
      </c>
      <c r="AM27" s="3">
        <v>0.23143271968833001</v>
      </c>
      <c r="AN27" s="3">
        <v>0.371516545231526</v>
      </c>
      <c r="AO27" s="1">
        <v>1.28676602244377</v>
      </c>
      <c r="AP27" s="2">
        <v>-0.14084697434944801</v>
      </c>
      <c r="AQ27" s="1">
        <v>1.7854119941373099E-2</v>
      </c>
      <c r="AR27" s="2">
        <v>0.16125047096031001</v>
      </c>
      <c r="AS27" s="16"/>
      <c r="AT27" s="33">
        <v>0.58052000352443245</v>
      </c>
      <c r="AU27" s="20" t="s">
        <v>6</v>
      </c>
      <c r="AV27" s="11">
        <v>25</v>
      </c>
    </row>
    <row r="28" spans="1:48" x14ac:dyDescent="0.25">
      <c r="A28" s="9">
        <v>31</v>
      </c>
      <c r="B28" s="10">
        <v>-0.200571595877409</v>
      </c>
      <c r="C28" s="16">
        <v>0.414603132340643</v>
      </c>
      <c r="D28" s="16">
        <v>8.1266592815518401E-2</v>
      </c>
      <c r="E28" s="16">
        <v>4.9486563851436002E-3</v>
      </c>
      <c r="F28" s="16">
        <v>-2.1591479331254999E-2</v>
      </c>
      <c r="G28" s="16">
        <v>-4.3269353271979401E-2</v>
      </c>
      <c r="H28">
        <v>-0.235804416611791</v>
      </c>
      <c r="I28">
        <v>0.37289556095169701</v>
      </c>
      <c r="J28" s="16">
        <v>-0.10630204018671099</v>
      </c>
      <c r="K28" s="16">
        <v>6.2511012100407701E-2</v>
      </c>
      <c r="L28" s="10">
        <v>-9.7350620478391603E-2</v>
      </c>
      <c r="M28" s="16">
        <v>0.37431839770740899</v>
      </c>
      <c r="N28" s="16">
        <v>0.25557688921690003</v>
      </c>
      <c r="O28" s="16">
        <v>0.14433914660993599</v>
      </c>
      <c r="P28" s="16">
        <v>-8.5910639725625501E-2</v>
      </c>
      <c r="Q28" s="16">
        <v>-0.30108761251904098</v>
      </c>
      <c r="R28">
        <v>-0.55582230985164605</v>
      </c>
      <c r="S28">
        <v>0.69398837288220705</v>
      </c>
      <c r="T28" s="16">
        <v>-4.1345391166396399E-2</v>
      </c>
      <c r="U28" s="11">
        <v>7.6877981217371105E-2</v>
      </c>
      <c r="V28" s="10">
        <v>0.15339166373014501</v>
      </c>
      <c r="W28" s="16">
        <v>-0.25094700306654</v>
      </c>
      <c r="X28" s="16">
        <v>-3.9192947041657197E-2</v>
      </c>
      <c r="Y28" s="11">
        <v>0.40559655717677501</v>
      </c>
      <c r="Z28" s="10">
        <v>-8.8970202580094304E-2</v>
      </c>
      <c r="AA28" s="16">
        <v>0.84477950632572196</v>
      </c>
      <c r="AB28" s="16">
        <v>0.145317354756925</v>
      </c>
      <c r="AC28" s="11">
        <v>0.33886447034051898</v>
      </c>
      <c r="AD28" s="3">
        <v>-9.856702656381661E-4</v>
      </c>
      <c r="AE28" s="3">
        <v>4.00710766164896E-2</v>
      </c>
      <c r="AF28" s="2">
        <v>-0.301807160631547</v>
      </c>
      <c r="AG28" s="3">
        <v>0.12466625443526699</v>
      </c>
      <c r="AH28" s="3">
        <v>0.69682888915905605</v>
      </c>
      <c r="AI28" s="3">
        <v>7.3535555840602895E-2</v>
      </c>
      <c r="AJ28" s="3">
        <v>0.22113708068186799</v>
      </c>
      <c r="AK28" s="3">
        <v>0.15178714200322099</v>
      </c>
      <c r="AL28" s="3">
        <v>1.3856819042792699E-2</v>
      </c>
      <c r="AM28" s="3">
        <v>-9.2563750887555696E-3</v>
      </c>
      <c r="AN28" s="3">
        <v>-0.13971570447588799</v>
      </c>
      <c r="AO28" s="1">
        <v>2.4471492510702899</v>
      </c>
      <c r="AP28" s="2">
        <v>0.62493938260844795</v>
      </c>
      <c r="AQ28" s="1">
        <v>3.1986326233976903E-2</v>
      </c>
      <c r="AR28" s="2">
        <v>0.235916412779656</v>
      </c>
      <c r="AS28" s="16"/>
      <c r="AT28" s="33">
        <v>0</v>
      </c>
      <c r="AU28" s="20" t="s">
        <v>7</v>
      </c>
      <c r="AV28" s="11">
        <v>30</v>
      </c>
    </row>
    <row r="29" spans="1:48" x14ac:dyDescent="0.25">
      <c r="A29" s="9">
        <v>32</v>
      </c>
      <c r="B29" s="10">
        <v>0.13508063362678499</v>
      </c>
      <c r="C29" s="16">
        <v>-3.9619779175457899E-2</v>
      </c>
      <c r="D29" s="16">
        <v>0.19508084841072601</v>
      </c>
      <c r="E29" s="16">
        <v>6.55672854433457E-3</v>
      </c>
      <c r="F29" s="16">
        <v>-2.1735478565096899E-2</v>
      </c>
      <c r="G29" s="16">
        <v>-0.338174518197775</v>
      </c>
      <c r="H29">
        <v>0.349688250571489</v>
      </c>
      <c r="I29">
        <v>0.50170319279034903</v>
      </c>
      <c r="J29" s="16">
        <v>-0.172047255188227</v>
      </c>
      <c r="K29" s="16">
        <v>9.0293268931822601E-2</v>
      </c>
      <c r="L29" s="10">
        <v>-7.4206026049796495E-2</v>
      </c>
      <c r="M29" s="16">
        <v>0.34884137432608298</v>
      </c>
      <c r="N29" s="16">
        <v>8.5637716809287695E-3</v>
      </c>
      <c r="O29" s="16">
        <v>4.6705823236455501E-2</v>
      </c>
      <c r="P29" s="16">
        <v>-4.1497816145420099E-2</v>
      </c>
      <c r="Q29" s="16">
        <v>9.1618013568222495E-2</v>
      </c>
      <c r="R29">
        <v>0.55586961805820501</v>
      </c>
      <c r="S29">
        <v>0.26320674518744203</v>
      </c>
      <c r="T29" s="16">
        <v>-7.6776947826147097E-3</v>
      </c>
      <c r="U29" s="11">
        <v>0.245369877873196</v>
      </c>
      <c r="V29" s="10">
        <v>0.43479674458503698</v>
      </c>
      <c r="W29" s="16">
        <v>-0.11454361788928499</v>
      </c>
      <c r="X29" s="16">
        <v>3.3275510287947098E-2</v>
      </c>
      <c r="Y29" s="11">
        <v>0.58172390278842701</v>
      </c>
      <c r="Z29" s="10">
        <v>-0.267300282418728</v>
      </c>
      <c r="AA29" s="16">
        <v>0.43888423703610902</v>
      </c>
      <c r="AB29" s="16">
        <v>0.15165498397416499</v>
      </c>
      <c r="AC29" s="11">
        <v>0.30892503302958302</v>
      </c>
      <c r="AD29" s="3">
        <v>0.40590578188291898</v>
      </c>
      <c r="AE29" s="3">
        <v>0.50811889105372998</v>
      </c>
      <c r="AF29" s="2">
        <v>0.30669619210271398</v>
      </c>
      <c r="AG29" s="3">
        <v>3.3355710745256902E-2</v>
      </c>
      <c r="AH29" s="3">
        <v>0.30568353301630602</v>
      </c>
      <c r="AI29" s="3">
        <v>0.25561975474868498</v>
      </c>
      <c r="AJ29" s="3">
        <v>2.7703251367291602E-2</v>
      </c>
      <c r="AK29" s="3">
        <v>0.17461001716687199</v>
      </c>
      <c r="AL29" s="3">
        <v>-7.0280990133491802E-2</v>
      </c>
      <c r="AM29" s="3">
        <v>-0.126538139102714</v>
      </c>
      <c r="AN29" s="3">
        <v>-0.204759574996737</v>
      </c>
      <c r="AO29" s="1">
        <v>1.2723322684566201</v>
      </c>
      <c r="AP29" s="2">
        <v>0.48136993457696298</v>
      </c>
      <c r="AQ29" s="1">
        <v>6.7600658844800293E-2</v>
      </c>
      <c r="AR29" s="2">
        <v>0.20547807598790199</v>
      </c>
      <c r="AS29" s="16"/>
      <c r="AT29" s="33">
        <v>-1.2610507591929696E-2</v>
      </c>
      <c r="AU29" s="18" t="s">
        <v>6</v>
      </c>
      <c r="AV29" s="11">
        <v>31</v>
      </c>
    </row>
    <row r="30" spans="1:48" x14ac:dyDescent="0.25">
      <c r="A30" s="9">
        <v>33</v>
      </c>
      <c r="B30" s="10">
        <v>-7.9222948802635099E-2</v>
      </c>
      <c r="C30" s="16">
        <v>-7.9951724658409801E-2</v>
      </c>
      <c r="D30" s="16">
        <v>0.21189398020505901</v>
      </c>
      <c r="E30" s="16">
        <v>-0.10018078113595601</v>
      </c>
      <c r="F30" s="16">
        <v>0.25667847460135801</v>
      </c>
      <c r="G30" s="16">
        <v>0.16931100313862199</v>
      </c>
      <c r="H30">
        <v>-0.18876443030312701</v>
      </c>
      <c r="I30">
        <v>0.20602837396371701</v>
      </c>
      <c r="J30" s="16">
        <v>-8.4986656904220605E-3</v>
      </c>
      <c r="K30" s="16">
        <v>0.12472103546476999</v>
      </c>
      <c r="L30" s="10">
        <v>-6.0695376573130497E-2</v>
      </c>
      <c r="M30" s="16">
        <v>7.7256959759526801E-3</v>
      </c>
      <c r="N30" s="16">
        <v>0.22845712900161699</v>
      </c>
      <c r="O30" s="16">
        <v>9.4138224790286704E-2</v>
      </c>
      <c r="P30" s="16">
        <v>0.30722402557730699</v>
      </c>
      <c r="Q30" s="16">
        <v>-5.4970304611035503E-3</v>
      </c>
      <c r="R30">
        <v>-1.3031875621527401E-2</v>
      </c>
      <c r="S30">
        <v>0.19665388328333699</v>
      </c>
      <c r="T30" s="16">
        <v>6.3224358484149003E-3</v>
      </c>
      <c r="U30" s="11">
        <v>0.26320717380278602</v>
      </c>
      <c r="V30" s="10">
        <v>0.41633070856332799</v>
      </c>
      <c r="W30" s="16">
        <v>-0.52390023916959805</v>
      </c>
      <c r="X30" s="16">
        <v>-0.185805906645126</v>
      </c>
      <c r="Y30" s="11">
        <v>0.48521150358849102</v>
      </c>
      <c r="Z30" s="10">
        <v>-1.90898593515158E-2</v>
      </c>
      <c r="AA30" s="16">
        <v>0.38558323532342897</v>
      </c>
      <c r="AB30" s="16">
        <v>0.201310895176397</v>
      </c>
      <c r="AC30" s="11">
        <v>0.24406263382277599</v>
      </c>
      <c r="AD30" s="3">
        <v>0.20218735221876899</v>
      </c>
      <c r="AE30" s="3">
        <v>0.265454239768183</v>
      </c>
      <c r="AF30" s="2">
        <v>0.61248684798677799</v>
      </c>
      <c r="AG30" s="3">
        <v>-9.3798287661879198E-2</v>
      </c>
      <c r="AH30" s="3">
        <v>0.136707806585876</v>
      </c>
      <c r="AI30" s="3">
        <v>7.1468041012329703E-2</v>
      </c>
      <c r="AJ30" s="3">
        <v>5.8018234092742198E-2</v>
      </c>
      <c r="AK30" s="3">
        <v>0.200350273932729</v>
      </c>
      <c r="AL30" s="3">
        <v>-9.3986341407379298E-2</v>
      </c>
      <c r="AM30" s="3">
        <v>0.29628998679774199</v>
      </c>
      <c r="AN30" s="3">
        <v>0.193780344839279</v>
      </c>
      <c r="AO30" s="1">
        <v>-1.10093120071623</v>
      </c>
      <c r="AP30" s="2">
        <v>0.76706148471151103</v>
      </c>
      <c r="AQ30" s="1">
        <v>6.3876123627158096E-2</v>
      </c>
      <c r="AR30" s="2">
        <v>8.3063660051740706E-2</v>
      </c>
      <c r="AS30" s="16"/>
      <c r="AT30" s="33">
        <v>7.7919769502872771E-2</v>
      </c>
      <c r="AU30" s="18" t="s">
        <v>6</v>
      </c>
      <c r="AV30" s="11">
        <v>23</v>
      </c>
    </row>
    <row r="31" spans="1:48" x14ac:dyDescent="0.25">
      <c r="A31" s="9">
        <v>34</v>
      </c>
      <c r="B31" s="10">
        <v>-0.30862920321524101</v>
      </c>
      <c r="C31" s="16">
        <v>-0.13740014067540601</v>
      </c>
      <c r="D31" s="16">
        <v>0.166227129101753</v>
      </c>
      <c r="E31" s="16">
        <v>-3.9019718585122001E-2</v>
      </c>
      <c r="F31" s="16">
        <v>-0.12947737462818601</v>
      </c>
      <c r="G31" s="16">
        <v>-3.7742097978480202E-2</v>
      </c>
      <c r="H31">
        <v>-0.201714715687558</v>
      </c>
      <c r="I31">
        <v>-0.223567547897498</v>
      </c>
      <c r="J31" s="16">
        <v>-0.41403660103678702</v>
      </c>
      <c r="K31" s="16">
        <v>-9.9466937050844192E-3</v>
      </c>
      <c r="L31" s="10">
        <v>-0.179270870611072</v>
      </c>
      <c r="M31" s="16">
        <v>-0.21600531714244001</v>
      </c>
      <c r="N31" s="16">
        <v>8.5433440189808599E-2</v>
      </c>
      <c r="O31" s="16">
        <v>-0.16793820153301001</v>
      </c>
      <c r="P31" s="16">
        <v>-0.30774759501218801</v>
      </c>
      <c r="Q31" s="16">
        <v>-0.10387179969499501</v>
      </c>
      <c r="R31">
        <v>-0.33138722842559198</v>
      </c>
      <c r="S31">
        <v>-0.41241488398777099</v>
      </c>
      <c r="T31" s="16">
        <v>-0.56496801972389199</v>
      </c>
      <c r="U31" s="11">
        <v>0.22433342681162899</v>
      </c>
      <c r="V31" s="10">
        <v>0.30702282041311302</v>
      </c>
      <c r="W31" s="16">
        <v>-0.51527419686317399</v>
      </c>
      <c r="X31" s="16">
        <v>-4.8391566172035202E-2</v>
      </c>
      <c r="Y31" s="11">
        <v>-0.117840531282127</v>
      </c>
      <c r="Z31" s="10">
        <v>-0.70134463459253304</v>
      </c>
      <c r="AA31" s="16">
        <v>0.253228017617948</v>
      </c>
      <c r="AB31" s="16">
        <v>-1.82442927681324E-2</v>
      </c>
      <c r="AC31" s="11">
        <v>-6.8125889778861597E-3</v>
      </c>
      <c r="AD31" s="3">
        <v>0.73610818137725198</v>
      </c>
      <c r="AE31" s="3">
        <v>0.97355558433466505</v>
      </c>
      <c r="AF31" s="2">
        <v>-1.3427415432201499</v>
      </c>
      <c r="AG31" s="3">
        <v>4.10275170579553E-2</v>
      </c>
      <c r="AH31" s="3">
        <v>1.51753402673281E-2</v>
      </c>
      <c r="AI31" s="3">
        <v>0.16413016058504601</v>
      </c>
      <c r="AJ31" s="3">
        <v>-0.197551548946649</v>
      </c>
      <c r="AK31" s="3">
        <v>0.18841490575245401</v>
      </c>
      <c r="AL31" s="3">
        <v>-4.8225849705676596E-3</v>
      </c>
      <c r="AM31" s="3">
        <v>-0.12535820874784701</v>
      </c>
      <c r="AN31" s="3">
        <v>8.1903542427776005E-3</v>
      </c>
      <c r="AO31" s="1">
        <v>-0.283834984215597</v>
      </c>
      <c r="AP31" s="2">
        <v>0.17512264252374199</v>
      </c>
      <c r="AQ31" s="1">
        <v>8.8691513274577194E-2</v>
      </c>
      <c r="AR31" s="2">
        <v>4.4976782296662701E-2</v>
      </c>
      <c r="AS31" s="16"/>
      <c r="AT31" s="33">
        <v>-0.16591552140684473</v>
      </c>
      <c r="AU31" s="20" t="s">
        <v>7</v>
      </c>
      <c r="AV31" s="11">
        <v>29</v>
      </c>
    </row>
    <row r="32" spans="1:48" x14ac:dyDescent="0.25">
      <c r="A32" s="9">
        <v>35</v>
      </c>
      <c r="B32" s="10">
        <v>-0.46577590256929402</v>
      </c>
      <c r="C32" s="16">
        <v>-0.12505968256543101</v>
      </c>
      <c r="D32" s="16">
        <v>0.44096108078956597</v>
      </c>
      <c r="E32" s="16">
        <v>0.52572801171077599</v>
      </c>
      <c r="F32" s="16">
        <v>0.40686837732791897</v>
      </c>
      <c r="G32" s="16">
        <v>-2.0014336436159099E-2</v>
      </c>
      <c r="H32">
        <v>-0.29177482426166501</v>
      </c>
      <c r="I32">
        <v>-8.9927864778373001E-2</v>
      </c>
      <c r="J32" s="16">
        <v>0.32499791234731701</v>
      </c>
      <c r="K32" s="16">
        <v>0.60169698587722298</v>
      </c>
      <c r="L32" s="10">
        <v>-0.828185302019119</v>
      </c>
      <c r="M32" s="16">
        <v>-0.732621474398507</v>
      </c>
      <c r="N32" s="16">
        <v>0.52034536600112902</v>
      </c>
      <c r="O32" s="16">
        <v>0.777174923155043</v>
      </c>
      <c r="P32" s="16">
        <v>0.48934836387634301</v>
      </c>
      <c r="Q32" s="16">
        <v>-0.181164639743252</v>
      </c>
      <c r="R32">
        <v>-0.34396055936813402</v>
      </c>
      <c r="S32">
        <v>-7.5498072947892902E-2</v>
      </c>
      <c r="T32" s="16">
        <v>0.61712907254695903</v>
      </c>
      <c r="U32" s="11">
        <v>0.48890639137890601</v>
      </c>
      <c r="V32" s="10">
        <v>1.00586508512497</v>
      </c>
      <c r="W32" s="16">
        <v>-1.4237883210182201</v>
      </c>
      <c r="X32" s="16">
        <v>1.0698983743786801</v>
      </c>
      <c r="Y32" s="11">
        <v>-1.43774026632309</v>
      </c>
      <c r="Z32" s="10">
        <v>0.56018801629543302</v>
      </c>
      <c r="AA32" s="16">
        <v>-0.33750128932297202</v>
      </c>
      <c r="AB32" s="16">
        <v>1.04967998713255</v>
      </c>
      <c r="AC32" s="11">
        <v>-0.89201399601168097</v>
      </c>
      <c r="AD32" s="3">
        <v>0.79833335077597001</v>
      </c>
      <c r="AE32" s="3">
        <v>1.0519203767180401</v>
      </c>
      <c r="AF32" s="2">
        <v>0.24482347510961999</v>
      </c>
      <c r="AG32" s="3">
        <v>-7.4422645249537095E-2</v>
      </c>
      <c r="AH32" s="3">
        <v>0.19913112526186399</v>
      </c>
      <c r="AI32" s="3">
        <v>-0.12543623649701499</v>
      </c>
      <c r="AJ32" s="3">
        <v>6.04298973742586E-2</v>
      </c>
      <c r="AK32" s="3">
        <v>0.52546215270246799</v>
      </c>
      <c r="AL32" s="3">
        <v>0.49700890538784198</v>
      </c>
      <c r="AM32" s="3">
        <v>0.49595455186707599</v>
      </c>
      <c r="AN32" s="3">
        <v>-2.8525915426703598E-2</v>
      </c>
      <c r="AO32" s="1">
        <v>2.8278469923469798</v>
      </c>
      <c r="AP32" s="2">
        <v>1.13839375972748</v>
      </c>
      <c r="AQ32" s="1">
        <v>0.13706723462571099</v>
      </c>
      <c r="AR32" s="2">
        <v>0.436991964092316</v>
      </c>
      <c r="AS32" s="16"/>
      <c r="AT32" s="33">
        <v>0.3572595683342204</v>
      </c>
      <c r="AU32" s="20" t="s">
        <v>7</v>
      </c>
      <c r="AV32" s="11">
        <v>35</v>
      </c>
    </row>
    <row r="33" spans="1:48" x14ac:dyDescent="0.25">
      <c r="A33" s="9">
        <v>36</v>
      </c>
      <c r="B33" s="10">
        <v>0.15879854932427401</v>
      </c>
      <c r="C33" s="16">
        <v>0.38763469618020802</v>
      </c>
      <c r="D33" s="16">
        <v>6.0095974057912803E-2</v>
      </c>
      <c r="E33" s="16">
        <v>4.6723206631011397E-3</v>
      </c>
      <c r="F33" s="16">
        <v>-0.17913357522338599</v>
      </c>
      <c r="G33" s="16">
        <v>2.3194201617217101E-2</v>
      </c>
      <c r="H33">
        <v>9.7672503627836693E-2</v>
      </c>
      <c r="I33">
        <v>0.51505283514658595</v>
      </c>
      <c r="J33" s="16">
        <v>0.37642541527748102</v>
      </c>
      <c r="K33" s="16">
        <v>0.349579728622403</v>
      </c>
      <c r="L33" s="10">
        <v>9.1533436253666903E-2</v>
      </c>
      <c r="M33" s="16">
        <v>0.35208072678910401</v>
      </c>
      <c r="N33" s="16">
        <v>0.17353784777224099</v>
      </c>
      <c r="O33" s="16">
        <v>-1.4171214877731301E-2</v>
      </c>
      <c r="P33" s="16">
        <v>-0.23150519989430901</v>
      </c>
      <c r="Q33" s="16">
        <v>-8.8627173410107701E-2</v>
      </c>
      <c r="R33">
        <v>3.1801672652363798E-2</v>
      </c>
      <c r="S33">
        <v>0.57857926603820597</v>
      </c>
      <c r="T33" s="16">
        <v>0.34150141328573203</v>
      </c>
      <c r="U33" s="11">
        <v>0.40545585285872199</v>
      </c>
      <c r="V33" s="10">
        <v>0.13502531461417699</v>
      </c>
      <c r="W33" s="16">
        <v>1.1171966791153E-3</v>
      </c>
      <c r="X33" s="16">
        <v>7.0426704258554504E-2</v>
      </c>
      <c r="Y33" s="11">
        <v>0.40576175600290298</v>
      </c>
      <c r="Z33" s="10">
        <v>0.55431540012359604</v>
      </c>
      <c r="AA33" s="16">
        <v>-0.53089434504509003</v>
      </c>
      <c r="AB33" s="16">
        <v>0.48160077465905099</v>
      </c>
      <c r="AC33" s="11">
        <v>-0.77395881629652497</v>
      </c>
      <c r="AD33" s="3">
        <v>-0.150721381780588</v>
      </c>
      <c r="AE33" s="3">
        <v>-0.22398118289291</v>
      </c>
      <c r="AF33" s="2">
        <v>-0.386771199086474</v>
      </c>
      <c r="AG33" s="3">
        <v>0.204264615795442</v>
      </c>
      <c r="AH33" s="3">
        <v>0.412436842918396</v>
      </c>
      <c r="AI33" s="3">
        <v>0.14758245979568799</v>
      </c>
      <c r="AJ33" s="3">
        <v>0.25279997328582898</v>
      </c>
      <c r="AK33" s="3">
        <v>5.4821926568235702E-2</v>
      </c>
      <c r="AL33" s="3">
        <v>1.58486670026412E-2</v>
      </c>
      <c r="AM33" s="3">
        <v>-0.218775255540615</v>
      </c>
      <c r="AN33" s="3">
        <v>1.9850881823983299E-2</v>
      </c>
      <c r="AO33" s="1">
        <v>0.339300864272647</v>
      </c>
      <c r="AP33" s="2">
        <v>0.377690008974501</v>
      </c>
      <c r="AQ33" s="1">
        <v>-2.2110555857858202E-2</v>
      </c>
      <c r="AR33" s="2">
        <v>0.11814486036968</v>
      </c>
      <c r="AS33" s="16"/>
      <c r="AT33" s="33">
        <v>3.9718629144262094E-2</v>
      </c>
      <c r="AU33" s="18" t="s">
        <v>7</v>
      </c>
      <c r="AV33" s="11">
        <v>22</v>
      </c>
    </row>
    <row r="34" spans="1:48" x14ac:dyDescent="0.25">
      <c r="A34" s="9">
        <v>37</v>
      </c>
      <c r="B34" s="10">
        <v>0.20291971731930999</v>
      </c>
      <c r="C34" s="16">
        <v>0.15704594159291899</v>
      </c>
      <c r="D34" s="16">
        <v>0.30414396673440902</v>
      </c>
      <c r="E34" s="16">
        <v>-2.22508137166086E-2</v>
      </c>
      <c r="F34" s="16">
        <v>-5.1096495240926798E-3</v>
      </c>
      <c r="G34" s="16">
        <v>-0.39606882657648801</v>
      </c>
      <c r="H34">
        <v>-0.380954011529684</v>
      </c>
      <c r="I34">
        <v>-0.31138695776462599</v>
      </c>
      <c r="J34" s="16">
        <v>0.17226334903389201</v>
      </c>
      <c r="K34" s="16">
        <v>0.56799410821662999</v>
      </c>
      <c r="L34" s="10">
        <v>0.30719259772449697</v>
      </c>
      <c r="M34" s="16">
        <v>0.33914934760994397</v>
      </c>
      <c r="N34" s="16">
        <v>0.17691273987293199</v>
      </c>
      <c r="O34" s="16">
        <v>-7.0497541584902297E-3</v>
      </c>
      <c r="P34" s="16">
        <v>-7.24507712962804E-2</v>
      </c>
      <c r="Q34" s="16">
        <v>-0.29087905350348198</v>
      </c>
      <c r="R34">
        <v>-0.57593600451946303</v>
      </c>
      <c r="S34">
        <v>-0.88028922345903204</v>
      </c>
      <c r="T34" s="16">
        <v>0.18185557369142799</v>
      </c>
      <c r="U34" s="11">
        <v>0.79323708100451396</v>
      </c>
      <c r="V34" s="10">
        <v>0.48786257058381999</v>
      </c>
      <c r="W34" s="16">
        <v>-0.75627306699752805</v>
      </c>
      <c r="X34" s="16">
        <v>4.8555109339455803E-2</v>
      </c>
      <c r="Y34" s="11">
        <v>1.76974084849159E-2</v>
      </c>
      <c r="Z34" s="10">
        <v>0.20464435890317001</v>
      </c>
      <c r="AA34" s="16">
        <v>0.153453927859664</v>
      </c>
      <c r="AB34" s="16">
        <v>0.85026067492759105</v>
      </c>
      <c r="AC34" s="11">
        <v>0.17854078279601199</v>
      </c>
      <c r="AD34" s="3">
        <v>0.100779163806389</v>
      </c>
      <c r="AE34" s="3">
        <v>8.1877611085979504E-2</v>
      </c>
      <c r="AF34" s="2">
        <v>0.43346791797214101</v>
      </c>
      <c r="AG34" s="3">
        <v>0.11135695581989601</v>
      </c>
      <c r="AH34" s="3">
        <v>3.3809046032659398E-2</v>
      </c>
      <c r="AI34" s="3">
        <v>0.21449554339051199</v>
      </c>
      <c r="AJ34" s="3">
        <v>0.211724139499263</v>
      </c>
      <c r="AK34" s="3">
        <v>0.29399354356740198</v>
      </c>
      <c r="AL34" s="3">
        <v>7.4756453315225901E-2</v>
      </c>
      <c r="AM34" s="3">
        <v>1.5834538898031599E-2</v>
      </c>
      <c r="AN34" s="3">
        <v>-0.37037144221652002</v>
      </c>
      <c r="AO34" s="1">
        <v>0.58678122586570702</v>
      </c>
      <c r="AP34" s="2">
        <v>0.49544114725930399</v>
      </c>
      <c r="AQ34" s="1">
        <v>0.111928808437113</v>
      </c>
      <c r="AR34" s="2">
        <v>0.111320446240311</v>
      </c>
      <c r="AS34" s="16"/>
      <c r="AT34" s="33">
        <v>0.12435196338074708</v>
      </c>
      <c r="AU34" s="20" t="s">
        <v>7</v>
      </c>
      <c r="AV34" s="11">
        <v>24</v>
      </c>
    </row>
    <row r="35" spans="1:48" x14ac:dyDescent="0.25">
      <c r="A35" s="9">
        <v>38</v>
      </c>
      <c r="B35" s="10">
        <v>-0.13428400438278901</v>
      </c>
      <c r="C35" s="16">
        <v>0.25189133567942501</v>
      </c>
      <c r="D35" s="16">
        <v>0.22207838781177999</v>
      </c>
      <c r="E35" s="16">
        <v>0.13444575336244399</v>
      </c>
      <c r="F35" s="16">
        <v>7.7842478291131603E-3</v>
      </c>
      <c r="G35" s="16">
        <v>0.53070592217975199</v>
      </c>
      <c r="H35">
        <v>0.142101295292377</v>
      </c>
      <c r="I35">
        <v>0.677233063512378</v>
      </c>
      <c r="J35" s="16">
        <v>0.15102091599255801</v>
      </c>
      <c r="K35" s="16">
        <v>0.23124774483343</v>
      </c>
      <c r="L35" s="10">
        <v>-0.17079536840319601</v>
      </c>
      <c r="M35" s="16">
        <v>0.28454193302119801</v>
      </c>
      <c r="N35" s="16">
        <v>0.22797727868892301</v>
      </c>
      <c r="O35" s="16">
        <v>2.7094110587818802E-2</v>
      </c>
      <c r="P35" s="16">
        <v>9.9095686059445201E-2</v>
      </c>
      <c r="Q35" s="16">
        <v>0.40852167705694797</v>
      </c>
      <c r="R35">
        <v>0.28489922657609001</v>
      </c>
      <c r="S35">
        <v>0.81317901445759699</v>
      </c>
      <c r="T35" s="16">
        <v>7.8867850266397005E-2</v>
      </c>
      <c r="U35" s="11">
        <v>6.9043086909611404E-2</v>
      </c>
      <c r="V35" s="10">
        <v>0.41832167133688902</v>
      </c>
      <c r="W35" s="16">
        <v>-0.30050561577081703</v>
      </c>
      <c r="X35" s="16">
        <v>0.25189012801274702</v>
      </c>
      <c r="Y35" s="11">
        <v>0.20023077979890799</v>
      </c>
      <c r="Z35" s="10">
        <v>0.263495069928467</v>
      </c>
      <c r="AA35" s="16">
        <v>-0.424124953150749</v>
      </c>
      <c r="AB35" s="16">
        <v>0.39715736566318399</v>
      </c>
      <c r="AC35" s="11">
        <v>-0.55754544166848097</v>
      </c>
      <c r="AD35" s="3">
        <v>0.13836317648787799</v>
      </c>
      <c r="AE35" s="3">
        <v>0.16069789935782999</v>
      </c>
      <c r="AF35" s="2">
        <v>0.28026048456215202</v>
      </c>
      <c r="AG35" s="3">
        <v>-8.80327594932169E-2</v>
      </c>
      <c r="AH35" s="3">
        <v>0.23024379347379401</v>
      </c>
      <c r="AI35" s="3">
        <v>-9.0069718326308904E-2</v>
      </c>
      <c r="AJ35" s="3">
        <v>1.4852076195753499E-3</v>
      </c>
      <c r="AK35" s="3">
        <v>0.196836781821081</v>
      </c>
      <c r="AL35" s="3">
        <v>2.6341823520712002E-2</v>
      </c>
      <c r="AM35" s="3">
        <v>4.6412774827331298E-2</v>
      </c>
      <c r="AN35" s="3">
        <v>0.53803737690815601</v>
      </c>
      <c r="AO35" s="1">
        <v>0.64284414622104802</v>
      </c>
      <c r="AP35" s="2">
        <v>0.375357252146517</v>
      </c>
      <c r="AQ35" s="1">
        <v>5.5021054711302399E-2</v>
      </c>
      <c r="AR35" s="2">
        <v>0.184992410095773</v>
      </c>
      <c r="AS35" s="16"/>
      <c r="AT35" s="33">
        <v>0.26486739468560971</v>
      </c>
      <c r="AU35" s="20" t="s">
        <v>7</v>
      </c>
      <c r="AV35" s="11">
        <v>19</v>
      </c>
    </row>
    <row r="36" spans="1:48" x14ac:dyDescent="0.25">
      <c r="A36" s="21">
        <v>39</v>
      </c>
      <c r="B36" s="22">
        <v>-0.13443734887987399</v>
      </c>
      <c r="C36" s="21">
        <v>-0.24535226904683599</v>
      </c>
      <c r="D36" s="21">
        <v>3.7891195807605998E-2</v>
      </c>
      <c r="E36" s="21">
        <v>-0.18488920345488499</v>
      </c>
      <c r="F36" s="21">
        <v>0.30859623029828098</v>
      </c>
      <c r="G36" s="21">
        <v>0.31066434582074498</v>
      </c>
      <c r="H36" s="4">
        <v>4.7306850552558899E-2</v>
      </c>
      <c r="I36" s="4">
        <v>2.3630330546034702E-2</v>
      </c>
      <c r="J36" s="21">
        <v>5.5387369915842997E-2</v>
      </c>
      <c r="K36" s="21">
        <v>-0.26615958184831701</v>
      </c>
      <c r="L36" s="22">
        <v>-0.44625224843621297</v>
      </c>
      <c r="M36" s="21">
        <v>-9.0622796519002999E-2</v>
      </c>
      <c r="N36" s="21">
        <v>-4.7457937151193603E-3</v>
      </c>
      <c r="O36" s="21">
        <v>-0.201099502336648</v>
      </c>
      <c r="P36" s="21">
        <v>0.21273094341158899</v>
      </c>
      <c r="Q36" s="21">
        <v>0.36616098632415101</v>
      </c>
      <c r="R36" s="4">
        <v>1.9798255711793899E-2</v>
      </c>
      <c r="S36" s="4">
        <v>-9.7459998641473602E-2</v>
      </c>
      <c r="T36" s="21">
        <v>0.101936604175717</v>
      </c>
      <c r="U36" s="23">
        <v>-0.16015781670446599</v>
      </c>
      <c r="V36" s="22">
        <v>6.1631212942302199E-2</v>
      </c>
      <c r="W36" s="21">
        <v>-4.6905880328267799E-2</v>
      </c>
      <c r="X36" s="21">
        <v>-0.31363135762512701</v>
      </c>
      <c r="Y36" s="23">
        <v>0.34481383104705199</v>
      </c>
      <c r="Z36" s="22">
        <v>9.4961856678128301E-2</v>
      </c>
      <c r="AA36" s="21">
        <v>-0.20999358067056201</v>
      </c>
      <c r="AB36" s="21">
        <v>-0.44137216949214497</v>
      </c>
      <c r="AC36" s="23">
        <v>0.212756336149242</v>
      </c>
      <c r="AD36" s="5">
        <v>0.35544402928402002</v>
      </c>
      <c r="AE36" s="4">
        <v>0.393383775837719</v>
      </c>
      <c r="AF36" s="6">
        <v>0.71743296686973801</v>
      </c>
      <c r="AG36" s="5">
        <v>0.320464547723532</v>
      </c>
      <c r="AH36" s="4">
        <v>0.20328086492820399</v>
      </c>
      <c r="AI36" s="4">
        <v>-5.3454511798918303E-2</v>
      </c>
      <c r="AJ36" s="4">
        <v>-0.24374702551330499</v>
      </c>
      <c r="AK36" s="4">
        <v>-3.6379977291549702E-2</v>
      </c>
      <c r="AL36" s="4">
        <v>-0.270105668343604</v>
      </c>
      <c r="AM36" s="4">
        <v>0.29021230872188303</v>
      </c>
      <c r="AN36" s="6">
        <v>0.34021029392114099</v>
      </c>
      <c r="AO36" s="5">
        <v>1.51552852036224</v>
      </c>
      <c r="AP36" s="6">
        <v>5.0293968325214697E-2</v>
      </c>
      <c r="AQ36" s="5">
        <v>6.6267191394067906E-2</v>
      </c>
      <c r="AR36" s="6">
        <v>-2.0050708639799901E-2</v>
      </c>
      <c r="AS36" s="16"/>
      <c r="AT36" s="34">
        <v>0</v>
      </c>
      <c r="AU36" s="24" t="s">
        <v>7</v>
      </c>
      <c r="AV36" s="23">
        <v>28</v>
      </c>
    </row>
    <row r="37" spans="1:48" x14ac:dyDescent="0.25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Q37" s="16"/>
      <c r="AR37" s="16"/>
      <c r="AS37" s="16"/>
    </row>
    <row r="38" spans="1:48" x14ac:dyDescent="0.25">
      <c r="A38" s="25" t="s">
        <v>1</v>
      </c>
      <c r="B38" s="25">
        <f t="shared" ref="B38:C38" si="0">AVERAGE(B4:B36)</f>
        <v>-4.8950846838962385E-2</v>
      </c>
      <c r="C38" s="27">
        <f t="shared" si="0"/>
        <v>2.7242325197729737E-2</v>
      </c>
      <c r="D38" s="29">
        <f t="shared" ref="D38:AC38" si="1">AVERAGE(D4:D36)</f>
        <v>0.1113964793364038</v>
      </c>
      <c r="E38" s="27">
        <f t="shared" si="1"/>
        <v>6.2918725036149731E-2</v>
      </c>
      <c r="F38" s="27">
        <f t="shared" si="1"/>
        <v>3.9685659055866185E-2</v>
      </c>
      <c r="G38" s="27">
        <f t="shared" si="1"/>
        <v>4.1700485636133613E-2</v>
      </c>
      <c r="H38" s="27">
        <f t="shared" ref="H38:I38" si="2">AVERAGE(H4:H36)</f>
        <v>1.227972492272251E-2</v>
      </c>
      <c r="I38" s="27">
        <f t="shared" si="2"/>
        <v>7.1316324884067209E-2</v>
      </c>
      <c r="J38" s="27">
        <f t="shared" ref="J38:M38" si="3">AVERAGE(J4:J36)</f>
        <v>-4.6564688543775011E-2</v>
      </c>
      <c r="K38" s="29">
        <f t="shared" si="3"/>
        <v>0.18548011654824872</v>
      </c>
      <c r="L38" s="25">
        <f t="shared" si="3"/>
        <v>-2.4290125066005287E-2</v>
      </c>
      <c r="M38" s="27">
        <f t="shared" si="3"/>
        <v>2.0336502106312587E-2</v>
      </c>
      <c r="N38" s="29">
        <f t="shared" si="1"/>
        <v>0.11728064247519911</v>
      </c>
      <c r="O38" s="27">
        <f t="shared" si="1"/>
        <v>8.6902581986376237E-2</v>
      </c>
      <c r="P38" s="27">
        <f t="shared" si="1"/>
        <v>2.6927976572805084E-2</v>
      </c>
      <c r="Q38" s="27">
        <f t="shared" si="1"/>
        <v>-3.7561557990924505E-2</v>
      </c>
      <c r="R38" s="27">
        <f t="shared" ref="R38:S38" si="4">AVERAGE(R4:R36)</f>
        <v>4.3094055695727232E-2</v>
      </c>
      <c r="S38" s="27">
        <f t="shared" si="4"/>
        <v>3.379142226014159E-2</v>
      </c>
      <c r="T38" s="27">
        <f t="shared" ref="T38:U38" si="5">AVERAGE(T4:T36)</f>
        <v>-3.4995597259804681E-2</v>
      </c>
      <c r="U38" s="30">
        <f t="shared" si="5"/>
        <v>0.19692571889291607</v>
      </c>
      <c r="V38" s="29">
        <f t="shared" si="1"/>
        <v>0.24776140172598965</v>
      </c>
      <c r="W38" s="29">
        <f t="shared" si="1"/>
        <v>-0.23093743043260254</v>
      </c>
      <c r="X38" s="27">
        <f t="shared" si="1"/>
        <v>0.12371601188447195</v>
      </c>
      <c r="Y38" s="28">
        <f t="shared" si="1"/>
        <v>-6.2259722396971293E-2</v>
      </c>
      <c r="Z38" s="27">
        <f t="shared" si="1"/>
        <v>-8.2327830698693913E-2</v>
      </c>
      <c r="AA38" s="27">
        <f t="shared" si="1"/>
        <v>7.7330368989020279E-3</v>
      </c>
      <c r="AB38" s="29">
        <f t="shared" si="1"/>
        <v>0.30326312615948514</v>
      </c>
      <c r="AC38" s="30">
        <f t="shared" si="1"/>
        <v>-0.2057501202431955</v>
      </c>
      <c r="AD38" s="29">
        <f t="shared" ref="AD38:AG38" si="6">AVERAGE(AD4:AD36)</f>
        <v>0.38489171717217818</v>
      </c>
      <c r="AE38" s="29">
        <f t="shared" si="6"/>
        <v>0.48102977354444426</v>
      </c>
      <c r="AF38" s="28">
        <f t="shared" si="6"/>
        <v>-2.5669210817569389E-2</v>
      </c>
      <c r="AG38" s="27">
        <f t="shared" si="6"/>
        <v>-7.1166592319517796E-4</v>
      </c>
      <c r="AH38" s="29">
        <f t="shared" ref="AH38:AN38" si="7">AVERAGE(AH4:AH36)</f>
        <v>9.3416689265256661E-2</v>
      </c>
      <c r="AI38" s="27">
        <f t="shared" si="7"/>
        <v>1.4313763651166314E-2</v>
      </c>
      <c r="AJ38" s="27">
        <f t="shared" si="7"/>
        <v>1.6423381153914181E-2</v>
      </c>
      <c r="AK38" s="29">
        <f t="shared" si="7"/>
        <v>0.1384760569822642</v>
      </c>
      <c r="AL38" s="27">
        <f t="shared" si="7"/>
        <v>6.4985427790154746E-2</v>
      </c>
      <c r="AM38" s="27">
        <f t="shared" si="7"/>
        <v>4.2095385476429839E-2</v>
      </c>
      <c r="AN38" s="27">
        <f t="shared" si="7"/>
        <v>4.6220854184039928E-2</v>
      </c>
      <c r="AO38" s="26">
        <f t="shared" ref="AO38:AP38" si="8">AVERAGE(AO4:AO36)</f>
        <v>1.2151554127019777</v>
      </c>
      <c r="AP38" s="30">
        <f t="shared" si="8"/>
        <v>0.28033805096792103</v>
      </c>
      <c r="AQ38" s="26">
        <f t="shared" ref="AQ38:AR38" si="9">AVERAGE(AQ4:AQ36)</f>
        <v>5.0729100117131491E-2</v>
      </c>
      <c r="AR38" s="30">
        <f t="shared" si="9"/>
        <v>0.11009701333146918</v>
      </c>
      <c r="AS38" s="31"/>
      <c r="AT38" s="32">
        <f>AVERAGE(AT4:AT36)</f>
        <v>0.10106708931288567</v>
      </c>
      <c r="AU38" s="32"/>
      <c r="AV38" s="32">
        <f>AVERAGE(AV4:AV36)</f>
        <v>25.606060606060606</v>
      </c>
    </row>
    <row r="39" spans="1:48" x14ac:dyDescent="0.25">
      <c r="A39" s="10" t="s">
        <v>2</v>
      </c>
      <c r="B39" s="10">
        <f t="shared" ref="B39:C39" si="10">STDEV(B4:B36)</f>
        <v>0.26495148102754945</v>
      </c>
      <c r="C39" s="16">
        <f t="shared" si="10"/>
        <v>0.24479396020717567</v>
      </c>
      <c r="D39" s="16">
        <f t="shared" ref="D39:Q39" si="11">STDEV(D4:D36)</f>
        <v>0.24352870973344057</v>
      </c>
      <c r="E39" s="16">
        <f t="shared" si="11"/>
        <v>0.21496445049377971</v>
      </c>
      <c r="F39" s="16">
        <f t="shared" si="11"/>
        <v>0.23380686883077789</v>
      </c>
      <c r="G39" s="16">
        <f t="shared" si="11"/>
        <v>0.24184847102889201</v>
      </c>
      <c r="H39" s="16">
        <f t="shared" ref="H39:I39" si="12">STDEV(H4:H36)</f>
        <v>0.26978904172305668</v>
      </c>
      <c r="I39" s="16">
        <f t="shared" si="12"/>
        <v>0.27953195766103872</v>
      </c>
      <c r="J39" s="16">
        <f t="shared" ref="J39:M39" si="13">STDEV(J4:J36)</f>
        <v>0.25816748196989697</v>
      </c>
      <c r="K39" s="16">
        <f t="shared" si="13"/>
        <v>0.3116594848433939</v>
      </c>
      <c r="L39" s="10">
        <f t="shared" si="13"/>
        <v>0.37348654021127969</v>
      </c>
      <c r="M39" s="16">
        <f t="shared" si="13"/>
        <v>0.27930981922377629</v>
      </c>
      <c r="N39" s="16">
        <f t="shared" si="11"/>
        <v>0.31546651347702087</v>
      </c>
      <c r="O39" s="16">
        <f t="shared" si="11"/>
        <v>0.2394491336844671</v>
      </c>
      <c r="P39" s="16">
        <f t="shared" si="11"/>
        <v>0.31466658582413159</v>
      </c>
      <c r="Q39" s="16">
        <f t="shared" si="11"/>
        <v>0.29706639173683963</v>
      </c>
      <c r="R39" s="16">
        <f t="shared" ref="R39:S39" si="14">STDEV(R4:R36)</f>
        <v>0.48006827741754471</v>
      </c>
      <c r="S39" s="16">
        <f t="shared" si="14"/>
        <v>0.40875508022453472</v>
      </c>
      <c r="T39" s="16">
        <f t="shared" ref="T39:U39" si="15">STDEV(T4:T36)</f>
        <v>0.35269396390569568</v>
      </c>
      <c r="U39" s="11">
        <f t="shared" si="15"/>
        <v>0.32661838961069739</v>
      </c>
      <c r="V39" s="16">
        <f t="shared" ref="V39:AT39" si="16">STDEV(V4:V36)</f>
        <v>0.51046632742880249</v>
      </c>
      <c r="W39" s="16">
        <f t="shared" si="16"/>
        <v>0.46383235503949816</v>
      </c>
      <c r="X39" s="16">
        <f t="shared" si="16"/>
        <v>0.42866683200674333</v>
      </c>
      <c r="Y39" s="11">
        <f t="shared" si="16"/>
        <v>0.43662640911514378</v>
      </c>
      <c r="Z39" s="16">
        <f t="shared" si="16"/>
        <v>0.43201163261198605</v>
      </c>
      <c r="AA39" s="16">
        <f t="shared" si="16"/>
        <v>0.44319203376401739</v>
      </c>
      <c r="AB39" s="16">
        <f t="shared" si="16"/>
        <v>0.50635673044965845</v>
      </c>
      <c r="AC39" s="11">
        <f t="shared" si="16"/>
        <v>0.51958346753168949</v>
      </c>
      <c r="AD39" s="16">
        <f t="shared" si="16"/>
        <v>0.57014637668429335</v>
      </c>
      <c r="AE39" s="16">
        <f t="shared" si="16"/>
        <v>0.67144302370049458</v>
      </c>
      <c r="AF39" s="11">
        <f t="shared" si="16"/>
        <v>0.69302431747305693</v>
      </c>
      <c r="AG39" s="16">
        <f t="shared" si="16"/>
        <v>0.18195307979015415</v>
      </c>
      <c r="AH39" s="16">
        <f t="shared" ref="AH39:AN39" si="17">STDEV(AH4:AH36)</f>
        <v>0.22587283979539438</v>
      </c>
      <c r="AI39" s="16">
        <f t="shared" si="17"/>
        <v>0.22331244689899105</v>
      </c>
      <c r="AJ39" s="16">
        <f t="shared" si="17"/>
        <v>0.19784886390744089</v>
      </c>
      <c r="AK39" s="16">
        <f t="shared" si="17"/>
        <v>0.25110707874101806</v>
      </c>
      <c r="AL39" s="16">
        <f t="shared" si="17"/>
        <v>0.21706242359846942</v>
      </c>
      <c r="AM39" s="16">
        <f t="shared" si="17"/>
        <v>0.24149738637746851</v>
      </c>
      <c r="AN39" s="16">
        <f t="shared" si="17"/>
        <v>0.24346744374307946</v>
      </c>
      <c r="AO39" s="10">
        <f t="shared" ref="AO39:AP39" si="18">STDEV(AO4:AO36)</f>
        <v>1.1721738170432487</v>
      </c>
      <c r="AP39" s="11">
        <f t="shared" si="18"/>
        <v>0.51981917135637601</v>
      </c>
      <c r="AQ39" s="10">
        <f t="shared" ref="AQ39:AR39" si="19">STDEV(AQ4:AQ36)</f>
        <v>0.12264958944751102</v>
      </c>
      <c r="AR39" s="11">
        <f t="shared" si="19"/>
        <v>0.24834179615221369</v>
      </c>
      <c r="AS39" s="16"/>
      <c r="AT39" s="33">
        <f t="shared" si="16"/>
        <v>0.16008682995085502</v>
      </c>
      <c r="AU39" s="33"/>
      <c r="AV39" s="33">
        <f>STDEV(AV4:AV36)</f>
        <v>4.6699798844547633</v>
      </c>
    </row>
    <row r="40" spans="1:48" x14ac:dyDescent="0.25">
      <c r="A40" s="22" t="s">
        <v>3</v>
      </c>
      <c r="B40" s="22">
        <f t="shared" ref="B40:C40" si="20">B39/SQRT(COUNT(B4:B36))</f>
        <v>4.6122132759266354E-2</v>
      </c>
      <c r="C40" s="21">
        <f t="shared" si="20"/>
        <v>4.2613158784977512E-2</v>
      </c>
      <c r="D40" s="21">
        <f t="shared" ref="D40:AC40" si="21">D39/SQRT(COUNT(D4:D36))</f>
        <v>4.2392906948312874E-2</v>
      </c>
      <c r="E40" s="21">
        <f t="shared" si="21"/>
        <v>3.7420507655761825E-2</v>
      </c>
      <c r="F40" s="21">
        <f t="shared" si="21"/>
        <v>4.0700551672403128E-2</v>
      </c>
      <c r="G40" s="21">
        <f t="shared" si="21"/>
        <v>4.2100414933179023E-2</v>
      </c>
      <c r="H40" s="21">
        <f t="shared" ref="H40:I40" si="22">H39/SQRT(COUNT(H4:H36))</f>
        <v>4.6964243985683669E-2</v>
      </c>
      <c r="I40" s="21">
        <f t="shared" si="22"/>
        <v>4.8660267954340995E-2</v>
      </c>
      <c r="J40" s="21">
        <f t="shared" ref="J40:M40" si="23">J39/SQRT(COUNT(J4:J36))</f>
        <v>4.4941190105304549E-2</v>
      </c>
      <c r="K40" s="21">
        <f t="shared" si="23"/>
        <v>5.4252952577898347E-2</v>
      </c>
      <c r="L40" s="22">
        <f t="shared" si="23"/>
        <v>6.5015661450983059E-2</v>
      </c>
      <c r="M40" s="21">
        <f t="shared" si="23"/>
        <v>4.8621598615884686E-2</v>
      </c>
      <c r="N40" s="21">
        <f t="shared" si="21"/>
        <v>5.4915671198596354E-2</v>
      </c>
      <c r="O40" s="21">
        <f t="shared" si="21"/>
        <v>4.1682743912414562E-2</v>
      </c>
      <c r="P40" s="21">
        <f t="shared" si="21"/>
        <v>5.4776421667847248E-2</v>
      </c>
      <c r="Q40" s="21">
        <f t="shared" si="21"/>
        <v>5.1712621136766126E-2</v>
      </c>
      <c r="R40" s="21">
        <f t="shared" ref="R40:S40" si="24">R39/SQRT(COUNT(R4:R36))</f>
        <v>8.3569160431535852E-2</v>
      </c>
      <c r="S40" s="21">
        <f t="shared" si="24"/>
        <v>7.1155126225470225E-2</v>
      </c>
      <c r="T40" s="21">
        <f t="shared" ref="T40:U40" si="25">T39/SQRT(COUNT(T4:T36))</f>
        <v>6.1396138506427007E-2</v>
      </c>
      <c r="U40" s="23">
        <f t="shared" si="25"/>
        <v>5.6856963655455055E-2</v>
      </c>
      <c r="V40" s="21">
        <f t="shared" si="21"/>
        <v>8.8860781723119689E-2</v>
      </c>
      <c r="W40" s="21">
        <f t="shared" si="21"/>
        <v>8.0742849121686847E-2</v>
      </c>
      <c r="X40" s="21">
        <f t="shared" si="21"/>
        <v>7.4621317301688792E-2</v>
      </c>
      <c r="Y40" s="23">
        <f t="shared" si="21"/>
        <v>7.6006901827117765E-2</v>
      </c>
      <c r="Z40" s="21">
        <f t="shared" si="21"/>
        <v>7.5203572350688641E-2</v>
      </c>
      <c r="AA40" s="21">
        <f t="shared" si="21"/>
        <v>7.7149830375878636E-2</v>
      </c>
      <c r="AB40" s="21">
        <f t="shared" si="21"/>
        <v>8.8145392714067669E-2</v>
      </c>
      <c r="AC40" s="23">
        <f t="shared" si="21"/>
        <v>9.0447872101249938E-2</v>
      </c>
      <c r="AD40" s="21">
        <f t="shared" ref="AD40:AG40" si="26">AD39/SQRT(COUNT(AD4:AD36))</f>
        <v>9.9249744804836129E-2</v>
      </c>
      <c r="AE40" s="21">
        <f t="shared" si="26"/>
        <v>0.11688322767358816</v>
      </c>
      <c r="AF40" s="23">
        <f t="shared" si="26"/>
        <v>0.12064004870600711</v>
      </c>
      <c r="AG40" s="21">
        <f t="shared" si="26"/>
        <v>3.1673965623790094E-2</v>
      </c>
      <c r="AH40" s="21">
        <f t="shared" ref="AH40:AN40" si="27">AH39/SQRT(COUNT(AH4:AH36))</f>
        <v>3.9319414495639117E-2</v>
      </c>
      <c r="AI40" s="21">
        <f t="shared" si="27"/>
        <v>3.8873707301907603E-2</v>
      </c>
      <c r="AJ40" s="21">
        <f t="shared" si="27"/>
        <v>3.4441066462505179E-2</v>
      </c>
      <c r="AK40" s="21">
        <f t="shared" si="27"/>
        <v>4.3712131661119272E-2</v>
      </c>
      <c r="AL40" s="21">
        <f t="shared" si="27"/>
        <v>3.7785717896084307E-2</v>
      </c>
      <c r="AM40" s="21">
        <f t="shared" si="27"/>
        <v>4.2039298940017192E-2</v>
      </c>
      <c r="AN40" s="21">
        <f t="shared" si="27"/>
        <v>4.2382241908321003E-2</v>
      </c>
      <c r="AO40" s="22">
        <f t="shared" ref="AO40:AP40" si="28">AO39/SQRT(COUNT(AO4:AO36))</f>
        <v>0.20404927044353177</v>
      </c>
      <c r="AP40" s="23">
        <f t="shared" si="28"/>
        <v>9.0488902870551169E-2</v>
      </c>
      <c r="AQ40" s="22">
        <f t="shared" ref="AQ40:AR40" si="29">AQ39/SQRT(COUNT(AQ4:AQ36))</f>
        <v>2.1350553034951411E-2</v>
      </c>
      <c r="AR40" s="23">
        <f t="shared" si="29"/>
        <v>4.3230757750005101E-2</v>
      </c>
      <c r="AS40" s="16"/>
      <c r="AT40" s="34">
        <f>AT39/SQRT(COUNT(AT4:AT36))</f>
        <v>2.7867540107223244E-2</v>
      </c>
      <c r="AU40" s="34"/>
      <c r="AV40" s="34">
        <f>AV39/SQRT(COUNT(AV4:AV36))</f>
        <v>0.81293915164614583</v>
      </c>
    </row>
  </sheetData>
  <mergeCells count="22">
    <mergeCell ref="AI2:AN2"/>
    <mergeCell ref="AG1:AN1"/>
    <mergeCell ref="Z2:AC2"/>
    <mergeCell ref="AD1:AF1"/>
    <mergeCell ref="AD2:AF2"/>
    <mergeCell ref="Z1:AC1"/>
    <mergeCell ref="B1:K1"/>
    <mergeCell ref="B2:C2"/>
    <mergeCell ref="L1:U1"/>
    <mergeCell ref="L2:M2"/>
    <mergeCell ref="AG2:AH2"/>
    <mergeCell ref="D2:I2"/>
    <mergeCell ref="J2:K2"/>
    <mergeCell ref="N2:S2"/>
    <mergeCell ref="T2:U2"/>
    <mergeCell ref="V2:Y2"/>
    <mergeCell ref="V1:Y1"/>
    <mergeCell ref="AT1:AT2"/>
    <mergeCell ref="AQ1:AR1"/>
    <mergeCell ref="AQ2:AR2"/>
    <mergeCell ref="AO1:AP1"/>
    <mergeCell ref="AO2:A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Main_fMRI_betas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2017-07-10T22:56:58Z</dcterms:created>
  <dcterms:modified xsi:type="dcterms:W3CDTF">2018-06-14T00:16:18Z</dcterms:modified>
</cp:coreProperties>
</file>