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line\Dropbox\Papers\2017_Info-seeking paper\Data_for_sharing\"/>
    </mc:Choice>
  </mc:AlternateContent>
  <bookViews>
    <workbookView xWindow="0" yWindow="0" windowWidth="19200" windowHeight="6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X2" i="1"/>
  <c r="Y2" i="1"/>
  <c r="Z2" i="1"/>
  <c r="W2" i="1"/>
  <c r="J43" i="1" l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<sst xmlns="http://schemas.openxmlformats.org/spreadsheetml/2006/main" count="82" uniqueCount="42">
  <si>
    <t>Subject</t>
  </si>
  <si>
    <t>Slope market change &amp; expectations</t>
  </si>
  <si>
    <t>Slope abs market change &amp; confidence</t>
  </si>
  <si>
    <t>Gender</t>
  </si>
  <si>
    <t>Age</t>
  </si>
  <si>
    <t>M</t>
  </si>
  <si>
    <t>F</t>
  </si>
  <si>
    <t>MM effect of signed market change</t>
  </si>
  <si>
    <t>Mixed Model (MM) intercept</t>
  </si>
  <si>
    <t>MM effect of absolute market change</t>
  </si>
  <si>
    <t>MM effect of known portfolio value</t>
  </si>
  <si>
    <t>MM effect of NT since last info</t>
  </si>
  <si>
    <t>MM effect of time (NT since start)</t>
  </si>
  <si>
    <t>MM effect of cursor starting position</t>
  </si>
  <si>
    <t>NT seek</t>
  </si>
  <si>
    <t>NT avoid</t>
  </si>
  <si>
    <t>NT indiff</t>
  </si>
  <si>
    <t>NT missed</t>
  </si>
  <si>
    <t>P seek</t>
  </si>
  <si>
    <t>P avoid</t>
  </si>
  <si>
    <t>P indiff</t>
  </si>
  <si>
    <t>WTP seek</t>
  </si>
  <si>
    <t>WTP avoid</t>
  </si>
  <si>
    <t>NT seek UP</t>
  </si>
  <si>
    <t>NT seek DOWN</t>
  </si>
  <si>
    <t>NT avoid UP</t>
  </si>
  <si>
    <t>NT avoid DOWN</t>
  </si>
  <si>
    <t>NT missed UP</t>
  </si>
  <si>
    <t>NT missed DOWN</t>
  </si>
  <si>
    <t>WTP seek UP</t>
  </si>
  <si>
    <t>WTP seek DOWN</t>
  </si>
  <si>
    <t>WTP avoid UP</t>
  </si>
  <si>
    <t>WTP avoid DOWN</t>
  </si>
  <si>
    <t>TotWTP seek UP</t>
  </si>
  <si>
    <t>TotWTP seek DOWN</t>
  </si>
  <si>
    <t>TotWTP avoid UP</t>
  </si>
  <si>
    <t>TotWTP avoid DOWN</t>
  </si>
  <si>
    <t>ValWTP ALL</t>
  </si>
  <si>
    <t>ValWTP UP</t>
  </si>
  <si>
    <t>ValWTP DOWN</t>
  </si>
  <si>
    <t>RT UP</t>
  </si>
  <si>
    <t>RT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</si>
</sst>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11" fontId="0" fillId="0" borderId="0" xfId="0" applyNumberForma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topLeftCell="V1" zoomScale="80" zoomScaleNormal="80" workbookViewId="0">
      <selection activeCell="AO1" sqref="AO1"/>
    </sheetView>
  </sheetViews>
  <sheetFormatPr defaultRowHeight="14.25" x14ac:dyDescent="0.45"/>
  <cols>
    <col min="7" max="7" width="10.1328125" customWidth="1"/>
    <col min="12" max="12" width="10.1328125" customWidth="1"/>
    <col min="17" max="17" width="10.265625" customWidth="1"/>
    <col min="18" max="18" width="10.3984375" customWidth="1"/>
    <col min="21" max="21" width="10.3984375" customWidth="1"/>
    <col min="22" max="22" width="10.86328125" customWidth="1"/>
    <col min="23" max="23" width="11.86328125" customWidth="1"/>
    <col min="24" max="24" width="11.3984375" customWidth="1"/>
    <col min="25" max="25" width="12.265625" customWidth="1"/>
    <col min="26" max="26" width="11" customWidth="1"/>
    <col min="27" max="27" width="8.1328125" customWidth="1"/>
    <col min="28" max="28" width="8.3984375" customWidth="1"/>
    <col min="29" max="29" width="8.59765625" customWidth="1"/>
    <col min="30" max="30" width="12.265625" customWidth="1"/>
    <col min="31" max="31" width="14" customWidth="1"/>
    <col min="32" max="32" width="10.73046875" customWidth="1"/>
    <col min="33" max="33" width="12" customWidth="1"/>
    <col min="34" max="34" width="13.1328125" customWidth="1"/>
    <col min="35" max="35" width="14" customWidth="1"/>
    <col min="36" max="36" width="10.73046875" customWidth="1"/>
    <col min="37" max="37" width="11.1328125" customWidth="1"/>
    <col min="38" max="38" width="13" customWidth="1"/>
    <col min="40" max="40" width="11.3984375" customWidth="1"/>
  </cols>
  <sheetData>
    <row r="1" spans="1:40" s="1" customFormat="1" ht="48" customHeight="1" x14ac:dyDescent="0.45">
      <c r="A1" s="1" t="s">
        <v>0</v>
      </c>
      <c r="B1" s="1" t="s">
        <v>3</v>
      </c>
      <c r="C1" s="1" t="s">
        <v>4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1</v>
      </c>
      <c r="AE1" s="1" t="s">
        <v>2</v>
      </c>
      <c r="AF1" s="1" t="s">
        <v>8</v>
      </c>
      <c r="AG1" s="1" t="s">
        <v>7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40</v>
      </c>
      <c r="AN1" s="1" t="s">
        <v>41</v>
      </c>
    </row>
    <row r="2" spans="1:40" x14ac:dyDescent="0.45">
      <c r="A2">
        <v>1</v>
      </c>
      <c r="B2" t="s">
        <v>5</v>
      </c>
      <c r="C2">
        <v>21</v>
      </c>
      <c r="D2">
        <v>159</v>
      </c>
      <c r="E2">
        <v>11</v>
      </c>
      <c r="F2">
        <v>24</v>
      </c>
      <c r="G2">
        <v>6</v>
      </c>
      <c r="H2">
        <f t="shared" ref="H2:H43" si="0">D2/(200-G2)</f>
        <v>0.81958762886597936</v>
      </c>
      <c r="I2">
        <f>E2/(200-G2)</f>
        <v>5.6701030927835051E-2</v>
      </c>
      <c r="J2">
        <f>F2/(200-G2)</f>
        <v>0.12371134020618557</v>
      </c>
      <c r="K2">
        <v>40.924528301886802</v>
      </c>
      <c r="L2">
        <v>36.454545454545503</v>
      </c>
      <c r="M2">
        <v>82</v>
      </c>
      <c r="N2">
        <v>77.000000000000028</v>
      </c>
      <c r="O2">
        <v>5.9999999999999956</v>
      </c>
      <c r="P2">
        <v>4.9999999999999973</v>
      </c>
      <c r="Q2">
        <v>3.0000000000000027</v>
      </c>
      <c r="R2">
        <v>3.0000000000000049</v>
      </c>
      <c r="S2">
        <v>39.707317073170699</v>
      </c>
      <c r="T2">
        <v>42.2207792207792</v>
      </c>
      <c r="U2">
        <v>25.5</v>
      </c>
      <c r="V2">
        <v>49.6</v>
      </c>
      <c r="W2">
        <f>M2*S2</f>
        <v>3255.9999999999973</v>
      </c>
      <c r="X2">
        <f t="shared" ref="X2:Z2" si="1">N2*T2</f>
        <v>3250.9999999999995</v>
      </c>
      <c r="Y2">
        <f t="shared" si="1"/>
        <v>152.99999999999989</v>
      </c>
      <c r="Z2">
        <f t="shared" si="1"/>
        <v>247.99999999999989</v>
      </c>
      <c r="AA2">
        <v>31.474226804123699</v>
      </c>
      <c r="AB2">
        <v>30.421568627450998</v>
      </c>
      <c r="AC2">
        <v>32.6413043478261</v>
      </c>
      <c r="AD2">
        <v>0.15215668565182</v>
      </c>
      <c r="AE2">
        <v>3.8507873060822102E-2</v>
      </c>
      <c r="AF2">
        <v>31.5138925388712</v>
      </c>
      <c r="AG2">
        <v>0.44753990848111813</v>
      </c>
      <c r="AH2">
        <v>3.9091245422413703</v>
      </c>
      <c r="AI2">
        <v>-0.138882789680986</v>
      </c>
      <c r="AJ2">
        <v>-5.4459196866910586E-3</v>
      </c>
      <c r="AK2">
        <v>-2.2845403968640299</v>
      </c>
      <c r="AL2">
        <v>4.1974193654223002E-2</v>
      </c>
      <c r="AM2">
        <v>2.8015333333333299</v>
      </c>
      <c r="AN2">
        <v>2.7899684210526301</v>
      </c>
    </row>
    <row r="3" spans="1:40" x14ac:dyDescent="0.45">
      <c r="A3">
        <v>2</v>
      </c>
      <c r="B3" t="s">
        <v>6</v>
      </c>
      <c r="C3">
        <v>24</v>
      </c>
      <c r="D3">
        <v>28</v>
      </c>
      <c r="E3">
        <v>25</v>
      </c>
      <c r="F3">
        <v>129</v>
      </c>
      <c r="G3">
        <v>18</v>
      </c>
      <c r="H3">
        <f t="shared" si="0"/>
        <v>0.15384615384615385</v>
      </c>
      <c r="I3">
        <f t="shared" ref="I3:I43" si="2">E3/(200-G3)</f>
        <v>0.13736263736263737</v>
      </c>
      <c r="J3">
        <f t="shared" ref="J3:J43" si="3">F3/(200-G3)</f>
        <v>0.70879120879120883</v>
      </c>
      <c r="K3">
        <v>1.8214285714285701</v>
      </c>
      <c r="L3">
        <v>1.08</v>
      </c>
      <c r="M3">
        <v>16.999999999999996</v>
      </c>
      <c r="N3">
        <v>11.000000000000004</v>
      </c>
      <c r="O3">
        <v>13.00000000000002</v>
      </c>
      <c r="P3">
        <v>11.999999999999957</v>
      </c>
      <c r="Q3">
        <v>8</v>
      </c>
      <c r="R3">
        <v>9.9999999999999982</v>
      </c>
      <c r="S3">
        <v>1.76470588235294</v>
      </c>
      <c r="T3">
        <v>1.9090909090909101</v>
      </c>
      <c r="U3">
        <v>1.07692307692308</v>
      </c>
      <c r="V3">
        <v>1.0833333333333299</v>
      </c>
      <c r="W3">
        <f t="shared" ref="W3:W43" si="4">M3*S3</f>
        <v>29.999999999999975</v>
      </c>
      <c r="X3">
        <f t="shared" ref="X3:X43" si="5">N3*T3</f>
        <v>21.000000000000018</v>
      </c>
      <c r="Y3">
        <f t="shared" ref="Y3:Y43" si="6">O3*U3</f>
        <v>14.00000000000006</v>
      </c>
      <c r="Z3">
        <f t="shared" ref="Z3:Z43" si="7">P3*V3</f>
        <v>12.999999999999913</v>
      </c>
      <c r="AA3">
        <v>0.13186813186813201</v>
      </c>
      <c r="AB3">
        <v>0.17777777777777801</v>
      </c>
      <c r="AC3">
        <v>8.6956521739130405E-2</v>
      </c>
      <c r="AD3">
        <v>0.20911366080452201</v>
      </c>
      <c r="AE3">
        <v>4.98248777509867E-2</v>
      </c>
      <c r="AF3">
        <v>0.17039246299240007</v>
      </c>
      <c r="AG3">
        <v>0.25302273735708614</v>
      </c>
      <c r="AH3">
        <v>0.34179199501332014</v>
      </c>
      <c r="AI3">
        <v>6.6029667977444334E-2</v>
      </c>
      <c r="AJ3">
        <v>0.42576713852435999</v>
      </c>
      <c r="AK3">
        <v>-0.14299343073648996</v>
      </c>
      <c r="AL3">
        <v>0.14675224503665002</v>
      </c>
      <c r="AM3">
        <v>3.8175612244898001</v>
      </c>
      <c r="AN3">
        <v>4.0431862745098002</v>
      </c>
    </row>
    <row r="4" spans="1:40" x14ac:dyDescent="0.45">
      <c r="A4">
        <v>3</v>
      </c>
      <c r="B4" t="s">
        <v>6</v>
      </c>
      <c r="C4">
        <v>24</v>
      </c>
      <c r="D4">
        <v>72</v>
      </c>
      <c r="E4">
        <v>5</v>
      </c>
      <c r="F4">
        <v>116</v>
      </c>
      <c r="G4">
        <v>7</v>
      </c>
      <c r="H4">
        <f t="shared" si="0"/>
        <v>0.37305699481865284</v>
      </c>
      <c r="I4">
        <f t="shared" si="2"/>
        <v>2.5906735751295335E-2</v>
      </c>
      <c r="J4">
        <f t="shared" si="3"/>
        <v>0.60103626943005184</v>
      </c>
      <c r="K4">
        <v>10.0972222222222</v>
      </c>
      <c r="L4">
        <v>1</v>
      </c>
      <c r="M4">
        <v>46.000000000000007</v>
      </c>
      <c r="N4">
        <v>26.000000000000007</v>
      </c>
      <c r="O4">
        <v>1.0000000000000002</v>
      </c>
      <c r="P4">
        <v>3.9999999999999987</v>
      </c>
      <c r="Q4">
        <v>1.999999999999998</v>
      </c>
      <c r="R4">
        <v>4.9999999999999982</v>
      </c>
      <c r="S4">
        <v>10.5434782608696</v>
      </c>
      <c r="T4">
        <v>9.3076923076923102</v>
      </c>
      <c r="U4">
        <v>1</v>
      </c>
      <c r="V4">
        <v>1</v>
      </c>
      <c r="W4">
        <f t="shared" si="4"/>
        <v>485.00000000000171</v>
      </c>
      <c r="X4">
        <f t="shared" si="5"/>
        <v>242.00000000000014</v>
      </c>
      <c r="Y4">
        <f t="shared" si="6"/>
        <v>1.0000000000000002</v>
      </c>
      <c r="Z4">
        <f t="shared" si="7"/>
        <v>3.9999999999999987</v>
      </c>
      <c r="AA4">
        <v>3.7409326424870502</v>
      </c>
      <c r="AB4">
        <v>4.5660377358490596</v>
      </c>
      <c r="AC4">
        <v>2.73563218390805</v>
      </c>
      <c r="AD4">
        <v>0.23296681924215201</v>
      </c>
      <c r="AE4">
        <v>2.5656173587885502E-4</v>
      </c>
      <c r="AF4">
        <v>4.1555621976076793</v>
      </c>
      <c r="AG4">
        <v>0.71596042646308511</v>
      </c>
      <c r="AH4">
        <v>1.7155782779307371</v>
      </c>
      <c r="AI4">
        <v>-0.50590313227311901</v>
      </c>
      <c r="AJ4">
        <v>2.4792789757618001</v>
      </c>
      <c r="AK4">
        <v>-1.6278475515594097</v>
      </c>
      <c r="AL4">
        <v>1.0649963906693982E-2</v>
      </c>
      <c r="AM4">
        <v>2.78219444444444</v>
      </c>
      <c r="AN4">
        <v>3.1303152173913098</v>
      </c>
    </row>
    <row r="5" spans="1:40" x14ac:dyDescent="0.45">
      <c r="A5">
        <v>4</v>
      </c>
      <c r="B5" t="s">
        <v>6</v>
      </c>
      <c r="C5">
        <v>20</v>
      </c>
      <c r="D5">
        <v>137</v>
      </c>
      <c r="E5">
        <v>14</v>
      </c>
      <c r="F5">
        <v>48</v>
      </c>
      <c r="G5">
        <v>1</v>
      </c>
      <c r="H5">
        <f t="shared" si="0"/>
        <v>0.68844221105527637</v>
      </c>
      <c r="I5">
        <f t="shared" si="2"/>
        <v>7.0351758793969849E-2</v>
      </c>
      <c r="J5">
        <f t="shared" si="3"/>
        <v>0.24120603015075376</v>
      </c>
      <c r="K5">
        <v>24.2408759124088</v>
      </c>
      <c r="L5">
        <v>2.0714285714285698</v>
      </c>
      <c r="M5">
        <v>66.000000000000028</v>
      </c>
      <c r="N5">
        <v>71</v>
      </c>
      <c r="O5">
        <v>5.9999999999999991</v>
      </c>
      <c r="P5">
        <v>7.9999999999999991</v>
      </c>
      <c r="Q5">
        <v>0</v>
      </c>
      <c r="R5">
        <v>0.99999999999999989</v>
      </c>
      <c r="S5">
        <v>23.2121212121212</v>
      </c>
      <c r="T5">
        <v>25.197183098591498</v>
      </c>
      <c r="U5">
        <v>1.3333333333333299</v>
      </c>
      <c r="V5">
        <v>2.625</v>
      </c>
      <c r="W5">
        <f t="shared" si="4"/>
        <v>1531.9999999999998</v>
      </c>
      <c r="X5">
        <f t="shared" si="5"/>
        <v>1788.9999999999964</v>
      </c>
      <c r="Y5">
        <f t="shared" si="6"/>
        <v>7.9999999999999787</v>
      </c>
      <c r="Z5">
        <f t="shared" si="7"/>
        <v>20.999999999999996</v>
      </c>
      <c r="AA5">
        <v>16.542713567839201</v>
      </c>
      <c r="AB5">
        <v>15.3939393939394</v>
      </c>
      <c r="AC5">
        <v>17.68</v>
      </c>
      <c r="AD5">
        <v>0.18293914735105299</v>
      </c>
      <c r="AE5">
        <v>1.1361229743716599E-2</v>
      </c>
      <c r="AF5">
        <v>17.176587849072</v>
      </c>
      <c r="AG5">
        <v>-1.0822007110335798</v>
      </c>
      <c r="AH5">
        <v>6.86161496562615</v>
      </c>
      <c r="AI5">
        <v>-1.5362182680324001</v>
      </c>
      <c r="AJ5">
        <v>3.5747694505562597</v>
      </c>
      <c r="AK5">
        <v>0.76477701218189509</v>
      </c>
      <c r="AL5">
        <v>-1.9685927831780399</v>
      </c>
      <c r="AM5">
        <v>2.6974444444444501</v>
      </c>
      <c r="AN5">
        <v>2.7447524752475299</v>
      </c>
    </row>
    <row r="6" spans="1:40" x14ac:dyDescent="0.45">
      <c r="A6">
        <v>5</v>
      </c>
      <c r="B6" t="s">
        <v>5</v>
      </c>
      <c r="C6">
        <v>23</v>
      </c>
      <c r="D6">
        <v>107</v>
      </c>
      <c r="E6">
        <v>6</v>
      </c>
      <c r="F6">
        <v>85</v>
      </c>
      <c r="G6">
        <v>2</v>
      </c>
      <c r="H6">
        <f t="shared" si="0"/>
        <v>0.54040404040404044</v>
      </c>
      <c r="I6">
        <f t="shared" si="2"/>
        <v>3.0303030303030304E-2</v>
      </c>
      <c r="J6">
        <f t="shared" si="3"/>
        <v>0.42929292929292928</v>
      </c>
      <c r="K6">
        <v>13.962616822429901</v>
      </c>
      <c r="L6">
        <v>1.5</v>
      </c>
      <c r="M6">
        <v>47.999999999999964</v>
      </c>
      <c r="N6">
        <v>59.000000000000036</v>
      </c>
      <c r="O6">
        <v>2.0000000000000044</v>
      </c>
      <c r="P6">
        <v>4.0000000000000027</v>
      </c>
      <c r="Q6">
        <v>0</v>
      </c>
      <c r="R6">
        <v>2.0000000000000013</v>
      </c>
      <c r="S6">
        <v>12.9166666666667</v>
      </c>
      <c r="T6">
        <v>14.8135593220339</v>
      </c>
      <c r="U6">
        <v>1.5</v>
      </c>
      <c r="V6">
        <v>1.5</v>
      </c>
      <c r="W6">
        <f t="shared" si="4"/>
        <v>620.00000000000114</v>
      </c>
      <c r="X6">
        <f t="shared" si="5"/>
        <v>874.00000000000057</v>
      </c>
      <c r="Y6">
        <f t="shared" si="6"/>
        <v>3.0000000000000067</v>
      </c>
      <c r="Z6">
        <f t="shared" si="7"/>
        <v>6.0000000000000036</v>
      </c>
      <c r="AA6">
        <v>7.5</v>
      </c>
      <c r="AB6">
        <v>6.5638297872340399</v>
      </c>
      <c r="AC6">
        <v>8.3461538461538503</v>
      </c>
      <c r="AD6">
        <v>9.0671078007980896E-2</v>
      </c>
      <c r="AE6">
        <v>-3.1394521303808702E-2</v>
      </c>
      <c r="AF6">
        <v>7.0161284328893796</v>
      </c>
      <c r="AG6">
        <v>-5.706019109473992E-2</v>
      </c>
      <c r="AH6">
        <v>0.97840067259946906</v>
      </c>
      <c r="AI6">
        <v>0.441335459094156</v>
      </c>
      <c r="AJ6">
        <v>-0.40168429349571011</v>
      </c>
      <c r="AK6">
        <v>-2.9183249327176095</v>
      </c>
      <c r="AL6">
        <v>-1.24887737216104</v>
      </c>
      <c r="AM6">
        <v>1.5505106382978699</v>
      </c>
      <c r="AN6">
        <v>1.72499056603774</v>
      </c>
    </row>
    <row r="7" spans="1:40" x14ac:dyDescent="0.45">
      <c r="A7">
        <v>6</v>
      </c>
      <c r="B7" t="s">
        <v>5</v>
      </c>
      <c r="C7">
        <v>27</v>
      </c>
      <c r="D7">
        <v>43</v>
      </c>
      <c r="E7">
        <v>3</v>
      </c>
      <c r="F7">
        <v>144</v>
      </c>
      <c r="G7">
        <v>10</v>
      </c>
      <c r="H7">
        <f t="shared" si="0"/>
        <v>0.22631578947368422</v>
      </c>
      <c r="I7">
        <f t="shared" si="2"/>
        <v>1.5789473684210527E-2</v>
      </c>
      <c r="J7">
        <f t="shared" si="3"/>
        <v>0.75789473684210529</v>
      </c>
      <c r="K7">
        <v>3.9302325581395299</v>
      </c>
      <c r="L7">
        <v>1</v>
      </c>
      <c r="M7">
        <v>19.999999999999996</v>
      </c>
      <c r="N7">
        <v>23.000000000000028</v>
      </c>
      <c r="O7">
        <v>1.9999999999999998</v>
      </c>
      <c r="P7">
        <v>0.99999999999999989</v>
      </c>
      <c r="Q7">
        <v>3.9999999999999996</v>
      </c>
      <c r="R7">
        <v>6</v>
      </c>
      <c r="S7">
        <v>5.6</v>
      </c>
      <c r="T7">
        <v>2.47826086956522</v>
      </c>
      <c r="U7">
        <v>1</v>
      </c>
      <c r="V7">
        <v>1</v>
      </c>
      <c r="W7">
        <f t="shared" si="4"/>
        <v>111.99999999999997</v>
      </c>
      <c r="X7">
        <f t="shared" si="5"/>
        <v>57.000000000000128</v>
      </c>
      <c r="Y7">
        <f t="shared" si="6"/>
        <v>1.9999999999999998</v>
      </c>
      <c r="Z7">
        <f t="shared" si="7"/>
        <v>0.99999999999999989</v>
      </c>
      <c r="AA7">
        <v>0.87368421052631595</v>
      </c>
      <c r="AB7">
        <v>1.15789473684211</v>
      </c>
      <c r="AC7">
        <v>0.58947368421052604</v>
      </c>
      <c r="AD7">
        <v>0.14255693509659001</v>
      </c>
      <c r="AE7">
        <v>1.98216930976115E-2</v>
      </c>
      <c r="AF7">
        <v>0.93155251422696006</v>
      </c>
      <c r="AG7">
        <v>0.35331571310206111</v>
      </c>
      <c r="AH7">
        <v>0.62737009018805512</v>
      </c>
      <c r="AI7">
        <v>-0.15987543207532301</v>
      </c>
      <c r="AJ7">
        <v>0.44558239880682399</v>
      </c>
      <c r="AK7">
        <v>-0.93295700368924983</v>
      </c>
      <c r="AL7">
        <v>-0.26504250123262002</v>
      </c>
      <c r="AM7">
        <v>3.5901111111111099</v>
      </c>
      <c r="AN7">
        <v>3.4510198019802001</v>
      </c>
    </row>
    <row r="8" spans="1:40" x14ac:dyDescent="0.45">
      <c r="A8">
        <v>7</v>
      </c>
      <c r="B8" t="s">
        <v>6</v>
      </c>
      <c r="C8">
        <v>23</v>
      </c>
      <c r="D8">
        <v>19</v>
      </c>
      <c r="E8">
        <v>15</v>
      </c>
      <c r="F8">
        <v>151</v>
      </c>
      <c r="G8">
        <v>15</v>
      </c>
      <c r="H8">
        <f t="shared" si="0"/>
        <v>0.10270270270270271</v>
      </c>
      <c r="I8">
        <f t="shared" si="2"/>
        <v>8.1081081081081086E-2</v>
      </c>
      <c r="J8">
        <f t="shared" si="3"/>
        <v>0.81621621621621621</v>
      </c>
      <c r="K8">
        <v>11.789473684210501</v>
      </c>
      <c r="L8">
        <v>1.6</v>
      </c>
      <c r="M8">
        <v>11.000000000000025</v>
      </c>
      <c r="N8">
        <v>7.9999999999999964</v>
      </c>
      <c r="O8">
        <v>7.9999999999999973</v>
      </c>
      <c r="P8">
        <v>7.0000000000000036</v>
      </c>
      <c r="Q8">
        <v>7.9999999999999973</v>
      </c>
      <c r="R8">
        <v>7.0000000000000036</v>
      </c>
      <c r="S8">
        <v>10.2727272727273</v>
      </c>
      <c r="T8">
        <v>13.875</v>
      </c>
      <c r="U8">
        <v>1.75</v>
      </c>
      <c r="V8">
        <v>1.4285714285714299</v>
      </c>
      <c r="W8">
        <f t="shared" si="4"/>
        <v>113.00000000000055</v>
      </c>
      <c r="X8">
        <f t="shared" si="5"/>
        <v>110.99999999999996</v>
      </c>
      <c r="Y8">
        <f t="shared" si="6"/>
        <v>13.999999999999995</v>
      </c>
      <c r="Z8">
        <f t="shared" si="7"/>
        <v>10.000000000000014</v>
      </c>
      <c r="AA8">
        <v>1.08108108108108</v>
      </c>
      <c r="AB8">
        <v>1.03125</v>
      </c>
      <c r="AC8">
        <v>1.1348314606741601</v>
      </c>
      <c r="AD8">
        <v>0.140863287310561</v>
      </c>
      <c r="AE8">
        <v>-3.13182465133841E-2</v>
      </c>
      <c r="AF8">
        <v>1.0832954131858901</v>
      </c>
      <c r="AG8">
        <v>2.5189029795530171E-2</v>
      </c>
      <c r="AH8">
        <v>9.1503089270300153E-2</v>
      </c>
      <c r="AI8">
        <v>0.19864842455549903</v>
      </c>
      <c r="AJ8">
        <v>1.2154088545290911</v>
      </c>
      <c r="AK8">
        <v>-0.73767165315235994</v>
      </c>
      <c r="AL8">
        <v>-0.193757683112662</v>
      </c>
      <c r="AM8">
        <v>3.6928461538461499</v>
      </c>
      <c r="AN8">
        <v>3.6074791666666699</v>
      </c>
    </row>
    <row r="9" spans="1:40" x14ac:dyDescent="0.45">
      <c r="A9">
        <v>8</v>
      </c>
      <c r="B9" t="s">
        <v>6</v>
      </c>
      <c r="C9">
        <v>21</v>
      </c>
      <c r="D9">
        <v>23</v>
      </c>
      <c r="E9">
        <v>1</v>
      </c>
      <c r="F9">
        <v>174</v>
      </c>
      <c r="G9">
        <v>2</v>
      </c>
      <c r="H9">
        <f t="shared" si="0"/>
        <v>0.11616161616161616</v>
      </c>
      <c r="I9">
        <f t="shared" si="2"/>
        <v>5.0505050505050509E-3</v>
      </c>
      <c r="J9">
        <f t="shared" si="3"/>
        <v>0.87878787878787878</v>
      </c>
      <c r="K9">
        <v>1.39130434782609</v>
      </c>
      <c r="L9">
        <v>1</v>
      </c>
      <c r="M9">
        <v>11.999999999999996</v>
      </c>
      <c r="N9">
        <v>10.999999999999991</v>
      </c>
      <c r="O9">
        <v>1</v>
      </c>
      <c r="P9">
        <v>0</v>
      </c>
      <c r="Q9">
        <v>1.999999999999996</v>
      </c>
      <c r="R9">
        <v>0</v>
      </c>
      <c r="S9">
        <v>1.25</v>
      </c>
      <c r="T9">
        <v>1.5454545454545501</v>
      </c>
      <c r="U9">
        <v>1</v>
      </c>
      <c r="V9">
        <v>0</v>
      </c>
      <c r="W9">
        <f t="shared" si="4"/>
        <v>14.999999999999996</v>
      </c>
      <c r="X9">
        <f t="shared" si="5"/>
        <v>17.000000000000036</v>
      </c>
      <c r="Y9">
        <f t="shared" si="6"/>
        <v>1</v>
      </c>
      <c r="Z9">
        <f t="shared" si="7"/>
        <v>0</v>
      </c>
      <c r="AA9">
        <v>0.15656565656565699</v>
      </c>
      <c r="AB9">
        <v>0.13861386138613899</v>
      </c>
      <c r="AC9">
        <v>0.17525773195876301</v>
      </c>
      <c r="AD9">
        <v>0.1049926869551</v>
      </c>
      <c r="AE9">
        <v>2.321183060497E-2</v>
      </c>
      <c r="AF9">
        <v>0.20428432410940012</v>
      </c>
      <c r="AG9">
        <v>0.21314190269830013</v>
      </c>
      <c r="AH9">
        <v>0.44011680474488002</v>
      </c>
      <c r="AI9">
        <v>7.7749605360368401E-2</v>
      </c>
      <c r="AJ9">
        <v>0.26573906146390797</v>
      </c>
      <c r="AK9">
        <v>-4.4996570870039942E-2</v>
      </c>
      <c r="AL9">
        <v>4.9389572503324985E-2</v>
      </c>
      <c r="AM9">
        <v>2.3896990291262101</v>
      </c>
      <c r="AN9">
        <v>2.3828556701030901</v>
      </c>
    </row>
    <row r="10" spans="1:40" x14ac:dyDescent="0.45">
      <c r="A10">
        <v>9</v>
      </c>
      <c r="B10" t="s">
        <v>6</v>
      </c>
      <c r="C10">
        <v>22</v>
      </c>
      <c r="D10">
        <v>140</v>
      </c>
      <c r="E10">
        <v>34</v>
      </c>
      <c r="F10">
        <v>18</v>
      </c>
      <c r="G10">
        <v>8</v>
      </c>
      <c r="H10">
        <f t="shared" si="0"/>
        <v>0.72916666666666663</v>
      </c>
      <c r="I10">
        <f t="shared" si="2"/>
        <v>0.17708333333333334</v>
      </c>
      <c r="J10">
        <f t="shared" si="3"/>
        <v>9.375E-2</v>
      </c>
      <c r="K10">
        <v>49.978571428571399</v>
      </c>
      <c r="L10">
        <v>36.205882352941202</v>
      </c>
      <c r="M10">
        <v>71.999999999999972</v>
      </c>
      <c r="N10">
        <v>68.000000000000043</v>
      </c>
      <c r="O10">
        <v>7.0000000000000009</v>
      </c>
      <c r="P10">
        <v>26.999999999999986</v>
      </c>
      <c r="Q10">
        <v>5.9999999999999991</v>
      </c>
      <c r="R10">
        <v>2.0000000000000058</v>
      </c>
      <c r="S10">
        <v>52.9166666666667</v>
      </c>
      <c r="T10">
        <v>46.867647058823501</v>
      </c>
      <c r="U10">
        <v>11.285714285714301</v>
      </c>
      <c r="V10">
        <v>42.6666666666667</v>
      </c>
      <c r="W10">
        <f t="shared" si="4"/>
        <v>3810.0000000000009</v>
      </c>
      <c r="X10">
        <f t="shared" si="5"/>
        <v>3187</v>
      </c>
      <c r="Y10">
        <f t="shared" si="6"/>
        <v>79.000000000000114</v>
      </c>
      <c r="Z10">
        <f t="shared" si="7"/>
        <v>1152.0000000000002</v>
      </c>
      <c r="AA10">
        <v>30.03125</v>
      </c>
      <c r="AB10">
        <v>41.921348314606703</v>
      </c>
      <c r="AC10">
        <v>19.757281553398101</v>
      </c>
      <c r="AD10">
        <v>0.23965089191327699</v>
      </c>
      <c r="AE10">
        <v>6.7752244753798901E-2</v>
      </c>
      <c r="AF10">
        <v>31.018605095773001</v>
      </c>
      <c r="AG10">
        <v>10.372480405200029</v>
      </c>
      <c r="AH10">
        <v>6.7484333099742297</v>
      </c>
      <c r="AI10">
        <v>1.78695545043704</v>
      </c>
      <c r="AJ10">
        <v>0.30203357200751896</v>
      </c>
      <c r="AK10">
        <v>3.70007423290122</v>
      </c>
      <c r="AL10">
        <v>4.3899819050034594</v>
      </c>
      <c r="AM10">
        <v>3.6248947368421098</v>
      </c>
      <c r="AN10">
        <v>3.7821904761904799</v>
      </c>
    </row>
    <row r="11" spans="1:40" x14ac:dyDescent="0.45">
      <c r="A11">
        <v>10</v>
      </c>
      <c r="B11" t="s">
        <v>6</v>
      </c>
      <c r="C11">
        <v>21</v>
      </c>
      <c r="D11">
        <v>80</v>
      </c>
      <c r="E11">
        <v>7</v>
      </c>
      <c r="F11">
        <v>98</v>
      </c>
      <c r="G11">
        <v>15</v>
      </c>
      <c r="H11">
        <f t="shared" si="0"/>
        <v>0.43243243243243246</v>
      </c>
      <c r="I11">
        <f t="shared" si="2"/>
        <v>3.783783783783784E-2</v>
      </c>
      <c r="J11">
        <f t="shared" si="3"/>
        <v>0.52972972972972976</v>
      </c>
      <c r="K11">
        <v>9.2125000000000004</v>
      </c>
      <c r="L11">
        <v>4.28571428571429</v>
      </c>
      <c r="M11">
        <v>36.999999999999979</v>
      </c>
      <c r="N11">
        <v>43.000000000000021</v>
      </c>
      <c r="O11">
        <v>1.9999999999999973</v>
      </c>
      <c r="P11">
        <v>5.0000000000000053</v>
      </c>
      <c r="Q11">
        <v>10.000000000000034</v>
      </c>
      <c r="R11">
        <v>5.0000000000000053</v>
      </c>
      <c r="S11">
        <v>8.0270270270270299</v>
      </c>
      <c r="T11">
        <v>10.2325581395349</v>
      </c>
      <c r="U11">
        <v>9</v>
      </c>
      <c r="V11">
        <v>2.4</v>
      </c>
      <c r="W11">
        <f t="shared" si="4"/>
        <v>296.99999999999994</v>
      </c>
      <c r="X11">
        <f t="shared" si="5"/>
        <v>440.00000000000091</v>
      </c>
      <c r="Y11">
        <f t="shared" si="6"/>
        <v>17.999999999999975</v>
      </c>
      <c r="Z11">
        <f t="shared" si="7"/>
        <v>12.000000000000012</v>
      </c>
      <c r="AA11">
        <v>3.8216216216216199</v>
      </c>
      <c r="AB11">
        <v>3.2068965517241401</v>
      </c>
      <c r="AC11">
        <v>4.3673469387755102</v>
      </c>
      <c r="AD11">
        <v>3.2122735077808301E-2</v>
      </c>
      <c r="AE11">
        <v>-6.6760595339793501E-3</v>
      </c>
      <c r="AF11">
        <v>4.1624765059140589</v>
      </c>
      <c r="AG11">
        <v>-0.12378101243257</v>
      </c>
      <c r="AH11">
        <v>1.3088696460561531</v>
      </c>
      <c r="AI11">
        <v>4.3770700044180877E-4</v>
      </c>
      <c r="AJ11">
        <v>2.5571510048992403</v>
      </c>
      <c r="AK11">
        <v>-1.6271168818532797</v>
      </c>
      <c r="AL11">
        <v>0.298204918583651</v>
      </c>
      <c r="AM11">
        <v>3.20484536082474</v>
      </c>
      <c r="AN11">
        <v>3.0384368932038801</v>
      </c>
    </row>
    <row r="12" spans="1:40" x14ac:dyDescent="0.45">
      <c r="A12">
        <v>11</v>
      </c>
      <c r="B12" t="s">
        <v>5</v>
      </c>
      <c r="C12">
        <v>24</v>
      </c>
      <c r="D12">
        <v>77</v>
      </c>
      <c r="E12">
        <v>81</v>
      </c>
      <c r="F12">
        <v>40</v>
      </c>
      <c r="G12">
        <v>2</v>
      </c>
      <c r="H12">
        <f t="shared" si="0"/>
        <v>0.3888888888888889</v>
      </c>
      <c r="I12">
        <f t="shared" si="2"/>
        <v>0.40909090909090912</v>
      </c>
      <c r="J12">
        <f t="shared" si="3"/>
        <v>0.20202020202020202</v>
      </c>
      <c r="K12">
        <v>57.246753246753201</v>
      </c>
      <c r="L12">
        <v>54.716049382716101</v>
      </c>
      <c r="M12">
        <v>43.00000000000005</v>
      </c>
      <c r="N12">
        <v>33.999999999999972</v>
      </c>
      <c r="O12">
        <v>40.000000000000007</v>
      </c>
      <c r="P12">
        <v>40.999999999999993</v>
      </c>
      <c r="Q12">
        <v>1.0000000000000007</v>
      </c>
      <c r="R12">
        <v>1.0000000000000016</v>
      </c>
      <c r="S12">
        <v>59.348837209302303</v>
      </c>
      <c r="T12">
        <v>54.588235294117602</v>
      </c>
      <c r="U12">
        <v>52.225000000000001</v>
      </c>
      <c r="V12">
        <v>57.146341463414601</v>
      </c>
      <c r="W12">
        <f t="shared" si="4"/>
        <v>2552.0000000000018</v>
      </c>
      <c r="X12">
        <f t="shared" si="5"/>
        <v>1855.9999999999968</v>
      </c>
      <c r="Y12">
        <f t="shared" si="6"/>
        <v>2089.0000000000005</v>
      </c>
      <c r="Z12">
        <f t="shared" si="7"/>
        <v>2342.9999999999982</v>
      </c>
      <c r="AA12">
        <v>-0.12121212121212099</v>
      </c>
      <c r="AB12">
        <v>4.4519230769230802</v>
      </c>
      <c r="AC12">
        <v>-5.18085106382979</v>
      </c>
      <c r="AD12">
        <v>0.195646020063935</v>
      </c>
      <c r="AE12">
        <v>4.6479783632697398E-2</v>
      </c>
      <c r="AF12">
        <v>0.64792604177061008</v>
      </c>
      <c r="AG12">
        <v>6.5360559895421204</v>
      </c>
      <c r="AH12">
        <v>3.3186154345623597</v>
      </c>
      <c r="AI12">
        <v>1.64870023333669</v>
      </c>
      <c r="AJ12">
        <v>-0.37570940561564004</v>
      </c>
      <c r="AK12">
        <v>17.214918288778801</v>
      </c>
      <c r="AL12">
        <v>10.6863563327049</v>
      </c>
      <c r="AM12">
        <v>2.5321047619047601</v>
      </c>
      <c r="AN12">
        <v>2.5129157894736802</v>
      </c>
    </row>
    <row r="13" spans="1:40" x14ac:dyDescent="0.45">
      <c r="A13">
        <v>12</v>
      </c>
      <c r="B13" t="s">
        <v>5</v>
      </c>
      <c r="C13">
        <v>33</v>
      </c>
      <c r="D13">
        <v>16</v>
      </c>
      <c r="E13">
        <v>20</v>
      </c>
      <c r="F13">
        <v>161</v>
      </c>
      <c r="G13">
        <v>3</v>
      </c>
      <c r="H13">
        <f t="shared" si="0"/>
        <v>8.1218274111675121E-2</v>
      </c>
      <c r="I13">
        <f t="shared" si="2"/>
        <v>0.10152284263959391</v>
      </c>
      <c r="J13">
        <f t="shared" si="3"/>
        <v>0.81725888324873097</v>
      </c>
      <c r="K13">
        <v>1.1875</v>
      </c>
      <c r="L13">
        <v>3.4</v>
      </c>
      <c r="M13">
        <v>6</v>
      </c>
      <c r="N13">
        <v>10</v>
      </c>
      <c r="O13">
        <v>9</v>
      </c>
      <c r="P13">
        <v>11</v>
      </c>
      <c r="Q13">
        <v>2</v>
      </c>
      <c r="R13">
        <v>1</v>
      </c>
      <c r="S13">
        <v>1.1666666666666701</v>
      </c>
      <c r="T13">
        <v>1.2</v>
      </c>
      <c r="U13">
        <v>1.1111111111111101</v>
      </c>
      <c r="V13">
        <v>5.2727272727272698</v>
      </c>
      <c r="W13">
        <f t="shared" si="4"/>
        <v>7.0000000000000204</v>
      </c>
      <c r="X13">
        <f t="shared" si="5"/>
        <v>12</v>
      </c>
      <c r="Y13">
        <f t="shared" si="6"/>
        <v>9.9999999999999911</v>
      </c>
      <c r="Z13">
        <f t="shared" si="7"/>
        <v>57.999999999999972</v>
      </c>
      <c r="AA13">
        <v>-0.24873096446700499</v>
      </c>
      <c r="AB13">
        <v>-3.06122448979592E-2</v>
      </c>
      <c r="AC13">
        <v>-0.46464646464646497</v>
      </c>
      <c r="AD13">
        <v>0.34543605773625702</v>
      </c>
      <c r="AE13">
        <v>-1.76593897001065E-3</v>
      </c>
      <c r="AF13">
        <v>-0.26437193532621972</v>
      </c>
      <c r="AG13">
        <v>0.66518459654269113</v>
      </c>
      <c r="AH13">
        <v>-4.7933006983829962E-2</v>
      </c>
      <c r="AI13">
        <v>0.14950291670580762</v>
      </c>
      <c r="AJ13">
        <v>6.7438401710752993E-2</v>
      </c>
      <c r="AK13">
        <v>0.4120032534568101</v>
      </c>
      <c r="AL13">
        <v>-6.0525156188620033E-2</v>
      </c>
      <c r="AM13">
        <v>2.48048</v>
      </c>
      <c r="AN13">
        <v>2.43885</v>
      </c>
    </row>
    <row r="14" spans="1:40" x14ac:dyDescent="0.45">
      <c r="A14">
        <v>13</v>
      </c>
      <c r="B14" t="s">
        <v>6</v>
      </c>
      <c r="C14">
        <v>21</v>
      </c>
      <c r="D14">
        <v>9</v>
      </c>
      <c r="E14">
        <v>2</v>
      </c>
      <c r="F14">
        <v>180</v>
      </c>
      <c r="G14">
        <v>9</v>
      </c>
      <c r="H14">
        <f t="shared" si="0"/>
        <v>4.712041884816754E-2</v>
      </c>
      <c r="I14">
        <f t="shared" si="2"/>
        <v>1.0471204188481676E-2</v>
      </c>
      <c r="J14">
        <f t="shared" si="3"/>
        <v>0.94240837696335078</v>
      </c>
      <c r="K14">
        <v>1.6666666666666701</v>
      </c>
      <c r="L14">
        <v>1.5</v>
      </c>
      <c r="M14">
        <v>3</v>
      </c>
      <c r="N14">
        <v>6.0000000000000009</v>
      </c>
      <c r="O14">
        <v>1.9999999999999969</v>
      </c>
      <c r="P14">
        <v>0</v>
      </c>
      <c r="Q14">
        <v>3</v>
      </c>
      <c r="R14">
        <v>6.0000000000000009</v>
      </c>
      <c r="S14">
        <v>1</v>
      </c>
      <c r="T14">
        <v>2</v>
      </c>
      <c r="U14">
        <v>1.5</v>
      </c>
      <c r="V14">
        <v>0</v>
      </c>
      <c r="W14">
        <f t="shared" si="4"/>
        <v>3</v>
      </c>
      <c r="X14">
        <f t="shared" si="5"/>
        <v>12.000000000000002</v>
      </c>
      <c r="Y14">
        <f t="shared" si="6"/>
        <v>2.9999999999999956</v>
      </c>
      <c r="Z14">
        <f t="shared" si="7"/>
        <v>0</v>
      </c>
      <c r="AA14">
        <v>6.2827225130890105E-2</v>
      </c>
      <c r="AB14">
        <v>0</v>
      </c>
      <c r="AC14">
        <v>0.122448979591837</v>
      </c>
      <c r="AD14">
        <v>4.46118564413477E-2</v>
      </c>
      <c r="AE14">
        <v>1.5883815741872101E-2</v>
      </c>
      <c r="AF14">
        <v>3.8024336152139959E-2</v>
      </c>
      <c r="AG14">
        <v>0.1832200423123902</v>
      </c>
      <c r="AH14">
        <v>0.35022847004724</v>
      </c>
      <c r="AI14">
        <v>2.6191189282802008E-2</v>
      </c>
      <c r="AJ14">
        <v>0.21427420722244894</v>
      </c>
      <c r="AK14">
        <v>0.17084301012885006</v>
      </c>
      <c r="AL14">
        <v>0.10324627208888598</v>
      </c>
      <c r="AM14">
        <v>2.7134791666666702</v>
      </c>
      <c r="AN14">
        <v>3.1155769230769201</v>
      </c>
    </row>
    <row r="15" spans="1:40" x14ac:dyDescent="0.45">
      <c r="A15">
        <v>14</v>
      </c>
      <c r="B15" s="3" t="s">
        <v>5</v>
      </c>
      <c r="C15" s="3">
        <v>24</v>
      </c>
      <c r="D15">
        <v>6</v>
      </c>
      <c r="E15">
        <v>7</v>
      </c>
      <c r="F15">
        <v>187</v>
      </c>
      <c r="G15">
        <v>0</v>
      </c>
      <c r="H15">
        <f t="shared" si="0"/>
        <v>0.03</v>
      </c>
      <c r="I15">
        <f t="shared" si="2"/>
        <v>3.5000000000000003E-2</v>
      </c>
      <c r="J15">
        <f t="shared" si="3"/>
        <v>0.93500000000000005</v>
      </c>
      <c r="K15">
        <v>17</v>
      </c>
      <c r="L15">
        <v>1.1428571428571399</v>
      </c>
      <c r="M15">
        <v>2.9999999999999951</v>
      </c>
      <c r="N15">
        <v>3</v>
      </c>
      <c r="O15">
        <v>2.9999999999999951</v>
      </c>
      <c r="P15">
        <v>4.0000000000000036</v>
      </c>
      <c r="Q15">
        <v>0</v>
      </c>
      <c r="R15">
        <v>0</v>
      </c>
      <c r="S15">
        <v>17.3333333333333</v>
      </c>
      <c r="T15">
        <v>16.6666666666667</v>
      </c>
      <c r="U15">
        <v>1.3333333333333299</v>
      </c>
      <c r="V15">
        <v>1</v>
      </c>
      <c r="W15">
        <f t="shared" si="4"/>
        <v>51.999999999999815</v>
      </c>
      <c r="X15">
        <f t="shared" si="5"/>
        <v>50.000000000000099</v>
      </c>
      <c r="Y15">
        <f t="shared" si="6"/>
        <v>3.9999999999999831</v>
      </c>
      <c r="Z15">
        <f t="shared" si="7"/>
        <v>4.0000000000000036</v>
      </c>
      <c r="AA15">
        <v>0.47</v>
      </c>
      <c r="AB15">
        <v>0.46153846153846201</v>
      </c>
      <c r="AC15">
        <v>0.47916666666666702</v>
      </c>
      <c r="AD15">
        <v>0.22818101325616499</v>
      </c>
      <c r="AE15">
        <v>9.2882886762415698E-2</v>
      </c>
      <c r="AF15">
        <v>0.55890349955302021</v>
      </c>
      <c r="AG15">
        <v>0.38630421990463815</v>
      </c>
      <c r="AH15">
        <v>0.33410655211647011</v>
      </c>
      <c r="AI15">
        <v>-2.4438729364522793E-2</v>
      </c>
      <c r="AJ15">
        <v>0.54968015482703891</v>
      </c>
      <c r="AK15">
        <v>-2.6681886154169998E-2</v>
      </c>
      <c r="AL15">
        <v>0.11678871855496203</v>
      </c>
      <c r="AM15">
        <v>2.0374711538461501</v>
      </c>
      <c r="AN15">
        <v>1.89952083333333</v>
      </c>
    </row>
    <row r="16" spans="1:40" x14ac:dyDescent="0.45">
      <c r="A16">
        <v>15</v>
      </c>
      <c r="B16" s="4" t="s">
        <v>5</v>
      </c>
      <c r="C16" s="3">
        <v>42</v>
      </c>
      <c r="D16">
        <v>95</v>
      </c>
      <c r="E16">
        <v>31</v>
      </c>
      <c r="F16">
        <v>72</v>
      </c>
      <c r="G16">
        <v>2</v>
      </c>
      <c r="H16">
        <f t="shared" si="0"/>
        <v>0.47979797979797978</v>
      </c>
      <c r="I16">
        <f t="shared" si="2"/>
        <v>0.15656565656565657</v>
      </c>
      <c r="J16">
        <f t="shared" si="3"/>
        <v>0.36363636363636365</v>
      </c>
      <c r="K16">
        <v>10.210526315789499</v>
      </c>
      <c r="L16">
        <v>2.3870967741935498</v>
      </c>
      <c r="M16">
        <v>47.000000000000014</v>
      </c>
      <c r="N16">
        <v>48.000000000000036</v>
      </c>
      <c r="O16">
        <v>16</v>
      </c>
      <c r="P16">
        <v>15.000000000000023</v>
      </c>
      <c r="Q16">
        <v>0</v>
      </c>
      <c r="R16">
        <v>2</v>
      </c>
      <c r="S16">
        <v>10.1914893617021</v>
      </c>
      <c r="T16">
        <v>10.2291666666667</v>
      </c>
      <c r="U16">
        <v>2</v>
      </c>
      <c r="V16">
        <v>2.8</v>
      </c>
      <c r="W16">
        <f t="shared" si="4"/>
        <v>478.99999999999886</v>
      </c>
      <c r="X16">
        <f t="shared" si="5"/>
        <v>491.00000000000193</v>
      </c>
      <c r="Y16">
        <f t="shared" si="6"/>
        <v>32</v>
      </c>
      <c r="Z16">
        <f t="shared" si="7"/>
        <v>42.000000000000064</v>
      </c>
      <c r="AA16">
        <v>4.5252525252525304</v>
      </c>
      <c r="AB16">
        <v>4.5612244897959204</v>
      </c>
      <c r="AC16">
        <v>4.49</v>
      </c>
      <c r="AD16">
        <v>0.18633745344646399</v>
      </c>
      <c r="AE16">
        <v>2.69323043768992E-2</v>
      </c>
      <c r="AF16">
        <v>5.1384203348190001</v>
      </c>
      <c r="AG16">
        <v>-0.18843357375909986</v>
      </c>
      <c r="AH16">
        <v>1.935921660151021</v>
      </c>
      <c r="AI16">
        <v>0.80337670605953504</v>
      </c>
      <c r="AJ16">
        <v>1.1678333443661919</v>
      </c>
      <c r="AK16">
        <v>-4.4557383099728902</v>
      </c>
      <c r="AL16">
        <v>-7.0575991360100065E-4</v>
      </c>
      <c r="AM16">
        <v>2.4209183673469399</v>
      </c>
      <c r="AN16">
        <v>2.3758137254901999</v>
      </c>
    </row>
    <row r="17" spans="1:40" x14ac:dyDescent="0.45">
      <c r="A17">
        <v>16</v>
      </c>
      <c r="B17" s="4" t="s">
        <v>6</v>
      </c>
      <c r="C17" s="3">
        <v>19</v>
      </c>
      <c r="D17">
        <v>15</v>
      </c>
      <c r="E17">
        <v>7</v>
      </c>
      <c r="F17">
        <v>169</v>
      </c>
      <c r="G17">
        <v>9</v>
      </c>
      <c r="H17">
        <f t="shared" si="0"/>
        <v>7.8534031413612565E-2</v>
      </c>
      <c r="I17">
        <f t="shared" si="2"/>
        <v>3.6649214659685861E-2</v>
      </c>
      <c r="J17">
        <f t="shared" si="3"/>
        <v>0.88481675392670156</v>
      </c>
      <c r="K17">
        <v>4.4000000000000004</v>
      </c>
      <c r="L17">
        <v>1.1428571428571399</v>
      </c>
      <c r="M17">
        <v>2.0000000000000031</v>
      </c>
      <c r="N17">
        <v>13.00000000000002</v>
      </c>
      <c r="O17">
        <v>5.9999999999999991</v>
      </c>
      <c r="P17">
        <v>1.0000000000000007</v>
      </c>
      <c r="Q17">
        <v>3.0000000000000049</v>
      </c>
      <c r="R17">
        <v>5.9999999999999956</v>
      </c>
      <c r="S17">
        <v>3</v>
      </c>
      <c r="T17">
        <v>4.6153846153846203</v>
      </c>
      <c r="U17">
        <v>1.1666666666666701</v>
      </c>
      <c r="V17">
        <v>1</v>
      </c>
      <c r="W17">
        <f t="shared" si="4"/>
        <v>6.0000000000000089</v>
      </c>
      <c r="X17">
        <f t="shared" si="5"/>
        <v>60.000000000000156</v>
      </c>
      <c r="Y17">
        <f t="shared" si="6"/>
        <v>7.0000000000000195</v>
      </c>
      <c r="Z17">
        <f t="shared" si="7"/>
        <v>1.0000000000000007</v>
      </c>
      <c r="AA17">
        <v>0.30366492146596902</v>
      </c>
      <c r="AB17">
        <v>-1.0869565217391301E-2</v>
      </c>
      <c r="AC17">
        <v>0.59595959595959602</v>
      </c>
      <c r="AD17">
        <v>0.14260903087259499</v>
      </c>
      <c r="AE17">
        <v>2.7639952757213801E-2</v>
      </c>
      <c r="AF17">
        <v>0.3798830414631702</v>
      </c>
      <c r="AG17">
        <v>-0.12729065806083995</v>
      </c>
      <c r="AH17">
        <v>0.52581943076836013</v>
      </c>
      <c r="AI17">
        <v>4.5329732996547065E-3</v>
      </c>
      <c r="AJ17">
        <v>0.33443819856999196</v>
      </c>
      <c r="AK17">
        <v>-0.1977722236344599</v>
      </c>
      <c r="AL17">
        <v>0.21305018107814</v>
      </c>
      <c r="AM17">
        <v>2.5240842105263201</v>
      </c>
      <c r="AN17">
        <v>2.5989428571428599</v>
      </c>
    </row>
    <row r="18" spans="1:40" x14ac:dyDescent="0.45">
      <c r="A18">
        <v>17</v>
      </c>
      <c r="B18" s="4" t="s">
        <v>5</v>
      </c>
      <c r="C18" s="3">
        <v>26</v>
      </c>
      <c r="D18">
        <v>6</v>
      </c>
      <c r="E18">
        <v>11</v>
      </c>
      <c r="F18">
        <v>182</v>
      </c>
      <c r="G18">
        <v>1</v>
      </c>
      <c r="H18">
        <f t="shared" si="0"/>
        <v>3.015075376884422E-2</v>
      </c>
      <c r="I18">
        <f t="shared" si="2"/>
        <v>5.5276381909547742E-2</v>
      </c>
      <c r="J18">
        <f t="shared" si="3"/>
        <v>0.914572864321608</v>
      </c>
      <c r="K18">
        <v>20.3333333333333</v>
      </c>
      <c r="L18">
        <v>1.0909090909090899</v>
      </c>
      <c r="M18">
        <v>3.0000000000000018</v>
      </c>
      <c r="N18">
        <v>3.0000000000000049</v>
      </c>
      <c r="O18">
        <v>3.0000000000000018</v>
      </c>
      <c r="P18">
        <v>8</v>
      </c>
      <c r="Q18">
        <v>0</v>
      </c>
      <c r="R18">
        <v>1</v>
      </c>
      <c r="S18">
        <v>6.6666666666666696</v>
      </c>
      <c r="T18">
        <v>34</v>
      </c>
      <c r="U18">
        <v>1</v>
      </c>
      <c r="V18">
        <v>1.125</v>
      </c>
      <c r="W18">
        <f t="shared" si="4"/>
        <v>20.000000000000021</v>
      </c>
      <c r="X18">
        <f t="shared" si="5"/>
        <v>102.00000000000017</v>
      </c>
      <c r="Y18">
        <f t="shared" si="6"/>
        <v>3.0000000000000018</v>
      </c>
      <c r="Z18">
        <f t="shared" si="7"/>
        <v>9</v>
      </c>
      <c r="AA18">
        <v>0.552763819095477</v>
      </c>
      <c r="AB18">
        <v>0.17346938775510201</v>
      </c>
      <c r="AC18">
        <v>0.92079207920792105</v>
      </c>
      <c r="AD18">
        <v>0.14921059044711801</v>
      </c>
      <c r="AE18">
        <v>2.5003374295072801E-2</v>
      </c>
      <c r="AF18">
        <v>0.34728225145594038</v>
      </c>
      <c r="AG18">
        <v>-0.27114169385820985</v>
      </c>
      <c r="AH18">
        <v>0.49572611942847011</v>
      </c>
      <c r="AI18">
        <v>-4.0475844498432001E-2</v>
      </c>
      <c r="AJ18">
        <v>0.68702109758313246</v>
      </c>
      <c r="AK18">
        <v>-0.23653721466047006</v>
      </c>
      <c r="AL18">
        <v>0.65143477162601304</v>
      </c>
      <c r="AM18">
        <v>1.7980510204081599</v>
      </c>
      <c r="AN18">
        <v>1.89264705882353</v>
      </c>
    </row>
    <row r="19" spans="1:40" x14ac:dyDescent="0.45">
      <c r="A19">
        <v>18</v>
      </c>
      <c r="B19" s="4" t="s">
        <v>5</v>
      </c>
      <c r="C19" s="3">
        <v>25</v>
      </c>
      <c r="D19">
        <v>94</v>
      </c>
      <c r="E19">
        <v>70</v>
      </c>
      <c r="F19">
        <v>33</v>
      </c>
      <c r="G19">
        <v>3</v>
      </c>
      <c r="H19">
        <f t="shared" si="0"/>
        <v>0.47715736040609136</v>
      </c>
      <c r="I19">
        <f t="shared" si="2"/>
        <v>0.35532994923857869</v>
      </c>
      <c r="J19">
        <f t="shared" si="3"/>
        <v>0.16751269035532995</v>
      </c>
      <c r="K19">
        <v>15.5212765957447</v>
      </c>
      <c r="L19">
        <v>15.4142857142857</v>
      </c>
      <c r="M19">
        <v>42.999999999999957</v>
      </c>
      <c r="N19">
        <v>51.000000000000043</v>
      </c>
      <c r="O19">
        <v>32.999999999999964</v>
      </c>
      <c r="P19">
        <v>36.99999999999995</v>
      </c>
      <c r="Q19">
        <v>0.999999999999999</v>
      </c>
      <c r="R19">
        <v>1.9999999999999969</v>
      </c>
      <c r="S19">
        <v>14.930232558139499</v>
      </c>
      <c r="T19">
        <v>16.019607843137301</v>
      </c>
      <c r="U19">
        <v>14.2424242424242</v>
      </c>
      <c r="V19">
        <v>16.459459459459499</v>
      </c>
      <c r="W19">
        <f t="shared" si="4"/>
        <v>641.99999999999784</v>
      </c>
      <c r="X19">
        <f t="shared" si="5"/>
        <v>817.00000000000307</v>
      </c>
      <c r="Y19">
        <f t="shared" si="6"/>
        <v>469.99999999999807</v>
      </c>
      <c r="Z19">
        <f t="shared" si="7"/>
        <v>609.00000000000068</v>
      </c>
      <c r="AA19">
        <v>1.9289340101522801</v>
      </c>
      <c r="AB19">
        <v>1.8695652173913</v>
      </c>
      <c r="AC19">
        <v>1.9809523809523799</v>
      </c>
      <c r="AD19">
        <v>-2.9741304687163801E-3</v>
      </c>
      <c r="AE19">
        <v>-4.1623697637176098E-2</v>
      </c>
      <c r="AF19">
        <v>1.7158127060489301</v>
      </c>
      <c r="AG19">
        <v>0.50849663424612113</v>
      </c>
      <c r="AH19">
        <v>2.1078527792046149</v>
      </c>
      <c r="AI19">
        <v>4.9029332208314208E-2</v>
      </c>
      <c r="AJ19">
        <v>0.8159454057686033</v>
      </c>
      <c r="AK19">
        <v>-0.76248192760350975</v>
      </c>
      <c r="AL19">
        <v>-0.78415363595895005</v>
      </c>
      <c r="AM19">
        <v>2.35177419354839</v>
      </c>
      <c r="AN19">
        <v>2.3364392523364499</v>
      </c>
    </row>
    <row r="20" spans="1:40" x14ac:dyDescent="0.45">
      <c r="A20">
        <v>19</v>
      </c>
      <c r="B20" s="4" t="s">
        <v>6</v>
      </c>
      <c r="C20" s="3">
        <v>21</v>
      </c>
      <c r="D20">
        <v>3</v>
      </c>
      <c r="E20">
        <v>21</v>
      </c>
      <c r="F20">
        <v>171</v>
      </c>
      <c r="G20">
        <v>5</v>
      </c>
      <c r="H20">
        <f t="shared" si="0"/>
        <v>1.5384615384615385E-2</v>
      </c>
      <c r="I20">
        <f t="shared" si="2"/>
        <v>0.1076923076923077</v>
      </c>
      <c r="J20">
        <f t="shared" si="3"/>
        <v>0.87692307692307692</v>
      </c>
      <c r="K20">
        <v>2.6666666666666701</v>
      </c>
      <c r="L20">
        <v>1</v>
      </c>
      <c r="M20">
        <v>3.0000000000000049</v>
      </c>
      <c r="N20">
        <v>0</v>
      </c>
      <c r="O20">
        <v>9.9999999999999982</v>
      </c>
      <c r="P20">
        <v>11.000000000000032</v>
      </c>
      <c r="Q20">
        <v>2</v>
      </c>
      <c r="R20">
        <v>3.0000000000000018</v>
      </c>
      <c r="S20">
        <v>2.6666666666666701</v>
      </c>
      <c r="T20">
        <v>0</v>
      </c>
      <c r="U20">
        <v>1</v>
      </c>
      <c r="V20">
        <v>1</v>
      </c>
      <c r="W20">
        <f t="shared" si="4"/>
        <v>8.0000000000000231</v>
      </c>
      <c r="X20">
        <f t="shared" si="5"/>
        <v>0</v>
      </c>
      <c r="Y20">
        <f t="shared" si="6"/>
        <v>9.9999999999999982</v>
      </c>
      <c r="Z20">
        <f t="shared" si="7"/>
        <v>11.000000000000032</v>
      </c>
      <c r="AA20">
        <v>-6.6666666666666693E-2</v>
      </c>
      <c r="AB20">
        <v>-0.02</v>
      </c>
      <c r="AC20">
        <v>-0.115789473684211</v>
      </c>
      <c r="AD20">
        <v>0.200358083770661</v>
      </c>
      <c r="AE20">
        <v>-8.3254051018853397E-3</v>
      </c>
      <c r="AF20">
        <v>-2.3752676910339776E-2</v>
      </c>
      <c r="AG20">
        <v>0.16357773351040006</v>
      </c>
      <c r="AH20">
        <v>0.24495395357689009</v>
      </c>
      <c r="AI20">
        <v>3.0569951402201603E-2</v>
      </c>
      <c r="AJ20">
        <v>0.33740190253599894</v>
      </c>
      <c r="AK20">
        <v>0.11830885602940011</v>
      </c>
      <c r="AL20">
        <v>1.4075766060136996E-2</v>
      </c>
      <c r="AM20">
        <v>2.7395</v>
      </c>
      <c r="AN20">
        <v>2.7825408163265299</v>
      </c>
    </row>
    <row r="21" spans="1:40" x14ac:dyDescent="0.45">
      <c r="A21">
        <v>20</v>
      </c>
      <c r="B21" s="4" t="s">
        <v>6</v>
      </c>
      <c r="C21" s="3">
        <v>61</v>
      </c>
      <c r="D21">
        <v>83</v>
      </c>
      <c r="E21">
        <v>79</v>
      </c>
      <c r="F21">
        <v>15</v>
      </c>
      <c r="G21">
        <v>23</v>
      </c>
      <c r="H21">
        <f t="shared" si="0"/>
        <v>0.46892655367231639</v>
      </c>
      <c r="I21">
        <f t="shared" si="2"/>
        <v>0.4463276836158192</v>
      </c>
      <c r="J21">
        <f t="shared" si="3"/>
        <v>8.4745762711864403E-2</v>
      </c>
      <c r="K21">
        <v>24</v>
      </c>
      <c r="L21">
        <v>23.139240506329099</v>
      </c>
      <c r="M21">
        <v>42.999999999999957</v>
      </c>
      <c r="N21">
        <v>40.000000000000007</v>
      </c>
      <c r="O21">
        <v>33.999999999999972</v>
      </c>
      <c r="P21">
        <v>45.000000000000043</v>
      </c>
      <c r="Q21">
        <v>11.000000000000044</v>
      </c>
      <c r="R21">
        <v>11.99999999999997</v>
      </c>
      <c r="S21">
        <v>21.558139534883701</v>
      </c>
      <c r="T21">
        <v>26.625</v>
      </c>
      <c r="U21">
        <v>24.735294117647101</v>
      </c>
      <c r="V21">
        <v>21.933333333333302</v>
      </c>
      <c r="W21">
        <f t="shared" si="4"/>
        <v>926.99999999999818</v>
      </c>
      <c r="X21">
        <f t="shared" si="5"/>
        <v>1065.0000000000002</v>
      </c>
      <c r="Y21">
        <f t="shared" si="6"/>
        <v>841.00000000000068</v>
      </c>
      <c r="Z21">
        <f t="shared" si="7"/>
        <v>986.99999999999955</v>
      </c>
      <c r="AA21">
        <v>0.92655367231638397</v>
      </c>
      <c r="AB21">
        <v>1.02380952380952</v>
      </c>
      <c r="AC21">
        <v>0.83870967741935498</v>
      </c>
      <c r="AD21">
        <v>0.43690798081927301</v>
      </c>
      <c r="AE21">
        <v>5.39352267844872E-2</v>
      </c>
      <c r="AF21">
        <v>0.34245405862037037</v>
      </c>
      <c r="AG21">
        <v>-1.6484981357117401</v>
      </c>
      <c r="AH21">
        <v>3.4952511277439102</v>
      </c>
      <c r="AI21">
        <v>-0.95907585848728993</v>
      </c>
      <c r="AJ21">
        <v>0.47248154332804798</v>
      </c>
      <c r="AK21">
        <v>9.2420140504180015E-2</v>
      </c>
      <c r="AL21">
        <v>-7.7572904207796602</v>
      </c>
      <c r="AM21">
        <v>3.8325999999999998</v>
      </c>
      <c r="AN21">
        <v>3.9656285714285699</v>
      </c>
    </row>
    <row r="22" spans="1:40" x14ac:dyDescent="0.45">
      <c r="A22">
        <v>21</v>
      </c>
      <c r="B22" s="4" t="s">
        <v>6</v>
      </c>
      <c r="C22" s="3">
        <v>23</v>
      </c>
      <c r="D22">
        <v>92</v>
      </c>
      <c r="E22">
        <v>43</v>
      </c>
      <c r="F22">
        <v>62</v>
      </c>
      <c r="G22">
        <v>3</v>
      </c>
      <c r="H22">
        <f t="shared" si="0"/>
        <v>0.46700507614213199</v>
      </c>
      <c r="I22">
        <f t="shared" si="2"/>
        <v>0.21827411167512689</v>
      </c>
      <c r="J22">
        <f t="shared" si="3"/>
        <v>0.31472081218274112</v>
      </c>
      <c r="K22">
        <v>20.5</v>
      </c>
      <c r="L22">
        <v>10.906976744186</v>
      </c>
      <c r="M22">
        <v>49</v>
      </c>
      <c r="N22">
        <v>43</v>
      </c>
      <c r="O22">
        <v>5</v>
      </c>
      <c r="P22">
        <v>38</v>
      </c>
      <c r="Q22">
        <v>1</v>
      </c>
      <c r="R22">
        <v>2</v>
      </c>
      <c r="S22">
        <v>18.755102040816301</v>
      </c>
      <c r="T22">
        <v>22.488372093023301</v>
      </c>
      <c r="U22">
        <v>5.6</v>
      </c>
      <c r="V22">
        <v>11.605263157894701</v>
      </c>
      <c r="W22">
        <f t="shared" si="4"/>
        <v>918.99999999999875</v>
      </c>
      <c r="X22">
        <f t="shared" si="5"/>
        <v>967.00000000000193</v>
      </c>
      <c r="Y22">
        <f t="shared" si="6"/>
        <v>28</v>
      </c>
      <c r="Z22">
        <f t="shared" si="7"/>
        <v>440.99999999999864</v>
      </c>
      <c r="AA22">
        <v>7.1928934010152297</v>
      </c>
      <c r="AB22">
        <v>9</v>
      </c>
      <c r="AC22">
        <v>5.3673469387755102</v>
      </c>
      <c r="AD22">
        <v>0.20580198462739699</v>
      </c>
      <c r="AE22">
        <v>6.6430059072900394E-2</v>
      </c>
      <c r="AF22">
        <v>7.6536490543842195</v>
      </c>
      <c r="AG22">
        <v>1.7329324987219321</v>
      </c>
      <c r="AH22">
        <v>2.0787902279344199</v>
      </c>
      <c r="AI22">
        <v>-0.48291177127011103</v>
      </c>
      <c r="AJ22">
        <v>2.2063948673120199</v>
      </c>
      <c r="AK22">
        <v>-3.2168357627550201</v>
      </c>
      <c r="AL22">
        <v>-1.9993541065632598</v>
      </c>
      <c r="AM22">
        <v>2.4682400000000002</v>
      </c>
      <c r="AN22">
        <v>3.10046</v>
      </c>
    </row>
    <row r="23" spans="1:40" x14ac:dyDescent="0.45">
      <c r="A23">
        <v>22</v>
      </c>
      <c r="B23" s="4" t="s">
        <v>6</v>
      </c>
      <c r="C23" s="5">
        <v>21</v>
      </c>
      <c r="D23">
        <v>1</v>
      </c>
      <c r="E23">
        <v>9</v>
      </c>
      <c r="F23">
        <v>187</v>
      </c>
      <c r="G23">
        <v>3</v>
      </c>
      <c r="H23">
        <f t="shared" si="0"/>
        <v>5.076142131979695E-3</v>
      </c>
      <c r="I23">
        <f t="shared" si="2"/>
        <v>4.5685279187817257E-2</v>
      </c>
      <c r="J23">
        <f t="shared" si="3"/>
        <v>0.949238578680203</v>
      </c>
      <c r="K23">
        <v>2</v>
      </c>
      <c r="L23">
        <v>1</v>
      </c>
      <c r="M23">
        <v>1.0000000000000002</v>
      </c>
      <c r="N23">
        <v>0</v>
      </c>
      <c r="O23">
        <v>4.9999999999999956</v>
      </c>
      <c r="P23">
        <v>4</v>
      </c>
      <c r="Q23">
        <v>1.0000000000000002</v>
      </c>
      <c r="R23">
        <v>2.0000000000000044</v>
      </c>
      <c r="S23">
        <v>2</v>
      </c>
      <c r="T23">
        <v>0</v>
      </c>
      <c r="U23">
        <v>1</v>
      </c>
      <c r="V23">
        <v>1</v>
      </c>
      <c r="W23">
        <f t="shared" si="4"/>
        <v>2.0000000000000004</v>
      </c>
      <c r="X23">
        <f t="shared" si="5"/>
        <v>0</v>
      </c>
      <c r="Y23">
        <f t="shared" si="6"/>
        <v>4.9999999999999956</v>
      </c>
      <c r="Z23">
        <f t="shared" si="7"/>
        <v>4</v>
      </c>
      <c r="AA23">
        <v>-3.5532994923857898E-2</v>
      </c>
      <c r="AB23">
        <v>-2.7272727272727299E-2</v>
      </c>
      <c r="AC23">
        <v>-4.5977011494252901E-2</v>
      </c>
      <c r="AD23">
        <v>0.13171094778407599</v>
      </c>
      <c r="AE23">
        <v>4.8352805100801803E-2</v>
      </c>
      <c r="AF23">
        <v>-2.711582916950972E-2</v>
      </c>
      <c r="AG23">
        <v>0.21319737814044015</v>
      </c>
      <c r="AH23">
        <v>0.35567025744946013</v>
      </c>
      <c r="AI23">
        <v>3.0586063485559305E-2</v>
      </c>
      <c r="AJ23">
        <v>0.24135321666279896</v>
      </c>
      <c r="AK23">
        <v>0.108978996489</v>
      </c>
      <c r="AL23">
        <v>6.3702614224262988E-2</v>
      </c>
      <c r="AM23">
        <v>3.4480090090090099</v>
      </c>
      <c r="AN23">
        <v>3.0638202247191</v>
      </c>
    </row>
    <row r="24" spans="1:40" x14ac:dyDescent="0.45">
      <c r="A24">
        <v>23</v>
      </c>
      <c r="B24" s="4" t="s">
        <v>6</v>
      </c>
      <c r="C24" s="3">
        <v>20</v>
      </c>
      <c r="D24">
        <v>84</v>
      </c>
      <c r="E24">
        <v>0</v>
      </c>
      <c r="F24">
        <v>116</v>
      </c>
      <c r="G24">
        <v>0</v>
      </c>
      <c r="H24">
        <f t="shared" si="0"/>
        <v>0.42</v>
      </c>
      <c r="I24">
        <f t="shared" si="2"/>
        <v>0</v>
      </c>
      <c r="J24">
        <f t="shared" si="3"/>
        <v>0.57999999999999996</v>
      </c>
      <c r="K24">
        <v>11.964285714285699</v>
      </c>
      <c r="L24">
        <v>0</v>
      </c>
      <c r="M24">
        <v>53.999999999999986</v>
      </c>
      <c r="N24">
        <v>30.000000000000007</v>
      </c>
      <c r="O24">
        <v>0</v>
      </c>
      <c r="P24">
        <v>0</v>
      </c>
      <c r="Q24">
        <v>0</v>
      </c>
      <c r="R24">
        <v>0</v>
      </c>
      <c r="S24">
        <v>11.4444444444444</v>
      </c>
      <c r="T24">
        <v>12.9</v>
      </c>
      <c r="U24">
        <v>0</v>
      </c>
      <c r="V24">
        <v>0</v>
      </c>
      <c r="W24">
        <f t="shared" si="4"/>
        <v>617.9999999999975</v>
      </c>
      <c r="X24">
        <f t="shared" si="5"/>
        <v>387.00000000000011</v>
      </c>
      <c r="Y24">
        <f t="shared" si="6"/>
        <v>0</v>
      </c>
      <c r="Z24">
        <f t="shared" si="7"/>
        <v>0</v>
      </c>
      <c r="AA24">
        <v>5.0250000000000004</v>
      </c>
      <c r="AB24">
        <v>6</v>
      </c>
      <c r="AC24">
        <v>3.9896907216494801</v>
      </c>
      <c r="AD24">
        <v>0.29387278775447201</v>
      </c>
      <c r="AE24">
        <v>5.2006528917123103E-2</v>
      </c>
      <c r="AF24">
        <v>5.0513462927585104</v>
      </c>
      <c r="AG24">
        <v>0.89503823794882209</v>
      </c>
      <c r="AH24">
        <v>2.8864583835600501</v>
      </c>
      <c r="AI24">
        <v>0.33775480021708898</v>
      </c>
      <c r="AJ24">
        <v>0.63596568112763996</v>
      </c>
      <c r="AK24">
        <v>0.47214006804592001</v>
      </c>
      <c r="AL24">
        <v>0.10238887124484802</v>
      </c>
      <c r="AM24">
        <v>2.45957281553398</v>
      </c>
      <c r="AN24">
        <v>2.4712061855670102</v>
      </c>
    </row>
    <row r="25" spans="1:40" x14ac:dyDescent="0.45">
      <c r="A25">
        <v>24</v>
      </c>
      <c r="B25" s="4" t="s">
        <v>6</v>
      </c>
      <c r="C25" s="3">
        <v>20</v>
      </c>
      <c r="D25">
        <v>42</v>
      </c>
      <c r="E25">
        <v>71</v>
      </c>
      <c r="F25">
        <v>85</v>
      </c>
      <c r="G25">
        <v>2</v>
      </c>
      <c r="H25">
        <f t="shared" si="0"/>
        <v>0.21212121212121213</v>
      </c>
      <c r="I25">
        <f t="shared" si="2"/>
        <v>0.35858585858585856</v>
      </c>
      <c r="J25">
        <f t="shared" si="3"/>
        <v>0.42929292929292928</v>
      </c>
      <c r="K25">
        <v>9.7619047619047592</v>
      </c>
      <c r="L25">
        <v>5.3661971830985902</v>
      </c>
      <c r="M25">
        <v>26.000000000000039</v>
      </c>
      <c r="N25">
        <v>15.999999999999977</v>
      </c>
      <c r="O25">
        <v>34.999999999999986</v>
      </c>
      <c r="P25">
        <v>35.999999999999972</v>
      </c>
      <c r="Q25">
        <v>0</v>
      </c>
      <c r="R25">
        <v>2</v>
      </c>
      <c r="S25">
        <v>8.1538461538461497</v>
      </c>
      <c r="T25">
        <v>12.375</v>
      </c>
      <c r="U25">
        <v>6.3142857142857096</v>
      </c>
      <c r="V25">
        <v>4.44444444444445</v>
      </c>
      <c r="W25">
        <f t="shared" si="4"/>
        <v>212.0000000000002</v>
      </c>
      <c r="X25">
        <f t="shared" si="5"/>
        <v>197.99999999999972</v>
      </c>
      <c r="Y25">
        <f t="shared" si="6"/>
        <v>220.99999999999974</v>
      </c>
      <c r="Z25">
        <f t="shared" si="7"/>
        <v>160.00000000000009</v>
      </c>
      <c r="AA25">
        <v>0.14646464646464599</v>
      </c>
      <c r="AB25">
        <v>-9.1836734693877597E-2</v>
      </c>
      <c r="AC25">
        <v>0.38</v>
      </c>
      <c r="AD25">
        <v>7.5547352187789005E-2</v>
      </c>
      <c r="AE25">
        <v>6.8860398935534301E-3</v>
      </c>
      <c r="AF25">
        <v>0.41419083046466021</v>
      </c>
      <c r="AG25">
        <v>-5.4660734874009798E-2</v>
      </c>
      <c r="AH25">
        <v>0.10423130810572001</v>
      </c>
      <c r="AI25">
        <v>-0.76555458618668892</v>
      </c>
      <c r="AJ25">
        <v>0.75213163582250053</v>
      </c>
      <c r="AK25">
        <v>-0.57934936220265998</v>
      </c>
      <c r="AL25">
        <v>0.52260859015427297</v>
      </c>
      <c r="AM25">
        <v>1.95433673469388</v>
      </c>
      <c r="AN25">
        <v>2.0967254901960799</v>
      </c>
    </row>
    <row r="26" spans="1:40" x14ac:dyDescent="0.45">
      <c r="A26">
        <v>25</v>
      </c>
      <c r="B26" s="4" t="s">
        <v>6</v>
      </c>
      <c r="C26" s="3">
        <v>20</v>
      </c>
      <c r="D26">
        <v>16</v>
      </c>
      <c r="E26">
        <v>34</v>
      </c>
      <c r="F26">
        <v>131</v>
      </c>
      <c r="G26">
        <v>19</v>
      </c>
      <c r="H26">
        <f t="shared" si="0"/>
        <v>8.8397790055248615E-2</v>
      </c>
      <c r="I26">
        <f t="shared" si="2"/>
        <v>0.18784530386740331</v>
      </c>
      <c r="J26">
        <f t="shared" si="3"/>
        <v>0.72375690607734811</v>
      </c>
      <c r="K26">
        <v>22.1875</v>
      </c>
      <c r="L26">
        <v>32.117647058823501</v>
      </c>
      <c r="M26">
        <v>0</v>
      </c>
      <c r="N26">
        <v>16.000000000000004</v>
      </c>
      <c r="O26">
        <v>28.000000000000036</v>
      </c>
      <c r="P26">
        <v>5.9999999999999991</v>
      </c>
      <c r="Q26">
        <v>8.9999999999999982</v>
      </c>
      <c r="R26">
        <v>10.000000000000016</v>
      </c>
      <c r="S26">
        <v>0</v>
      </c>
      <c r="T26">
        <v>22.1875</v>
      </c>
      <c r="U26">
        <v>33.642857142857103</v>
      </c>
      <c r="V26">
        <v>25</v>
      </c>
      <c r="W26">
        <f t="shared" si="4"/>
        <v>0</v>
      </c>
      <c r="X26">
        <f t="shared" si="5"/>
        <v>355.00000000000006</v>
      </c>
      <c r="Y26">
        <f t="shared" si="6"/>
        <v>942.00000000000011</v>
      </c>
      <c r="Z26">
        <f t="shared" si="7"/>
        <v>149.99999999999997</v>
      </c>
      <c r="AA26">
        <v>-4.0718232044198901</v>
      </c>
      <c r="AB26">
        <v>-9.8125</v>
      </c>
      <c r="AC26">
        <v>2.4117647058823501</v>
      </c>
      <c r="AD26">
        <v>0.25870127481621302</v>
      </c>
      <c r="AE26">
        <v>3.4798806899523901E-2</v>
      </c>
      <c r="AF26">
        <v>-4.0138072435396595</v>
      </c>
      <c r="AG26">
        <v>-4.7848886054711199</v>
      </c>
      <c r="AH26">
        <v>2.61423324407866</v>
      </c>
      <c r="AI26">
        <v>0.60226115746697906</v>
      </c>
      <c r="AJ26">
        <v>-0.24192993780870908</v>
      </c>
      <c r="AK26">
        <v>4.9594782377070601</v>
      </c>
      <c r="AL26">
        <v>1.8568219226932801</v>
      </c>
      <c r="AM26">
        <v>3.7620666666666698</v>
      </c>
      <c r="AN26">
        <v>3.75392631578947</v>
      </c>
    </row>
    <row r="27" spans="1:40" x14ac:dyDescent="0.45">
      <c r="A27">
        <v>26</v>
      </c>
      <c r="B27" s="4" t="s">
        <v>6</v>
      </c>
      <c r="C27" s="3">
        <v>21</v>
      </c>
      <c r="D27">
        <v>82</v>
      </c>
      <c r="E27">
        <v>36</v>
      </c>
      <c r="F27">
        <v>66</v>
      </c>
      <c r="G27">
        <v>16</v>
      </c>
      <c r="H27">
        <f t="shared" si="0"/>
        <v>0.44565217391304346</v>
      </c>
      <c r="I27">
        <f t="shared" si="2"/>
        <v>0.19565217391304349</v>
      </c>
      <c r="J27">
        <f t="shared" si="3"/>
        <v>0.35869565217391303</v>
      </c>
      <c r="K27">
        <v>47.109756097560997</v>
      </c>
      <c r="L27">
        <v>9.4166666666666696</v>
      </c>
      <c r="M27">
        <v>45.000000000000014</v>
      </c>
      <c r="N27">
        <v>37.000000000000021</v>
      </c>
      <c r="O27">
        <v>19.000000000000018</v>
      </c>
      <c r="P27">
        <v>16.999999999999961</v>
      </c>
      <c r="Q27">
        <v>4.9999999999999982</v>
      </c>
      <c r="R27">
        <v>10.999999999999963</v>
      </c>
      <c r="S27">
        <v>47.5555555555556</v>
      </c>
      <c r="T27">
        <v>46.5675675675676</v>
      </c>
      <c r="U27">
        <v>6.3684210526315796</v>
      </c>
      <c r="V27">
        <v>12.823529411764699</v>
      </c>
      <c r="W27">
        <f t="shared" si="4"/>
        <v>2140.0000000000027</v>
      </c>
      <c r="X27">
        <f t="shared" si="5"/>
        <v>1723.0000000000023</v>
      </c>
      <c r="Y27">
        <f t="shared" si="6"/>
        <v>121.00000000000013</v>
      </c>
      <c r="Z27">
        <f t="shared" si="7"/>
        <v>217.99999999999937</v>
      </c>
      <c r="AA27">
        <v>19.152173913043502</v>
      </c>
      <c r="AB27">
        <v>21.945652173913</v>
      </c>
      <c r="AC27">
        <v>16.3586956521739</v>
      </c>
      <c r="AD27">
        <v>0.22524982992433701</v>
      </c>
      <c r="AE27">
        <v>3.3627630204947898E-2</v>
      </c>
      <c r="AF27">
        <v>19.911381244879102</v>
      </c>
      <c r="AG27">
        <v>4.6506841261053502</v>
      </c>
      <c r="AH27">
        <v>5.2177106905618</v>
      </c>
      <c r="AI27">
        <v>-0.76106963842451691</v>
      </c>
      <c r="AJ27">
        <v>3.8432823282684003</v>
      </c>
      <c r="AK27">
        <v>17.2397950124357</v>
      </c>
      <c r="AL27">
        <v>-3.6759330331164701</v>
      </c>
      <c r="AM27">
        <v>2.2866082474226799</v>
      </c>
      <c r="AN27">
        <v>2.5479902912621402</v>
      </c>
    </row>
    <row r="28" spans="1:40" x14ac:dyDescent="0.45">
      <c r="A28">
        <v>27</v>
      </c>
      <c r="B28" s="4" t="s">
        <v>6</v>
      </c>
      <c r="C28" s="3">
        <v>19</v>
      </c>
      <c r="D28">
        <v>24</v>
      </c>
      <c r="E28">
        <v>25</v>
      </c>
      <c r="F28">
        <v>144</v>
      </c>
      <c r="G28">
        <v>7</v>
      </c>
      <c r="H28">
        <f t="shared" si="0"/>
        <v>0.12435233160621761</v>
      </c>
      <c r="I28">
        <f t="shared" si="2"/>
        <v>0.12953367875647667</v>
      </c>
      <c r="J28">
        <f t="shared" si="3"/>
        <v>0.74611398963730569</v>
      </c>
      <c r="K28">
        <v>2.0416666666666701</v>
      </c>
      <c r="L28">
        <v>1.2</v>
      </c>
      <c r="M28">
        <v>9.9999999999999982</v>
      </c>
      <c r="N28">
        <v>13.999999999999957</v>
      </c>
      <c r="O28">
        <v>13.000000000000028</v>
      </c>
      <c r="P28">
        <v>11.999999999999979</v>
      </c>
      <c r="Q28">
        <v>3.9999999999999996</v>
      </c>
      <c r="R28">
        <v>2.9999999999999996</v>
      </c>
      <c r="S28">
        <v>2.7</v>
      </c>
      <c r="T28">
        <v>1.5714285714285701</v>
      </c>
      <c r="U28">
        <v>1.2307692307692299</v>
      </c>
      <c r="V28">
        <v>1.1666666666666701</v>
      </c>
      <c r="W28">
        <f t="shared" si="4"/>
        <v>26.999999999999996</v>
      </c>
      <c r="X28">
        <f t="shared" si="5"/>
        <v>21.999999999999915</v>
      </c>
      <c r="Y28">
        <f t="shared" si="6"/>
        <v>16.000000000000025</v>
      </c>
      <c r="Z28">
        <f t="shared" si="7"/>
        <v>14.000000000000016</v>
      </c>
      <c r="AA28">
        <v>9.8445595854922296E-2</v>
      </c>
      <c r="AB28">
        <v>0.11340206185567001</v>
      </c>
      <c r="AC28">
        <v>8.3333333333333301E-2</v>
      </c>
      <c r="AD28">
        <v>0.11717445137504</v>
      </c>
      <c r="AE28">
        <v>-2.05341853840975E-2</v>
      </c>
      <c r="AF28">
        <v>0.10934193832339023</v>
      </c>
      <c r="AG28">
        <v>0.26940165977502906</v>
      </c>
      <c r="AH28">
        <v>0.40338907775571009</v>
      </c>
      <c r="AI28">
        <v>9.6152035212840298E-2</v>
      </c>
      <c r="AJ28">
        <v>0.46119314330841099</v>
      </c>
      <c r="AK28">
        <v>-0.23913686962786995</v>
      </c>
      <c r="AL28">
        <v>-9.8619569018533026E-2</v>
      </c>
      <c r="AM28">
        <v>2.80706930693069</v>
      </c>
      <c r="AN28">
        <v>2.7682424242424202</v>
      </c>
    </row>
    <row r="29" spans="1:40" x14ac:dyDescent="0.45">
      <c r="A29">
        <v>28</v>
      </c>
      <c r="B29" s="4" t="s">
        <v>6</v>
      </c>
      <c r="C29" s="3">
        <v>22</v>
      </c>
      <c r="D29">
        <v>51</v>
      </c>
      <c r="E29">
        <v>18</v>
      </c>
      <c r="F29">
        <v>129</v>
      </c>
      <c r="G29">
        <v>2</v>
      </c>
      <c r="H29">
        <f t="shared" si="0"/>
        <v>0.25757575757575757</v>
      </c>
      <c r="I29">
        <f t="shared" si="2"/>
        <v>9.0909090909090912E-2</v>
      </c>
      <c r="J29">
        <f t="shared" si="3"/>
        <v>0.65151515151515149</v>
      </c>
      <c r="K29">
        <v>11.098039215686301</v>
      </c>
      <c r="L29">
        <v>3.7777777777777799</v>
      </c>
      <c r="M29">
        <v>25.999999999999957</v>
      </c>
      <c r="N29">
        <v>25.000000000000046</v>
      </c>
      <c r="O29">
        <v>9</v>
      </c>
      <c r="P29">
        <v>8.9999999999999982</v>
      </c>
      <c r="Q29">
        <v>0</v>
      </c>
      <c r="R29">
        <v>1.9999999999999998</v>
      </c>
      <c r="S29">
        <v>13.961538461538501</v>
      </c>
      <c r="T29">
        <v>8.1199999999999992</v>
      </c>
      <c r="U29">
        <v>2</v>
      </c>
      <c r="V29">
        <v>5.5555555555555598</v>
      </c>
      <c r="W29">
        <f t="shared" si="4"/>
        <v>363.0000000000004</v>
      </c>
      <c r="X29">
        <f t="shared" si="5"/>
        <v>203.00000000000037</v>
      </c>
      <c r="Y29">
        <f t="shared" si="6"/>
        <v>18</v>
      </c>
      <c r="Z29">
        <f t="shared" si="7"/>
        <v>50.000000000000028</v>
      </c>
      <c r="AA29">
        <v>2.51515151515152</v>
      </c>
      <c r="AB29">
        <v>3.4158415841584202</v>
      </c>
      <c r="AC29">
        <v>1.5773195876288699</v>
      </c>
      <c r="AD29">
        <v>0.212867001618848</v>
      </c>
      <c r="AE29">
        <v>-6.56438554757668E-3</v>
      </c>
      <c r="AF29">
        <v>2.575852681355645</v>
      </c>
      <c r="AG29">
        <v>1.15622123986727</v>
      </c>
      <c r="AH29">
        <v>-3.9350351633239855E-2</v>
      </c>
      <c r="AI29">
        <v>-0.327539020606474</v>
      </c>
      <c r="AJ29">
        <v>-0.39693633818227014</v>
      </c>
      <c r="AK29">
        <v>-2.98016117357106</v>
      </c>
      <c r="AL29">
        <v>-0.94734695848669004</v>
      </c>
      <c r="AM29">
        <v>2.4250198019801998</v>
      </c>
      <c r="AN29">
        <v>2.5898484848484902</v>
      </c>
    </row>
    <row r="30" spans="1:40" x14ac:dyDescent="0.45">
      <c r="A30">
        <v>29</v>
      </c>
      <c r="B30" s="4" t="s">
        <v>5</v>
      </c>
      <c r="C30" s="3">
        <v>38</v>
      </c>
      <c r="D30">
        <v>70</v>
      </c>
      <c r="E30">
        <v>8</v>
      </c>
      <c r="F30">
        <v>121</v>
      </c>
      <c r="G30">
        <v>1</v>
      </c>
      <c r="H30">
        <f t="shared" si="0"/>
        <v>0.35175879396984927</v>
      </c>
      <c r="I30">
        <f t="shared" si="2"/>
        <v>4.0201005025125629E-2</v>
      </c>
      <c r="J30">
        <f t="shared" si="3"/>
        <v>0.60804020100502509</v>
      </c>
      <c r="K30">
        <v>28.242857142857101</v>
      </c>
      <c r="L30">
        <v>1.25</v>
      </c>
      <c r="M30">
        <v>27.999999999999989</v>
      </c>
      <c r="N30">
        <v>42.000000000000021</v>
      </c>
      <c r="O30">
        <v>3.9999999999999956</v>
      </c>
      <c r="P30">
        <v>4.0000000000000036</v>
      </c>
      <c r="Q30">
        <v>0</v>
      </c>
      <c r="R30">
        <v>1</v>
      </c>
      <c r="S30">
        <v>30.1428571428571</v>
      </c>
      <c r="T30">
        <v>26.976190476190499</v>
      </c>
      <c r="U30">
        <v>1</v>
      </c>
      <c r="V30">
        <v>1.5</v>
      </c>
      <c r="W30">
        <f t="shared" si="4"/>
        <v>843.99999999999852</v>
      </c>
      <c r="X30">
        <f t="shared" si="5"/>
        <v>1133.0000000000016</v>
      </c>
      <c r="Y30">
        <f t="shared" si="6"/>
        <v>3.9999999999999956</v>
      </c>
      <c r="Z30">
        <f t="shared" si="7"/>
        <v>6.0000000000000053</v>
      </c>
      <c r="AA30">
        <v>9.8844221105527605</v>
      </c>
      <c r="AB30">
        <v>9.3333333333333304</v>
      </c>
      <c r="AC30">
        <v>10.339449541284401</v>
      </c>
      <c r="AD30">
        <v>0.29380947755126402</v>
      </c>
      <c r="AE30">
        <v>8.4166583791070504E-2</v>
      </c>
      <c r="AF30">
        <v>10.49244145431563</v>
      </c>
      <c r="AG30">
        <v>-1.1111022730976301</v>
      </c>
      <c r="AH30">
        <v>4.4663075666851499</v>
      </c>
      <c r="AI30">
        <v>0.74147247690074203</v>
      </c>
      <c r="AJ30">
        <v>1.29541261505228</v>
      </c>
      <c r="AK30">
        <v>4.9607234217160094</v>
      </c>
      <c r="AL30">
        <v>0.12566795417966103</v>
      </c>
      <c r="AM30">
        <v>2.1623666666666699</v>
      </c>
      <c r="AN30">
        <v>2.4885090909090901</v>
      </c>
    </row>
    <row r="31" spans="1:40" x14ac:dyDescent="0.45">
      <c r="A31">
        <v>30</v>
      </c>
      <c r="B31" s="4" t="s">
        <v>6</v>
      </c>
      <c r="C31" s="3">
        <v>18</v>
      </c>
      <c r="D31">
        <v>115</v>
      </c>
      <c r="E31">
        <v>20</v>
      </c>
      <c r="F31">
        <v>42</v>
      </c>
      <c r="G31">
        <v>23</v>
      </c>
      <c r="H31">
        <f t="shared" si="0"/>
        <v>0.64971751412429379</v>
      </c>
      <c r="I31">
        <f t="shared" si="2"/>
        <v>0.11299435028248588</v>
      </c>
      <c r="J31">
        <f t="shared" si="3"/>
        <v>0.23728813559322035</v>
      </c>
      <c r="K31">
        <v>20.573913043478299</v>
      </c>
      <c r="L31">
        <v>11.6</v>
      </c>
      <c r="M31">
        <v>61.999999999999972</v>
      </c>
      <c r="N31">
        <v>53.000000000000021</v>
      </c>
      <c r="O31">
        <v>4.9999999999999991</v>
      </c>
      <c r="P31">
        <v>15.00000000000005</v>
      </c>
      <c r="Q31">
        <v>15.000000000000048</v>
      </c>
      <c r="R31">
        <v>7.9999999999999991</v>
      </c>
      <c r="S31">
        <v>20.290322580645199</v>
      </c>
      <c r="T31">
        <v>20.905660377358501</v>
      </c>
      <c r="U31">
        <v>12.8</v>
      </c>
      <c r="V31">
        <v>11.2</v>
      </c>
      <c r="W31">
        <f t="shared" si="4"/>
        <v>1258.0000000000018</v>
      </c>
      <c r="X31">
        <f t="shared" si="5"/>
        <v>1108.0000000000009</v>
      </c>
      <c r="Y31">
        <f t="shared" si="6"/>
        <v>63.999999999999993</v>
      </c>
      <c r="Z31">
        <f t="shared" si="7"/>
        <v>168.00000000000054</v>
      </c>
      <c r="AA31">
        <v>12.0564971751412</v>
      </c>
      <c r="AB31">
        <v>14.214285714285699</v>
      </c>
      <c r="AC31">
        <v>10.1075268817204</v>
      </c>
      <c r="AD31">
        <v>0.16072443753334201</v>
      </c>
      <c r="AE31">
        <v>-3.0805209867265401E-3</v>
      </c>
      <c r="AF31">
        <v>12.443399290524539</v>
      </c>
      <c r="AG31">
        <v>1.548364051244016</v>
      </c>
      <c r="AH31">
        <v>3.0699847116416699</v>
      </c>
      <c r="AI31">
        <v>0.153289098651991</v>
      </c>
      <c r="AJ31">
        <v>1.5730102097943091</v>
      </c>
      <c r="AK31">
        <v>0.87658767157791506</v>
      </c>
      <c r="AL31">
        <v>3.4652519449564989E-2</v>
      </c>
      <c r="AM31">
        <v>4.2061515151515101</v>
      </c>
      <c r="AN31">
        <v>4.0508118811881202</v>
      </c>
    </row>
    <row r="32" spans="1:40" x14ac:dyDescent="0.45">
      <c r="A32">
        <v>31</v>
      </c>
      <c r="B32" s="4" t="s">
        <v>5</v>
      </c>
      <c r="C32" s="3">
        <v>31</v>
      </c>
      <c r="D32">
        <v>14</v>
      </c>
      <c r="E32">
        <v>40</v>
      </c>
      <c r="F32">
        <v>145</v>
      </c>
      <c r="G32">
        <v>1</v>
      </c>
      <c r="H32">
        <f t="shared" si="0"/>
        <v>7.0351758793969849E-2</v>
      </c>
      <c r="I32">
        <f t="shared" si="2"/>
        <v>0.20100502512562815</v>
      </c>
      <c r="J32">
        <f t="shared" si="3"/>
        <v>0.72864321608040206</v>
      </c>
      <c r="K32">
        <v>1.21428571428571</v>
      </c>
      <c r="L32">
        <v>23.3</v>
      </c>
      <c r="M32">
        <v>8</v>
      </c>
      <c r="N32">
        <v>5.9999999999999991</v>
      </c>
      <c r="O32">
        <v>27.000000000000036</v>
      </c>
      <c r="P32">
        <v>13.000000000000012</v>
      </c>
      <c r="Q32">
        <v>1.0000000000000038</v>
      </c>
      <c r="R32">
        <v>0</v>
      </c>
      <c r="S32">
        <v>1.375</v>
      </c>
      <c r="T32">
        <v>1</v>
      </c>
      <c r="U32">
        <v>19.481481481481499</v>
      </c>
      <c r="V32">
        <v>31.230769230769202</v>
      </c>
      <c r="W32">
        <f t="shared" si="4"/>
        <v>11</v>
      </c>
      <c r="X32">
        <f t="shared" si="5"/>
        <v>5.9999999999999991</v>
      </c>
      <c r="Y32">
        <f t="shared" si="6"/>
        <v>526.00000000000114</v>
      </c>
      <c r="Z32">
        <f t="shared" si="7"/>
        <v>406</v>
      </c>
      <c r="AA32">
        <v>-4.5979899497487402</v>
      </c>
      <c r="AB32">
        <v>-5.3092783505154602</v>
      </c>
      <c r="AC32">
        <v>-3.9215686274509798</v>
      </c>
      <c r="AD32">
        <v>0.21763149919286801</v>
      </c>
      <c r="AE32">
        <v>3.1322759312879499E-2</v>
      </c>
      <c r="AF32">
        <v>-4.3431842606190898</v>
      </c>
      <c r="AG32">
        <v>-1.24417141456397</v>
      </c>
      <c r="AH32">
        <v>0.38520881777988003</v>
      </c>
      <c r="AI32">
        <v>-4.3865046675928998E-2</v>
      </c>
      <c r="AJ32">
        <v>0.7028548240558532</v>
      </c>
      <c r="AK32">
        <v>4.0386738589016495</v>
      </c>
      <c r="AL32">
        <v>2.1561102076163001</v>
      </c>
      <c r="AM32">
        <v>3.11911224489796</v>
      </c>
      <c r="AN32">
        <v>3</v>
      </c>
    </row>
    <row r="33" spans="1:40" x14ac:dyDescent="0.45">
      <c r="A33">
        <v>32</v>
      </c>
      <c r="B33" s="4" t="s">
        <v>6</v>
      </c>
      <c r="C33" s="3">
        <v>20</v>
      </c>
      <c r="D33">
        <v>45</v>
      </c>
      <c r="E33">
        <v>26</v>
      </c>
      <c r="F33">
        <v>123</v>
      </c>
      <c r="G33">
        <v>6</v>
      </c>
      <c r="H33">
        <f t="shared" si="0"/>
        <v>0.23195876288659795</v>
      </c>
      <c r="I33">
        <f t="shared" si="2"/>
        <v>0.13402061855670103</v>
      </c>
      <c r="J33">
        <f t="shared" si="3"/>
        <v>0.634020618556701</v>
      </c>
      <c r="K33">
        <v>10.733333333333301</v>
      </c>
      <c r="L33">
        <v>11.038461538461499</v>
      </c>
      <c r="M33">
        <v>20.999999999999993</v>
      </c>
      <c r="N33">
        <v>23.999999999999986</v>
      </c>
      <c r="O33">
        <v>13.999999999999963</v>
      </c>
      <c r="P33">
        <v>12.000000000000043</v>
      </c>
      <c r="Q33">
        <v>5.0000000000000053</v>
      </c>
      <c r="R33">
        <v>1.0000000000000036</v>
      </c>
      <c r="S33">
        <v>11.6666666666667</v>
      </c>
      <c r="T33">
        <v>9.9166666666666696</v>
      </c>
      <c r="U33">
        <v>7</v>
      </c>
      <c r="V33">
        <v>15.75</v>
      </c>
      <c r="W33">
        <f t="shared" si="4"/>
        <v>245.00000000000063</v>
      </c>
      <c r="X33">
        <f t="shared" si="5"/>
        <v>237.99999999999994</v>
      </c>
      <c r="Y33">
        <f t="shared" si="6"/>
        <v>97.999999999999744</v>
      </c>
      <c r="Z33">
        <f t="shared" si="7"/>
        <v>189.00000000000068</v>
      </c>
      <c r="AA33">
        <v>1.0103092783505201</v>
      </c>
      <c r="AB33">
        <v>1.5</v>
      </c>
      <c r="AC33">
        <v>0.51041666666666696</v>
      </c>
      <c r="AD33">
        <v>0.11062570077209399</v>
      </c>
      <c r="AE33">
        <v>5.4294288080953103E-3</v>
      </c>
      <c r="AF33">
        <v>1.1190329621190402</v>
      </c>
      <c r="AG33">
        <v>0.68131296223452409</v>
      </c>
      <c r="AH33">
        <v>1.0356793857803299</v>
      </c>
      <c r="AI33">
        <v>-0.43528560844735104</v>
      </c>
      <c r="AJ33">
        <v>0.16660018905213991</v>
      </c>
      <c r="AK33">
        <v>-0.64807865911850016</v>
      </c>
      <c r="AL33">
        <v>0.95414648447883499</v>
      </c>
      <c r="AM33">
        <v>3.6253300970873799</v>
      </c>
      <c r="AN33">
        <v>3.7395670103092802</v>
      </c>
    </row>
    <row r="34" spans="1:40" x14ac:dyDescent="0.45">
      <c r="A34">
        <v>33</v>
      </c>
      <c r="B34" s="3" t="s">
        <v>5</v>
      </c>
      <c r="C34" s="3">
        <v>31</v>
      </c>
      <c r="D34">
        <v>29</v>
      </c>
      <c r="E34">
        <v>8</v>
      </c>
      <c r="F34">
        <v>147</v>
      </c>
      <c r="G34">
        <v>16</v>
      </c>
      <c r="H34">
        <f t="shared" si="0"/>
        <v>0.15760869565217392</v>
      </c>
      <c r="I34">
        <f t="shared" si="2"/>
        <v>4.3478260869565216E-2</v>
      </c>
      <c r="J34">
        <f t="shared" si="3"/>
        <v>0.79891304347826086</v>
      </c>
      <c r="K34">
        <v>2.9310344827586201</v>
      </c>
      <c r="L34">
        <v>1</v>
      </c>
      <c r="M34">
        <v>17.000000000000036</v>
      </c>
      <c r="N34">
        <v>11.99999999999997</v>
      </c>
      <c r="O34">
        <v>3.9999999999999964</v>
      </c>
      <c r="P34">
        <v>4</v>
      </c>
      <c r="Q34">
        <v>8.0000000000000018</v>
      </c>
      <c r="R34">
        <v>8</v>
      </c>
      <c r="S34">
        <v>3.6470588235294099</v>
      </c>
      <c r="T34">
        <v>1.9166666666666701</v>
      </c>
      <c r="U34">
        <v>1</v>
      </c>
      <c r="V34">
        <v>1</v>
      </c>
      <c r="W34">
        <f t="shared" si="4"/>
        <v>62.000000000000099</v>
      </c>
      <c r="X34">
        <f t="shared" si="5"/>
        <v>22.999999999999982</v>
      </c>
      <c r="Y34">
        <f t="shared" si="6"/>
        <v>3.9999999999999964</v>
      </c>
      <c r="Z34">
        <f t="shared" si="7"/>
        <v>4</v>
      </c>
      <c r="AA34">
        <v>0.41847826086956502</v>
      </c>
      <c r="AB34">
        <v>0.66666666666666696</v>
      </c>
      <c r="AC34">
        <v>0.19587628865979401</v>
      </c>
      <c r="AD34">
        <v>4.6130000214979899E-2</v>
      </c>
      <c r="AE34">
        <v>2.9298067233214899E-2</v>
      </c>
      <c r="AF34">
        <v>0.43937565018702029</v>
      </c>
      <c r="AG34">
        <v>0.49401044388877013</v>
      </c>
      <c r="AH34">
        <v>0.5234624198631801</v>
      </c>
      <c r="AI34">
        <v>2.4857078295459807E-2</v>
      </c>
      <c r="AJ34">
        <v>0.5046774516980439</v>
      </c>
      <c r="AK34">
        <v>-0.37811504189012002</v>
      </c>
      <c r="AL34">
        <v>6.5037107034575992E-2</v>
      </c>
      <c r="AM34">
        <v>4.1749263157894703</v>
      </c>
      <c r="AN34">
        <v>4.4848666666666697</v>
      </c>
    </row>
    <row r="35" spans="1:40" x14ac:dyDescent="0.45">
      <c r="A35">
        <v>34</v>
      </c>
      <c r="B35" s="3" t="s">
        <v>6</v>
      </c>
      <c r="C35" s="3">
        <v>21</v>
      </c>
      <c r="D35">
        <v>80</v>
      </c>
      <c r="E35">
        <v>74</v>
      </c>
      <c r="F35">
        <v>46</v>
      </c>
      <c r="G35">
        <v>0</v>
      </c>
      <c r="H35">
        <f t="shared" si="0"/>
        <v>0.4</v>
      </c>
      <c r="I35">
        <f t="shared" si="2"/>
        <v>0.37</v>
      </c>
      <c r="J35">
        <f t="shared" si="3"/>
        <v>0.23</v>
      </c>
      <c r="K35">
        <v>4.5875000000000004</v>
      </c>
      <c r="L35">
        <v>6.5540540540540499</v>
      </c>
      <c r="M35">
        <v>47</v>
      </c>
      <c r="N35">
        <v>32.999999999999986</v>
      </c>
      <c r="O35">
        <v>21.999999999999968</v>
      </c>
      <c r="P35">
        <v>51.999999999999993</v>
      </c>
      <c r="Q35">
        <v>0</v>
      </c>
      <c r="R35">
        <v>0</v>
      </c>
      <c r="S35">
        <v>5.5744680851063801</v>
      </c>
      <c r="T35">
        <v>3.1818181818181799</v>
      </c>
      <c r="U35">
        <v>2.8636363636363602</v>
      </c>
      <c r="V35">
        <v>8.1153846153846203</v>
      </c>
      <c r="W35">
        <f t="shared" si="4"/>
        <v>261.99999999999989</v>
      </c>
      <c r="X35">
        <f t="shared" si="5"/>
        <v>104.99999999999989</v>
      </c>
      <c r="Y35">
        <f t="shared" si="6"/>
        <v>62.999999999999829</v>
      </c>
      <c r="Z35">
        <f t="shared" si="7"/>
        <v>422.00000000000017</v>
      </c>
      <c r="AA35">
        <v>-0.59</v>
      </c>
      <c r="AB35">
        <v>2.1170212765957501</v>
      </c>
      <c r="AC35">
        <v>-2.9905660377358498</v>
      </c>
      <c r="AD35">
        <v>0.20909629343953001</v>
      </c>
      <c r="AE35">
        <v>3.5116056994125601E-2</v>
      </c>
      <c r="AF35">
        <v>-0.42256298651090995</v>
      </c>
      <c r="AG35">
        <v>2.7742222662774001</v>
      </c>
      <c r="AH35">
        <v>0.34288384277969008</v>
      </c>
      <c r="AI35">
        <v>0.72015928743288504</v>
      </c>
      <c r="AJ35">
        <v>0.47573028066180195</v>
      </c>
      <c r="AK35">
        <v>1.047759993513055</v>
      </c>
      <c r="AL35">
        <v>-0.12121132656088002</v>
      </c>
      <c r="AM35">
        <v>1.84689361702128</v>
      </c>
      <c r="AN35">
        <v>1.9162830188679301</v>
      </c>
    </row>
    <row r="36" spans="1:40" x14ac:dyDescent="0.45">
      <c r="A36">
        <v>35</v>
      </c>
      <c r="B36" s="3" t="s">
        <v>6</v>
      </c>
      <c r="C36" s="3">
        <v>31</v>
      </c>
      <c r="D36">
        <v>143</v>
      </c>
      <c r="E36">
        <v>27</v>
      </c>
      <c r="F36">
        <v>30</v>
      </c>
      <c r="G36">
        <v>0</v>
      </c>
      <c r="H36">
        <f t="shared" si="0"/>
        <v>0.71499999999999997</v>
      </c>
      <c r="I36">
        <f t="shared" si="2"/>
        <v>0.13500000000000001</v>
      </c>
      <c r="J36">
        <f t="shared" si="3"/>
        <v>0.15</v>
      </c>
      <c r="K36">
        <v>26.111888111888099</v>
      </c>
      <c r="L36">
        <v>19.814814814814799</v>
      </c>
      <c r="M36">
        <v>77.000000000000028</v>
      </c>
      <c r="N36">
        <v>66.000000000000057</v>
      </c>
      <c r="O36">
        <v>10.999999999999988</v>
      </c>
      <c r="P36">
        <v>15.999999999999957</v>
      </c>
      <c r="Q36">
        <v>0</v>
      </c>
      <c r="R36">
        <v>0</v>
      </c>
      <c r="S36">
        <v>31.363636363636399</v>
      </c>
      <c r="T36">
        <v>19.984848484848499</v>
      </c>
      <c r="U36">
        <v>17.727272727272702</v>
      </c>
      <c r="V36">
        <v>21.25</v>
      </c>
      <c r="W36">
        <f t="shared" si="4"/>
        <v>2415.0000000000036</v>
      </c>
      <c r="X36">
        <f t="shared" si="5"/>
        <v>1319.000000000002</v>
      </c>
      <c r="Y36">
        <f t="shared" si="6"/>
        <v>194.99999999999949</v>
      </c>
      <c r="Z36">
        <f t="shared" si="7"/>
        <v>339.99999999999909</v>
      </c>
      <c r="AA36">
        <v>15.994999999999999</v>
      </c>
      <c r="AB36">
        <v>22.424242424242401</v>
      </c>
      <c r="AC36">
        <v>9.6930693069306901</v>
      </c>
      <c r="AD36">
        <v>0.111660947179878</v>
      </c>
      <c r="AE36">
        <v>2.85043199834508E-2</v>
      </c>
      <c r="AF36">
        <v>15.7079718153838</v>
      </c>
      <c r="AG36">
        <v>4.0802641429018198</v>
      </c>
      <c r="AH36">
        <v>-0.96762837293672987</v>
      </c>
      <c r="AI36">
        <v>1.8995196134183598</v>
      </c>
      <c r="AJ36">
        <v>-0.19584559957104308</v>
      </c>
      <c r="AK36">
        <v>5.6058550750021094</v>
      </c>
      <c r="AL36">
        <v>4.1097477572186998</v>
      </c>
      <c r="AM36">
        <v>2.1996565656565599</v>
      </c>
      <c r="AN36">
        <v>2.2316831683168301</v>
      </c>
    </row>
    <row r="37" spans="1:40" x14ac:dyDescent="0.45">
      <c r="A37">
        <v>36</v>
      </c>
      <c r="B37" s="3" t="s">
        <v>5</v>
      </c>
      <c r="C37" s="3">
        <v>30</v>
      </c>
      <c r="D37">
        <v>154</v>
      </c>
      <c r="E37">
        <v>42</v>
      </c>
      <c r="F37">
        <v>4</v>
      </c>
      <c r="G37">
        <v>0</v>
      </c>
      <c r="H37">
        <f t="shared" si="0"/>
        <v>0.77</v>
      </c>
      <c r="I37">
        <f t="shared" si="2"/>
        <v>0.21</v>
      </c>
      <c r="J37">
        <f t="shared" si="3"/>
        <v>0.02</v>
      </c>
      <c r="K37">
        <v>15.6558441558442</v>
      </c>
      <c r="L37">
        <v>16.785714285714299</v>
      </c>
      <c r="M37">
        <v>91</v>
      </c>
      <c r="N37">
        <v>63</v>
      </c>
      <c r="O37">
        <v>8</v>
      </c>
      <c r="P37">
        <v>34</v>
      </c>
      <c r="Q37">
        <v>0</v>
      </c>
      <c r="R37">
        <v>0</v>
      </c>
      <c r="S37">
        <v>15.9230769230769</v>
      </c>
      <c r="T37">
        <v>15.269841269841301</v>
      </c>
      <c r="U37">
        <v>10</v>
      </c>
      <c r="V37">
        <v>18.382352941176499</v>
      </c>
      <c r="W37">
        <f t="shared" si="4"/>
        <v>1448.999999999998</v>
      </c>
      <c r="X37">
        <f t="shared" si="5"/>
        <v>962.00000000000193</v>
      </c>
      <c r="Y37">
        <f t="shared" si="6"/>
        <v>80</v>
      </c>
      <c r="Z37">
        <f t="shared" si="7"/>
        <v>625.00000000000102</v>
      </c>
      <c r="AA37">
        <v>8.5299999999999994</v>
      </c>
      <c r="AB37">
        <v>13.69</v>
      </c>
      <c r="AC37">
        <v>3.37</v>
      </c>
      <c r="AD37">
        <v>0.228323241274383</v>
      </c>
      <c r="AE37">
        <v>-5.3202839102190203E-2</v>
      </c>
      <c r="AF37">
        <v>9.3416581242249794</v>
      </c>
      <c r="AG37">
        <v>5.2105139763822601</v>
      </c>
      <c r="AH37">
        <v>-0.39003573076439002</v>
      </c>
      <c r="AI37">
        <v>0.64226042648960302</v>
      </c>
      <c r="AJ37">
        <v>1.69008022195168</v>
      </c>
      <c r="AK37">
        <v>-2.5142060747729955E-2</v>
      </c>
      <c r="AL37">
        <v>2.2854632598043998</v>
      </c>
      <c r="AM37">
        <v>1.8117000000000001</v>
      </c>
      <c r="AN37">
        <v>1.64069</v>
      </c>
    </row>
    <row r="38" spans="1:40" x14ac:dyDescent="0.45">
      <c r="A38">
        <v>37</v>
      </c>
      <c r="B38" s="3" t="s">
        <v>6</v>
      </c>
      <c r="C38" s="3">
        <v>66</v>
      </c>
      <c r="D38">
        <v>160</v>
      </c>
      <c r="E38">
        <v>22</v>
      </c>
      <c r="F38">
        <v>16</v>
      </c>
      <c r="G38">
        <v>2</v>
      </c>
      <c r="H38">
        <f t="shared" si="0"/>
        <v>0.80808080808080807</v>
      </c>
      <c r="I38">
        <f t="shared" si="2"/>
        <v>0.1111111111111111</v>
      </c>
      <c r="J38">
        <f t="shared" si="3"/>
        <v>8.0808080808080815E-2</v>
      </c>
      <c r="K38">
        <v>65.387500000000003</v>
      </c>
      <c r="L38">
        <v>46.772727272727302</v>
      </c>
      <c r="M38">
        <v>93.000000000000028</v>
      </c>
      <c r="N38">
        <v>67.000000000000028</v>
      </c>
      <c r="O38">
        <v>3.9999999999999996</v>
      </c>
      <c r="P38">
        <v>18.000000000000018</v>
      </c>
      <c r="Q38">
        <v>0</v>
      </c>
      <c r="R38">
        <v>1.9999999999999998</v>
      </c>
      <c r="S38">
        <v>68.655913978494596</v>
      </c>
      <c r="T38">
        <v>60.8507462686567</v>
      </c>
      <c r="U38">
        <v>49.25</v>
      </c>
      <c r="V38">
        <v>46.2222222222222</v>
      </c>
      <c r="W38">
        <f t="shared" si="4"/>
        <v>6384.9999999999991</v>
      </c>
      <c r="X38">
        <f t="shared" si="5"/>
        <v>4077.0000000000005</v>
      </c>
      <c r="Y38">
        <f t="shared" si="6"/>
        <v>196.99999999999997</v>
      </c>
      <c r="Z38">
        <f t="shared" si="7"/>
        <v>832.00000000000045</v>
      </c>
      <c r="AA38">
        <v>47.641414141414103</v>
      </c>
      <c r="AB38">
        <v>61.267326732673297</v>
      </c>
      <c r="AC38">
        <v>33.4536082474227</v>
      </c>
      <c r="AD38">
        <v>2.8857442416672999E-2</v>
      </c>
      <c r="AE38">
        <v>2.25456537870047E-2</v>
      </c>
      <c r="AF38">
        <v>49.226374949140599</v>
      </c>
      <c r="AG38">
        <v>11.496019525636601</v>
      </c>
      <c r="AH38">
        <v>-2.8532341413481399</v>
      </c>
      <c r="AI38">
        <v>1.62621368482388</v>
      </c>
      <c r="AJ38">
        <v>2.4495355663594998</v>
      </c>
      <c r="AK38">
        <v>3.3559609018254699</v>
      </c>
      <c r="AL38">
        <v>8.9275362136784189</v>
      </c>
      <c r="AM38">
        <v>3.6829801980197998</v>
      </c>
      <c r="AN38">
        <v>4.0205959595959602</v>
      </c>
    </row>
    <row r="39" spans="1:40" x14ac:dyDescent="0.45">
      <c r="A39">
        <v>38</v>
      </c>
      <c r="B39" s="3" t="s">
        <v>5</v>
      </c>
      <c r="C39" s="3">
        <v>45</v>
      </c>
      <c r="D39">
        <v>32</v>
      </c>
      <c r="E39">
        <v>168</v>
      </c>
      <c r="F39">
        <v>0</v>
      </c>
      <c r="G39">
        <v>0</v>
      </c>
      <c r="H39">
        <f>D39/(200-G39)</f>
        <v>0.16</v>
      </c>
      <c r="I39">
        <f t="shared" si="2"/>
        <v>0.84</v>
      </c>
      <c r="J39">
        <f t="shared" si="3"/>
        <v>0</v>
      </c>
      <c r="K39">
        <v>62.40625</v>
      </c>
      <c r="L39">
        <v>98.511904761904802</v>
      </c>
      <c r="M39">
        <v>18.000000000000032</v>
      </c>
      <c r="N39">
        <v>13.999999999999979</v>
      </c>
      <c r="O39">
        <v>75.999999999999957</v>
      </c>
      <c r="P39">
        <v>92.000000000000028</v>
      </c>
      <c r="Q39">
        <v>0</v>
      </c>
      <c r="R39">
        <v>0</v>
      </c>
      <c r="S39">
        <v>63.3888888888889</v>
      </c>
      <c r="T39">
        <v>61.142857142857103</v>
      </c>
      <c r="U39">
        <v>98.723684210526301</v>
      </c>
      <c r="V39">
        <v>98.336956521739097</v>
      </c>
      <c r="W39">
        <f t="shared" si="4"/>
        <v>1141.0000000000023</v>
      </c>
      <c r="X39">
        <f t="shared" si="5"/>
        <v>855.99999999999818</v>
      </c>
      <c r="Y39">
        <f t="shared" si="6"/>
        <v>7502.9999999999945</v>
      </c>
      <c r="Z39">
        <f t="shared" si="7"/>
        <v>9047</v>
      </c>
      <c r="AA39">
        <v>-72.765000000000001</v>
      </c>
      <c r="AB39">
        <v>-67.680851063829806</v>
      </c>
      <c r="AC39">
        <v>-77.2735849056604</v>
      </c>
      <c r="AD39">
        <v>0.144922712083047</v>
      </c>
      <c r="AE39">
        <v>4.4680287287853001E-3</v>
      </c>
      <c r="AF39">
        <v>-80.32427331950899</v>
      </c>
      <c r="AG39">
        <v>3.7421380698156801</v>
      </c>
      <c r="AH39">
        <v>9.2631586258710712</v>
      </c>
      <c r="AI39">
        <v>-0.40235067033024702</v>
      </c>
      <c r="AJ39">
        <v>5.2262299375556998</v>
      </c>
      <c r="AK39">
        <v>2.473117326832571</v>
      </c>
      <c r="AL39">
        <v>-0.87264167810800997</v>
      </c>
      <c r="AM39">
        <v>3.3564680851063802</v>
      </c>
      <c r="AN39">
        <v>3.2846886792452801</v>
      </c>
    </row>
    <row r="40" spans="1:40" x14ac:dyDescent="0.45">
      <c r="A40">
        <v>39</v>
      </c>
      <c r="B40" s="3" t="s">
        <v>6</v>
      </c>
      <c r="C40" s="3">
        <v>29</v>
      </c>
      <c r="D40">
        <v>0</v>
      </c>
      <c r="E40">
        <v>21</v>
      </c>
      <c r="F40">
        <v>156</v>
      </c>
      <c r="G40">
        <v>23</v>
      </c>
      <c r="H40">
        <f t="shared" si="0"/>
        <v>0</v>
      </c>
      <c r="I40">
        <f t="shared" si="2"/>
        <v>0.11864406779661017</v>
      </c>
      <c r="J40">
        <f t="shared" si="3"/>
        <v>0.88135593220338981</v>
      </c>
      <c r="K40">
        <v>0</v>
      </c>
      <c r="L40">
        <v>56.3333333333333</v>
      </c>
      <c r="M40">
        <v>0</v>
      </c>
      <c r="N40">
        <v>0</v>
      </c>
      <c r="O40">
        <v>11.999999999999996</v>
      </c>
      <c r="P40">
        <v>9.0000000000000036</v>
      </c>
      <c r="Q40">
        <v>13.000000000000032</v>
      </c>
      <c r="R40">
        <v>10.000000000000034</v>
      </c>
      <c r="S40">
        <v>0</v>
      </c>
      <c r="T40">
        <v>0</v>
      </c>
      <c r="U40">
        <v>63.8333333333333</v>
      </c>
      <c r="V40">
        <v>46.3333333333333</v>
      </c>
      <c r="W40">
        <f t="shared" si="4"/>
        <v>0</v>
      </c>
      <c r="X40">
        <f t="shared" si="5"/>
        <v>0</v>
      </c>
      <c r="Y40">
        <f t="shared" si="6"/>
        <v>765.99999999999943</v>
      </c>
      <c r="Z40">
        <f t="shared" si="7"/>
        <v>416.99999999999989</v>
      </c>
      <c r="AA40">
        <v>-6.6836158192090398</v>
      </c>
      <c r="AB40">
        <v>-8.5111111111111093</v>
      </c>
      <c r="AC40">
        <v>-4.7931034482758603</v>
      </c>
      <c r="AD40">
        <v>8.7783720701707604E-2</v>
      </c>
      <c r="AE40">
        <v>-3.2338624474570497E-2</v>
      </c>
      <c r="AF40">
        <v>-7.3168845565487999</v>
      </c>
      <c r="AG40">
        <v>6.7995750900030183E-2</v>
      </c>
      <c r="AH40">
        <v>-1.39274658081847</v>
      </c>
      <c r="AI40">
        <v>-2.3028038011552296</v>
      </c>
      <c r="AJ40">
        <v>-2.1818449443113002</v>
      </c>
      <c r="AK40">
        <v>6.2965491639385309</v>
      </c>
      <c r="AL40">
        <v>-0.86210180917129997</v>
      </c>
      <c r="AM40">
        <v>4.8566990291262204</v>
      </c>
      <c r="AN40">
        <v>4.3315360824742299</v>
      </c>
    </row>
    <row r="41" spans="1:40" x14ac:dyDescent="0.45">
      <c r="A41">
        <v>40</v>
      </c>
      <c r="B41" s="3" t="s">
        <v>6</v>
      </c>
      <c r="C41" s="3">
        <v>42</v>
      </c>
      <c r="D41">
        <v>34</v>
      </c>
      <c r="E41">
        <v>76</v>
      </c>
      <c r="F41">
        <v>81</v>
      </c>
      <c r="G41">
        <v>9</v>
      </c>
      <c r="H41">
        <f t="shared" si="0"/>
        <v>0.17801047120418848</v>
      </c>
      <c r="I41">
        <f t="shared" si="2"/>
        <v>0.39790575916230364</v>
      </c>
      <c r="J41">
        <f t="shared" si="3"/>
        <v>0.42408376963350786</v>
      </c>
      <c r="K41">
        <v>4.8529411764705896</v>
      </c>
      <c r="L41">
        <v>47.881578947368403</v>
      </c>
      <c r="M41">
        <v>20.999999999999972</v>
      </c>
      <c r="N41">
        <v>13.000000000000012</v>
      </c>
      <c r="O41">
        <v>33.999999999999993</v>
      </c>
      <c r="P41">
        <v>42.000000000000007</v>
      </c>
      <c r="Q41">
        <v>3.9999999999999956</v>
      </c>
      <c r="R41">
        <v>5.0000000000000053</v>
      </c>
      <c r="S41">
        <v>6.7619047619047601</v>
      </c>
      <c r="T41">
        <v>1.7692307692307701</v>
      </c>
      <c r="U41">
        <v>50.382352941176499</v>
      </c>
      <c r="V41">
        <v>45.857142857142897</v>
      </c>
      <c r="W41">
        <f t="shared" si="4"/>
        <v>141.99999999999977</v>
      </c>
      <c r="X41">
        <f t="shared" si="5"/>
        <v>23.000000000000032</v>
      </c>
      <c r="Y41">
        <f t="shared" si="6"/>
        <v>1713.0000000000007</v>
      </c>
      <c r="Z41">
        <f t="shared" si="7"/>
        <v>1926.000000000002</v>
      </c>
      <c r="AA41">
        <v>-18.188481675392701</v>
      </c>
      <c r="AB41">
        <v>-16.712765957446798</v>
      </c>
      <c r="AC41">
        <v>-19.618556701030901</v>
      </c>
      <c r="AD41">
        <v>8.9246141746445004E-2</v>
      </c>
      <c r="AE41">
        <v>1.6489802084449501E-3</v>
      </c>
      <c r="AF41">
        <v>-14.664820770133302</v>
      </c>
      <c r="AG41">
        <v>0.77500662308554713</v>
      </c>
      <c r="AH41">
        <v>0.11070986785315018</v>
      </c>
      <c r="AI41">
        <v>-1.1935795132845102</v>
      </c>
      <c r="AJ41">
        <v>-4.5775792348063202</v>
      </c>
      <c r="AK41">
        <v>21.748110486213999</v>
      </c>
      <c r="AL41">
        <v>1.5873883980285901</v>
      </c>
      <c r="AM41">
        <v>4.5319897959183697</v>
      </c>
      <c r="AN41">
        <v>4.3932745098039199</v>
      </c>
    </row>
    <row r="42" spans="1:40" x14ac:dyDescent="0.45">
      <c r="A42">
        <v>41</v>
      </c>
      <c r="B42" s="3" t="s">
        <v>6</v>
      </c>
      <c r="C42" s="3">
        <v>59</v>
      </c>
      <c r="D42">
        <v>4</v>
      </c>
      <c r="E42">
        <v>5</v>
      </c>
      <c r="F42">
        <v>165</v>
      </c>
      <c r="G42">
        <v>26</v>
      </c>
      <c r="H42">
        <f t="shared" si="0"/>
        <v>2.2988505747126436E-2</v>
      </c>
      <c r="I42">
        <f t="shared" si="2"/>
        <v>2.8735632183908046E-2</v>
      </c>
      <c r="J42">
        <f t="shared" si="3"/>
        <v>0.94827586206896552</v>
      </c>
      <c r="K42">
        <v>4.75</v>
      </c>
      <c r="L42">
        <v>1</v>
      </c>
      <c r="M42">
        <v>3.0000000000000018</v>
      </c>
      <c r="N42">
        <v>1</v>
      </c>
      <c r="O42">
        <v>3.0000000000000018</v>
      </c>
      <c r="P42">
        <v>2</v>
      </c>
      <c r="Q42">
        <v>14.000000000000012</v>
      </c>
      <c r="R42">
        <v>11.999999999999957</v>
      </c>
      <c r="S42">
        <v>4</v>
      </c>
      <c r="T42">
        <v>7</v>
      </c>
      <c r="U42">
        <v>1</v>
      </c>
      <c r="V42">
        <v>1</v>
      </c>
      <c r="W42">
        <f t="shared" si="4"/>
        <v>12.000000000000007</v>
      </c>
      <c r="X42">
        <f t="shared" si="5"/>
        <v>7</v>
      </c>
      <c r="Y42">
        <f t="shared" si="6"/>
        <v>3.0000000000000018</v>
      </c>
      <c r="Z42">
        <f t="shared" si="7"/>
        <v>2</v>
      </c>
      <c r="AA42">
        <v>8.04597701149425E-2</v>
      </c>
      <c r="AB42">
        <v>0.107142857142857</v>
      </c>
      <c r="AC42">
        <v>5.5555555555555601E-2</v>
      </c>
      <c r="AD42">
        <v>0.14620531493707301</v>
      </c>
      <c r="AE42" s="2">
        <v>3.5338090564807798E-18</v>
      </c>
      <c r="AF42">
        <v>8.9976195008530269E-2</v>
      </c>
      <c r="AG42">
        <v>0.20678550080357017</v>
      </c>
      <c r="AH42">
        <v>0.44759356808869999</v>
      </c>
      <c r="AI42">
        <v>4.2955684320275009E-2</v>
      </c>
      <c r="AJ42">
        <v>0.42695224649841296</v>
      </c>
      <c r="AK42">
        <v>0.12463103371053008</v>
      </c>
      <c r="AL42">
        <v>9.6410447918459985E-2</v>
      </c>
      <c r="AM42">
        <v>5.2586224489795903</v>
      </c>
      <c r="AN42">
        <v>5.31991176470589</v>
      </c>
    </row>
    <row r="43" spans="1:40" x14ac:dyDescent="0.45">
      <c r="A43">
        <v>42</v>
      </c>
      <c r="B43" s="3" t="s">
        <v>6</v>
      </c>
      <c r="C43" s="3">
        <v>28</v>
      </c>
      <c r="D43">
        <v>177</v>
      </c>
      <c r="E43">
        <v>2</v>
      </c>
      <c r="F43">
        <v>18</v>
      </c>
      <c r="G43">
        <v>3</v>
      </c>
      <c r="H43">
        <f t="shared" si="0"/>
        <v>0.89847715736040612</v>
      </c>
      <c r="I43">
        <f t="shared" si="2"/>
        <v>1.015228426395939E-2</v>
      </c>
      <c r="J43">
        <f t="shared" si="3"/>
        <v>9.1370558375634514E-2</v>
      </c>
      <c r="K43">
        <v>8.1468926553672301</v>
      </c>
      <c r="L43">
        <v>2</v>
      </c>
      <c r="M43">
        <v>90.000000000000028</v>
      </c>
      <c r="N43">
        <v>86.999999999999972</v>
      </c>
      <c r="O43">
        <v>1.0000000000000036</v>
      </c>
      <c r="P43">
        <v>1</v>
      </c>
      <c r="Q43">
        <v>1.0000000000000036</v>
      </c>
      <c r="R43">
        <v>1.999999999999996</v>
      </c>
      <c r="S43">
        <v>8.6</v>
      </c>
      <c r="T43">
        <v>7.6781609195402298</v>
      </c>
      <c r="U43">
        <v>1</v>
      </c>
      <c r="V43">
        <v>3</v>
      </c>
      <c r="W43">
        <f t="shared" si="4"/>
        <v>774.00000000000023</v>
      </c>
      <c r="X43">
        <f t="shared" si="5"/>
        <v>667.99999999999977</v>
      </c>
      <c r="Y43">
        <f t="shared" si="6"/>
        <v>1.0000000000000036</v>
      </c>
      <c r="Z43">
        <f t="shared" si="7"/>
        <v>3</v>
      </c>
      <c r="AA43">
        <v>7.2994923857867997</v>
      </c>
      <c r="AB43">
        <v>8.0520833333333304</v>
      </c>
      <c r="AC43">
        <v>6.5841584158415802</v>
      </c>
      <c r="AD43">
        <v>0.223781164503466</v>
      </c>
      <c r="AE43">
        <v>-1.76799465104918E-2</v>
      </c>
      <c r="AF43">
        <v>7.5926974906776703</v>
      </c>
      <c r="AG43">
        <v>0.98123121107296807</v>
      </c>
      <c r="AH43">
        <v>1.4735772674520367</v>
      </c>
      <c r="AI43">
        <v>0.61348868735754802</v>
      </c>
      <c r="AJ43">
        <v>0.73372654583452912</v>
      </c>
      <c r="AK43">
        <v>-1.2852271285088199</v>
      </c>
      <c r="AL43">
        <v>2.0566605025064022E-2</v>
      </c>
      <c r="AM43">
        <v>2.74548453608248</v>
      </c>
      <c r="AN43">
        <v>2.8370097087378601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Charpentier</dc:creator>
  <cp:lastModifiedBy>Caroline Charpentier</cp:lastModifiedBy>
  <dcterms:created xsi:type="dcterms:W3CDTF">2018-03-02T17:26:36Z</dcterms:created>
  <dcterms:modified xsi:type="dcterms:W3CDTF">2018-05-31T10:27:43Z</dcterms:modified>
</cp:coreProperties>
</file>