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ack/Downloads/"/>
    </mc:Choice>
  </mc:AlternateContent>
  <xr:revisionPtr revIDLastSave="0" documentId="13_ncr:1_{6DC24FBE-44CE-8B4C-9CAA-0FD1D97C4E3B}" xr6:coauthVersionLast="45" xr6:coauthVersionMax="45" xr10:uidLastSave="{00000000-0000-0000-0000-000000000000}"/>
  <bookViews>
    <workbookView xWindow="0" yWindow="2560" windowWidth="28800" windowHeight="10000" activeTab="7" xr2:uid="{00000000-000D-0000-FFFF-FFFF01000000}"/>
  </bookViews>
  <sheets>
    <sheet name="Instructions" sheetId="18" r:id="rId1"/>
    <sheet name="Ne pas oublier" sheetId="13" r:id="rId2"/>
    <sheet name="DE customer-service-satisf " sheetId="16" r:id="rId3"/>
    <sheet name="ES customer-service-satisf " sheetId="15" r:id="rId4"/>
    <sheet name="BE customer-service-satisf BE" sheetId="14" r:id="rId5"/>
    <sheet name="fr customer-service-satisf" sheetId="3" r:id="rId6"/>
    <sheet name="IT customer-service-satisf" sheetId="1" r:id="rId7"/>
    <sheet name="Priorités" sheetId="12" r:id="rId8"/>
  </sheets>
  <definedNames>
    <definedName name="_xlnm._FilterDatabase" localSheetId="4" hidden="1">'BE customer-service-satisf BE'!$A$1:$L$28</definedName>
    <definedName name="_xlnm._FilterDatabase" localSheetId="2" hidden="1">'DE customer-service-satisf '!$A$1:$L$28</definedName>
    <definedName name="_xlnm._FilterDatabase" localSheetId="3" hidden="1">'ES customer-service-satisf '!$A$1:$L$28</definedName>
    <definedName name="_xlnm._FilterDatabase" localSheetId="5" hidden="1">'fr customer-service-satisf'!$A$1:$L$28</definedName>
    <definedName name="_xlnm._FilterDatabase" localSheetId="6" hidden="1">'IT customer-service-satisf'!$A$1:$L$28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11" i="1" s="1"/>
  <c r="N5" i="1"/>
  <c r="N6" i="1"/>
  <c r="N7" i="1"/>
  <c r="N8" i="1"/>
  <c r="N9" i="1"/>
  <c r="N10" i="1"/>
  <c r="N12" i="1"/>
  <c r="O3" i="1"/>
  <c r="H3" i="15" l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" i="15"/>
  <c r="N2" i="1"/>
  <c r="O2" i="1" s="1"/>
  <c r="O6" i="1"/>
  <c r="O5" i="1"/>
  <c r="O7" i="1"/>
  <c r="O9" i="1"/>
  <c r="O10" i="1"/>
  <c r="O11" i="1" l="1"/>
</calcChain>
</file>

<file path=xl/sharedStrings.xml><?xml version="1.0" encoding="utf-8"?>
<sst xmlns="http://schemas.openxmlformats.org/spreadsheetml/2006/main" count="354" uniqueCount="44">
  <si>
    <t>Year</t>
  </si>
  <si>
    <t>Question Number</t>
  </si>
  <si>
    <t>Question</t>
  </si>
  <si>
    <t>Number of Respondents</t>
  </si>
  <si>
    <t xml:space="preserve">Very Satisfied </t>
  </si>
  <si>
    <t>Satisfied</t>
  </si>
  <si>
    <t>Neutral</t>
  </si>
  <si>
    <t>Dissatisfied</t>
  </si>
  <si>
    <t>Very Dissatisfied</t>
  </si>
  <si>
    <t>Overall quality of customer service</t>
  </si>
  <si>
    <t>The way you were treated</t>
  </si>
  <si>
    <t>The accuracy of the information you were given</t>
  </si>
  <si>
    <t>How well your issue was handled</t>
  </si>
  <si>
    <t>How quickly responded to request</t>
  </si>
  <si>
    <t>How easy was the contact</t>
  </si>
  <si>
    <t>Type</t>
  </si>
  <si>
    <t>Quality</t>
  </si>
  <si>
    <t>Accuracy</t>
  </si>
  <si>
    <t>Easyness</t>
  </si>
  <si>
    <t>Rapidity</t>
  </si>
  <si>
    <t>Number  of customers</t>
  </si>
  <si>
    <t>How well issue was solved</t>
  </si>
  <si>
    <t>How easy was the conversation</t>
  </si>
  <si>
    <t>Accuracy of information you were requested</t>
  </si>
  <si>
    <t>Do not want to answer</t>
  </si>
  <si>
    <t>Country</t>
  </si>
  <si>
    <t>Priority</t>
  </si>
  <si>
    <t>France</t>
  </si>
  <si>
    <t>Italie</t>
  </si>
  <si>
    <t>Ne pas oublier</t>
  </si>
  <si>
    <t>Attention à l'impact des agrégations</t>
  </si>
  <si>
    <t>Vérifier le type de données et modifier quand nécessaire</t>
  </si>
  <si>
    <t>Belgium</t>
  </si>
  <si>
    <t>Espagne</t>
  </si>
  <si>
    <t>Allemagne</t>
  </si>
  <si>
    <t>Selon la méthodologie apprise en cours, réaliser un tableau de bord en ne négligeant aucune étape.</t>
  </si>
  <si>
    <t>Logo de l'entreprise</t>
  </si>
  <si>
    <t>Valeur unique</t>
  </si>
  <si>
    <t>Sans "tout"</t>
  </si>
  <si>
    <t>Eléments obligatoires sur le tableau de bord</t>
  </si>
  <si>
    <t>Filtre année  :</t>
  </si>
  <si>
    <t>Analyse obligatoire</t>
  </si>
  <si>
    <t>l'évolution du taux de satisfaction par pays au cours des années</t>
  </si>
  <si>
    <t>Les élements sont laissés à votre libre appréciation, excepté les éléments obligatoire ci-dessous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</si>
</sst>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/>
    <xf numFmtId="9" fontId="0" fillId="0" borderId="0" xfId="1" applyFont="1" applyFill="1"/>
    <xf numFmtId="0" fontId="18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2:B15"/>
  <sheetViews>
    <sheetView workbookViewId="0"/>
  </sheetViews>
  <sheetFormatPr baseColWidth="10" defaultRowHeight="15" x14ac:dyDescent="0.2"/>
  <cols>
    <col min="1" max="1" width="19" customWidth="1"/>
    <col min="2" max="2" width="13.5" customWidth="1"/>
  </cols>
  <sheetData>
    <row r="2" spans="1:2" x14ac:dyDescent="0.2">
      <c r="A2" t="s">
        <v>35</v>
      </c>
    </row>
    <row r="3" spans="1:2" x14ac:dyDescent="0.2">
      <c r="A3" t="s">
        <v>43</v>
      </c>
    </row>
    <row r="8" spans="1:2" x14ac:dyDescent="0.2">
      <c r="A8" s="13" t="s">
        <v>41</v>
      </c>
    </row>
    <row r="9" spans="1:2" x14ac:dyDescent="0.2">
      <c r="A9" t="s">
        <v>42</v>
      </c>
    </row>
    <row r="12" spans="1:2" x14ac:dyDescent="0.2">
      <c r="A12" s="13" t="s">
        <v>39</v>
      </c>
    </row>
    <row r="13" spans="1:2" x14ac:dyDescent="0.2">
      <c r="A13" t="s">
        <v>40</v>
      </c>
      <c r="B13" t="s">
        <v>37</v>
      </c>
    </row>
    <row r="14" spans="1:2" x14ac:dyDescent="0.2">
      <c r="B14" t="s">
        <v>38</v>
      </c>
    </row>
    <row r="15" spans="1:2" x14ac:dyDescent="0.2">
      <c r="A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4"/>
  <sheetViews>
    <sheetView workbookViewId="0">
      <selection activeCell="A12" sqref="A12"/>
    </sheetView>
  </sheetViews>
  <sheetFormatPr baseColWidth="10" defaultRowHeight="15" x14ac:dyDescent="0.2"/>
  <cols>
    <col min="1" max="1" width="52.6640625" bestFit="1" customWidth="1"/>
  </cols>
  <sheetData>
    <row r="1" spans="1:1" x14ac:dyDescent="0.2">
      <c r="A1" t="s">
        <v>29</v>
      </c>
    </row>
    <row r="3" spans="1:1" x14ac:dyDescent="0.2">
      <c r="A3" t="s">
        <v>31</v>
      </c>
    </row>
    <row r="4" spans="1:1" x14ac:dyDescent="0.2">
      <c r="A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workbookViewId="0"/>
  </sheetViews>
  <sheetFormatPr baseColWidth="10" defaultRowHeight="15" x14ac:dyDescent="0.2"/>
  <cols>
    <col min="3" max="3" width="20.83203125" style="1" bestFit="1" customWidth="1"/>
    <col min="4" max="4" width="43.6640625" bestFit="1" customWidth="1"/>
    <col min="5" max="5" width="11.33203125" customWidth="1"/>
    <col min="6" max="6" width="12.83203125" customWidth="1"/>
    <col min="7" max="12" width="11.33203125" style="4" customWidth="1"/>
    <col min="13" max="13" width="11.33203125" customWidth="1"/>
  </cols>
  <sheetData>
    <row r="1" spans="1:17" s="2" customFormat="1" ht="32" x14ac:dyDescent="0.2">
      <c r="A1" s="2" t="s">
        <v>0</v>
      </c>
      <c r="B1" s="2" t="s">
        <v>25</v>
      </c>
      <c r="C1" s="8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24</v>
      </c>
    </row>
    <row r="2" spans="1:17" x14ac:dyDescent="0.2">
      <c r="A2" s="9">
        <v>2017</v>
      </c>
      <c r="B2" s="9" t="s">
        <v>34</v>
      </c>
      <c r="C2" s="10">
        <v>1</v>
      </c>
      <c r="D2" s="9" t="s">
        <v>9</v>
      </c>
      <c r="E2" s="9">
        <v>7800</v>
      </c>
      <c r="F2" s="9">
        <v>2980</v>
      </c>
      <c r="G2" s="11">
        <v>280</v>
      </c>
      <c r="H2" s="11">
        <v>292</v>
      </c>
      <c r="I2" s="11">
        <v>803</v>
      </c>
      <c r="J2" s="11">
        <v>750</v>
      </c>
      <c r="K2" s="11">
        <v>757</v>
      </c>
      <c r="L2" s="11">
        <v>98</v>
      </c>
      <c r="M2" s="9"/>
      <c r="N2" s="11"/>
      <c r="O2" s="11"/>
      <c r="P2" s="9"/>
      <c r="Q2" s="6"/>
    </row>
    <row r="3" spans="1:17" x14ac:dyDescent="0.2">
      <c r="A3" s="9">
        <v>2017</v>
      </c>
      <c r="B3" s="9" t="s">
        <v>34</v>
      </c>
      <c r="C3" s="10">
        <v>2</v>
      </c>
      <c r="D3" s="9" t="s">
        <v>22</v>
      </c>
      <c r="E3" s="9">
        <v>7800</v>
      </c>
      <c r="F3" s="9">
        <v>2980</v>
      </c>
      <c r="G3" s="11">
        <v>285</v>
      </c>
      <c r="H3" s="11">
        <v>298</v>
      </c>
      <c r="I3" s="11">
        <v>587</v>
      </c>
      <c r="J3" s="11">
        <v>834</v>
      </c>
      <c r="K3" s="11">
        <v>868</v>
      </c>
      <c r="L3" s="11">
        <v>108</v>
      </c>
      <c r="M3" s="9"/>
      <c r="N3" s="11"/>
      <c r="O3" s="11"/>
      <c r="P3" s="9"/>
      <c r="Q3" s="6"/>
    </row>
    <row r="4" spans="1:17" x14ac:dyDescent="0.2">
      <c r="A4" s="9">
        <v>2017</v>
      </c>
      <c r="B4" s="9" t="s">
        <v>34</v>
      </c>
      <c r="C4" s="10">
        <v>3</v>
      </c>
      <c r="D4" s="9" t="s">
        <v>14</v>
      </c>
      <c r="E4" s="9">
        <v>7800</v>
      </c>
      <c r="F4" s="9">
        <v>2980</v>
      </c>
      <c r="G4" s="11">
        <v>277</v>
      </c>
      <c r="H4" s="11">
        <v>295</v>
      </c>
      <c r="I4" s="11">
        <v>286</v>
      </c>
      <c r="J4" s="11">
        <v>832</v>
      </c>
      <c r="K4" s="11">
        <v>1188</v>
      </c>
      <c r="L4" s="11">
        <v>102</v>
      </c>
      <c r="M4" s="9"/>
      <c r="N4" s="11"/>
      <c r="O4" s="11"/>
      <c r="P4" s="9"/>
      <c r="Q4" s="6"/>
    </row>
    <row r="5" spans="1:17" x14ac:dyDescent="0.2">
      <c r="A5" s="9">
        <v>2017</v>
      </c>
      <c r="B5" s="9" t="s">
        <v>34</v>
      </c>
      <c r="C5" s="10">
        <v>4</v>
      </c>
      <c r="D5" s="9" t="s">
        <v>10</v>
      </c>
      <c r="E5" s="9">
        <v>7800</v>
      </c>
      <c r="F5" s="9">
        <v>2980</v>
      </c>
      <c r="G5" s="11">
        <v>251</v>
      </c>
      <c r="H5" s="11">
        <v>291</v>
      </c>
      <c r="I5" s="11">
        <v>985</v>
      </c>
      <c r="J5" s="11">
        <v>706</v>
      </c>
      <c r="K5" s="11">
        <v>650</v>
      </c>
      <c r="L5" s="11">
        <v>97</v>
      </c>
      <c r="M5" s="9"/>
      <c r="N5" s="11"/>
      <c r="O5" s="11"/>
      <c r="P5" s="9"/>
      <c r="Q5" s="6"/>
    </row>
    <row r="6" spans="1:17" x14ac:dyDescent="0.2">
      <c r="A6" s="9">
        <v>2017</v>
      </c>
      <c r="B6" s="9" t="s">
        <v>34</v>
      </c>
      <c r="C6" s="10">
        <v>5</v>
      </c>
      <c r="D6" s="9" t="s">
        <v>23</v>
      </c>
      <c r="E6" s="9">
        <v>7800</v>
      </c>
      <c r="F6" s="9">
        <v>2980</v>
      </c>
      <c r="G6" s="11">
        <v>283</v>
      </c>
      <c r="H6" s="11">
        <v>300</v>
      </c>
      <c r="I6" s="11">
        <v>324</v>
      </c>
      <c r="J6" s="11">
        <v>791</v>
      </c>
      <c r="K6" s="11">
        <v>1179</v>
      </c>
      <c r="L6" s="11">
        <v>103</v>
      </c>
      <c r="M6" s="9"/>
      <c r="N6" s="11"/>
      <c r="O6" s="11"/>
      <c r="P6" s="9"/>
      <c r="Q6" s="6"/>
    </row>
    <row r="7" spans="1:17" x14ac:dyDescent="0.2">
      <c r="A7" s="9">
        <v>2017</v>
      </c>
      <c r="B7" s="9" t="s">
        <v>34</v>
      </c>
      <c r="C7" s="10">
        <v>6</v>
      </c>
      <c r="D7" s="9" t="s">
        <v>11</v>
      </c>
      <c r="E7" s="9">
        <v>7800</v>
      </c>
      <c r="F7" s="9">
        <v>2980</v>
      </c>
      <c r="G7" s="11">
        <v>252</v>
      </c>
      <c r="H7" s="11">
        <v>296</v>
      </c>
      <c r="I7" s="11">
        <v>414</v>
      </c>
      <c r="J7" s="11">
        <v>836</v>
      </c>
      <c r="K7" s="11">
        <v>1085</v>
      </c>
      <c r="L7" s="11">
        <v>97</v>
      </c>
      <c r="M7" s="11"/>
      <c r="N7" s="11"/>
      <c r="O7" s="11"/>
      <c r="P7" s="9"/>
      <c r="Q7" s="6"/>
    </row>
    <row r="8" spans="1:17" x14ac:dyDescent="0.2">
      <c r="A8" s="9">
        <v>2017</v>
      </c>
      <c r="B8" s="9" t="s">
        <v>34</v>
      </c>
      <c r="C8" s="10">
        <v>7</v>
      </c>
      <c r="D8" s="9" t="s">
        <v>13</v>
      </c>
      <c r="E8" s="9">
        <v>7800</v>
      </c>
      <c r="F8" s="9">
        <v>2980</v>
      </c>
      <c r="G8" s="11">
        <v>279</v>
      </c>
      <c r="H8" s="11">
        <v>295</v>
      </c>
      <c r="I8" s="11">
        <v>592</v>
      </c>
      <c r="J8" s="11">
        <v>843</v>
      </c>
      <c r="K8" s="11">
        <v>856</v>
      </c>
      <c r="L8" s="11">
        <v>115</v>
      </c>
      <c r="M8" s="9"/>
      <c r="N8" s="11"/>
      <c r="O8" s="11"/>
      <c r="P8" s="9"/>
      <c r="Q8" s="6"/>
    </row>
    <row r="9" spans="1:17" x14ac:dyDescent="0.2">
      <c r="A9" s="9">
        <v>2017</v>
      </c>
      <c r="B9" s="9" t="s">
        <v>34</v>
      </c>
      <c r="C9" s="10">
        <v>8</v>
      </c>
      <c r="D9" s="9" t="s">
        <v>12</v>
      </c>
      <c r="E9" s="9">
        <v>7800</v>
      </c>
      <c r="F9" s="9">
        <v>2980</v>
      </c>
      <c r="G9" s="11">
        <v>281</v>
      </c>
      <c r="H9" s="11">
        <v>298</v>
      </c>
      <c r="I9" s="11">
        <v>474</v>
      </c>
      <c r="J9" s="11">
        <v>755</v>
      </c>
      <c r="K9" s="11">
        <v>1079</v>
      </c>
      <c r="L9" s="11">
        <v>93</v>
      </c>
      <c r="M9" s="9"/>
      <c r="N9" s="11"/>
      <c r="O9" s="11"/>
      <c r="P9" s="9"/>
      <c r="Q9" s="6"/>
    </row>
    <row r="10" spans="1:17" x14ac:dyDescent="0.2">
      <c r="A10" s="9">
        <v>2017</v>
      </c>
      <c r="B10" s="9" t="s">
        <v>34</v>
      </c>
      <c r="C10" s="10">
        <v>9</v>
      </c>
      <c r="D10" s="9" t="s">
        <v>21</v>
      </c>
      <c r="E10" s="9">
        <v>7800</v>
      </c>
      <c r="F10" s="9">
        <v>2980</v>
      </c>
      <c r="G10" s="11">
        <v>284</v>
      </c>
      <c r="H10" s="11">
        <v>293</v>
      </c>
      <c r="I10" s="11">
        <v>416</v>
      </c>
      <c r="J10" s="11">
        <v>899</v>
      </c>
      <c r="K10" s="11">
        <v>983</v>
      </c>
      <c r="L10" s="11">
        <v>105</v>
      </c>
      <c r="M10" s="11"/>
      <c r="N10" s="11"/>
      <c r="O10" s="11"/>
      <c r="P10" s="9"/>
      <c r="Q10" s="6"/>
    </row>
    <row r="11" spans="1:17" x14ac:dyDescent="0.2">
      <c r="A11" s="9">
        <v>2018</v>
      </c>
      <c r="B11" s="9" t="s">
        <v>34</v>
      </c>
      <c r="C11" s="10">
        <v>1</v>
      </c>
      <c r="D11" s="9" t="s">
        <v>9</v>
      </c>
      <c r="E11" s="9">
        <v>7000</v>
      </c>
      <c r="F11" s="9">
        <v>2100</v>
      </c>
      <c r="G11" s="11">
        <v>267</v>
      </c>
      <c r="H11" s="11">
        <v>184</v>
      </c>
      <c r="I11" s="11">
        <v>10</v>
      </c>
      <c r="J11" s="11">
        <v>743</v>
      </c>
      <c r="K11" s="11">
        <v>796</v>
      </c>
      <c r="L11" s="11">
        <v>100</v>
      </c>
      <c r="M11" s="9"/>
      <c r="N11" s="11"/>
      <c r="O11" s="11"/>
      <c r="P11" s="9"/>
      <c r="Q11" s="6"/>
    </row>
    <row r="12" spans="1:17" x14ac:dyDescent="0.2">
      <c r="A12" s="9">
        <v>2018</v>
      </c>
      <c r="B12" s="9" t="s">
        <v>34</v>
      </c>
      <c r="C12" s="10">
        <v>2</v>
      </c>
      <c r="D12" s="9" t="s">
        <v>22</v>
      </c>
      <c r="E12" s="9">
        <v>7000</v>
      </c>
      <c r="F12" s="9">
        <v>2100</v>
      </c>
      <c r="G12" s="11">
        <v>270</v>
      </c>
      <c r="H12" s="11">
        <v>297</v>
      </c>
      <c r="I12" s="11">
        <v>100</v>
      </c>
      <c r="J12" s="11">
        <v>756</v>
      </c>
      <c r="K12" s="11">
        <v>559</v>
      </c>
      <c r="L12" s="11">
        <v>118</v>
      </c>
      <c r="M12" s="9"/>
      <c r="N12" s="11"/>
      <c r="O12" s="11"/>
      <c r="P12" s="9"/>
      <c r="Q12" s="6"/>
    </row>
    <row r="13" spans="1:17" x14ac:dyDescent="0.2">
      <c r="A13" s="9">
        <v>2018</v>
      </c>
      <c r="B13" s="9" t="s">
        <v>34</v>
      </c>
      <c r="C13" s="10">
        <v>3</v>
      </c>
      <c r="D13" s="9" t="s">
        <v>14</v>
      </c>
      <c r="E13" s="9">
        <v>7000</v>
      </c>
      <c r="F13" s="9">
        <v>2100</v>
      </c>
      <c r="G13" s="11">
        <v>288</v>
      </c>
      <c r="H13" s="11">
        <v>291</v>
      </c>
      <c r="I13" s="11">
        <v>125</v>
      </c>
      <c r="J13" s="11">
        <v>838</v>
      </c>
      <c r="K13" s="11">
        <v>443</v>
      </c>
      <c r="L13" s="11">
        <v>115</v>
      </c>
      <c r="M13" s="4"/>
      <c r="N13" s="11"/>
      <c r="O13" s="11"/>
      <c r="P13" s="9"/>
      <c r="Q13" s="6"/>
    </row>
    <row r="14" spans="1:17" x14ac:dyDescent="0.2">
      <c r="A14" s="9">
        <v>2018</v>
      </c>
      <c r="B14" s="9" t="s">
        <v>34</v>
      </c>
      <c r="C14" s="10">
        <v>4</v>
      </c>
      <c r="D14" s="9" t="s">
        <v>10</v>
      </c>
      <c r="E14" s="9">
        <v>7000</v>
      </c>
      <c r="F14" s="9">
        <v>2100</v>
      </c>
      <c r="G14" s="11">
        <v>269</v>
      </c>
      <c r="H14" s="11">
        <v>293</v>
      </c>
      <c r="I14" s="11">
        <v>114</v>
      </c>
      <c r="J14" s="11">
        <v>871</v>
      </c>
      <c r="K14" s="11">
        <v>442</v>
      </c>
      <c r="L14" s="11">
        <v>111</v>
      </c>
      <c r="M14" s="9"/>
      <c r="N14" s="11"/>
      <c r="O14" s="11"/>
      <c r="P14" s="9"/>
      <c r="Q14" s="6"/>
    </row>
    <row r="15" spans="1:17" x14ac:dyDescent="0.2">
      <c r="A15">
        <v>2018</v>
      </c>
      <c r="B15" s="9" t="s">
        <v>34</v>
      </c>
      <c r="C15" s="1">
        <v>5</v>
      </c>
      <c r="D15" t="s">
        <v>23</v>
      </c>
      <c r="E15" s="9">
        <v>7000</v>
      </c>
      <c r="F15" s="9">
        <v>2100</v>
      </c>
      <c r="G15" s="11">
        <v>271</v>
      </c>
      <c r="H15" s="11">
        <v>298</v>
      </c>
      <c r="I15" s="11">
        <v>98</v>
      </c>
      <c r="J15" s="11">
        <v>716</v>
      </c>
      <c r="K15" s="11">
        <v>617</v>
      </c>
      <c r="L15" s="11">
        <v>100</v>
      </c>
      <c r="N15" s="11"/>
      <c r="O15" s="11"/>
      <c r="P15" s="9"/>
      <c r="Q15" s="6"/>
    </row>
    <row r="16" spans="1:17" x14ac:dyDescent="0.2">
      <c r="A16">
        <v>2018</v>
      </c>
      <c r="B16" s="9" t="s">
        <v>34</v>
      </c>
      <c r="C16" s="1">
        <v>6</v>
      </c>
      <c r="D16" t="s">
        <v>11</v>
      </c>
      <c r="E16" s="9">
        <v>7000</v>
      </c>
      <c r="F16" s="9">
        <v>2100</v>
      </c>
      <c r="G16" s="11">
        <v>263</v>
      </c>
      <c r="H16" s="11">
        <v>290</v>
      </c>
      <c r="I16" s="11">
        <v>54</v>
      </c>
      <c r="J16" s="11">
        <v>823</v>
      </c>
      <c r="K16" s="11">
        <v>572</v>
      </c>
      <c r="L16" s="11">
        <v>98</v>
      </c>
      <c r="N16" s="11"/>
      <c r="O16" s="11"/>
      <c r="P16" s="9"/>
      <c r="Q16" s="6"/>
    </row>
    <row r="17" spans="1:17" x14ac:dyDescent="0.2">
      <c r="A17" s="9">
        <v>2018</v>
      </c>
      <c r="B17" s="9" t="s">
        <v>34</v>
      </c>
      <c r="C17" s="10">
        <v>7</v>
      </c>
      <c r="D17" s="9" t="s">
        <v>13</v>
      </c>
      <c r="E17" s="9">
        <v>7000</v>
      </c>
      <c r="F17" s="9">
        <v>2100</v>
      </c>
      <c r="G17" s="11">
        <v>283</v>
      </c>
      <c r="H17" s="11">
        <v>290</v>
      </c>
      <c r="I17" s="11">
        <v>149</v>
      </c>
      <c r="J17" s="11">
        <v>888</v>
      </c>
      <c r="K17" s="11">
        <v>372</v>
      </c>
      <c r="L17" s="11">
        <v>118</v>
      </c>
      <c r="N17" s="11"/>
      <c r="O17" s="11"/>
      <c r="P17" s="9"/>
      <c r="Q17" s="6"/>
    </row>
    <row r="18" spans="1:17" x14ac:dyDescent="0.2">
      <c r="A18">
        <v>2018</v>
      </c>
      <c r="B18" s="9" t="s">
        <v>34</v>
      </c>
      <c r="C18" s="1">
        <v>8</v>
      </c>
      <c r="D18" t="s">
        <v>12</v>
      </c>
      <c r="E18" s="9">
        <v>7000</v>
      </c>
      <c r="F18" s="9">
        <v>2100</v>
      </c>
      <c r="G18" s="11">
        <v>271</v>
      </c>
      <c r="H18" s="11">
        <v>298</v>
      </c>
      <c r="I18" s="11">
        <v>78</v>
      </c>
      <c r="J18" s="11">
        <v>838</v>
      </c>
      <c r="K18" s="11">
        <v>513</v>
      </c>
      <c r="L18" s="11">
        <v>102</v>
      </c>
      <c r="N18" s="11"/>
      <c r="O18" s="11"/>
      <c r="P18" s="9"/>
      <c r="Q18" s="6"/>
    </row>
    <row r="19" spans="1:17" x14ac:dyDescent="0.2">
      <c r="A19" s="9">
        <v>2018</v>
      </c>
      <c r="B19" s="9" t="s">
        <v>34</v>
      </c>
      <c r="C19" s="10">
        <v>9</v>
      </c>
      <c r="D19" s="9" t="s">
        <v>21</v>
      </c>
      <c r="E19" s="9">
        <v>7000</v>
      </c>
      <c r="F19" s="9">
        <v>2100</v>
      </c>
      <c r="G19" s="11">
        <v>262</v>
      </c>
      <c r="H19" s="11">
        <v>294</v>
      </c>
      <c r="I19" s="11">
        <v>59</v>
      </c>
      <c r="J19" s="11">
        <v>844</v>
      </c>
      <c r="K19" s="11">
        <v>538</v>
      </c>
      <c r="L19" s="11">
        <v>99</v>
      </c>
      <c r="N19" s="11"/>
      <c r="O19" s="11"/>
      <c r="P19" s="9"/>
      <c r="Q19" s="6"/>
    </row>
    <row r="20" spans="1:17" x14ac:dyDescent="0.2">
      <c r="A20">
        <v>2019</v>
      </c>
      <c r="B20" s="9" t="s">
        <v>34</v>
      </c>
      <c r="C20" s="1">
        <v>1</v>
      </c>
      <c r="D20" t="s">
        <v>9</v>
      </c>
      <c r="E20" s="9">
        <v>4800</v>
      </c>
      <c r="F20" s="9">
        <v>900</v>
      </c>
      <c r="G20" s="11">
        <v>258</v>
      </c>
      <c r="H20" s="11">
        <v>290</v>
      </c>
      <c r="I20" s="11">
        <v>78</v>
      </c>
      <c r="J20" s="11">
        <v>100</v>
      </c>
      <c r="K20" s="11">
        <v>64</v>
      </c>
      <c r="L20" s="11">
        <v>110</v>
      </c>
      <c r="N20" s="11"/>
      <c r="O20" s="11"/>
      <c r="P20" s="9"/>
      <c r="Q20" s="6"/>
    </row>
    <row r="21" spans="1:17" s="9" customFormat="1" x14ac:dyDescent="0.2">
      <c r="A21">
        <v>2019</v>
      </c>
      <c r="B21" s="9" t="s">
        <v>34</v>
      </c>
      <c r="C21" s="1">
        <v>2</v>
      </c>
      <c r="D21" t="s">
        <v>22</v>
      </c>
      <c r="E21" s="9">
        <v>4800</v>
      </c>
      <c r="F21" s="9">
        <v>900</v>
      </c>
      <c r="G21" s="11">
        <v>254</v>
      </c>
      <c r="H21" s="11">
        <v>300</v>
      </c>
      <c r="I21" s="11">
        <v>51</v>
      </c>
      <c r="J21" s="11">
        <v>90</v>
      </c>
      <c r="K21" s="11">
        <v>89</v>
      </c>
      <c r="L21" s="11">
        <v>116</v>
      </c>
      <c r="N21" s="11"/>
      <c r="O21" s="11"/>
      <c r="Q21" s="6"/>
    </row>
    <row r="22" spans="1:17" s="9" customFormat="1" x14ac:dyDescent="0.2">
      <c r="A22">
        <v>2019</v>
      </c>
      <c r="B22" s="9" t="s">
        <v>34</v>
      </c>
      <c r="C22" s="1">
        <v>3</v>
      </c>
      <c r="D22" t="s">
        <v>14</v>
      </c>
      <c r="E22" s="9">
        <v>4800</v>
      </c>
      <c r="F22" s="9">
        <v>900</v>
      </c>
      <c r="G22" s="11">
        <v>252</v>
      </c>
      <c r="H22" s="11">
        <v>294</v>
      </c>
      <c r="I22" s="11">
        <v>98</v>
      </c>
      <c r="J22" s="11">
        <v>87</v>
      </c>
      <c r="K22" s="11">
        <v>55</v>
      </c>
      <c r="L22" s="11">
        <v>114</v>
      </c>
      <c r="N22" s="11"/>
      <c r="O22" s="11"/>
      <c r="Q22" s="6"/>
    </row>
    <row r="23" spans="1:17" s="9" customFormat="1" x14ac:dyDescent="0.2">
      <c r="A23">
        <v>2019</v>
      </c>
      <c r="B23" s="9" t="s">
        <v>34</v>
      </c>
      <c r="C23" s="1">
        <v>4</v>
      </c>
      <c r="D23" t="s">
        <v>10</v>
      </c>
      <c r="E23" s="9">
        <v>4800</v>
      </c>
      <c r="F23" s="9">
        <v>900</v>
      </c>
      <c r="G23" s="11">
        <v>275</v>
      </c>
      <c r="H23" s="11">
        <v>296</v>
      </c>
      <c r="I23" s="11">
        <v>65</v>
      </c>
      <c r="J23" s="11">
        <v>65</v>
      </c>
      <c r="K23" s="11">
        <v>105</v>
      </c>
      <c r="L23" s="11">
        <v>94</v>
      </c>
      <c r="N23" s="11"/>
      <c r="O23" s="11"/>
      <c r="Q23" s="6"/>
    </row>
    <row r="24" spans="1:17" s="9" customFormat="1" x14ac:dyDescent="0.2">
      <c r="A24">
        <v>2019</v>
      </c>
      <c r="B24" s="9" t="s">
        <v>34</v>
      </c>
      <c r="C24" s="1">
        <v>5</v>
      </c>
      <c r="D24" t="s">
        <v>23</v>
      </c>
      <c r="E24" s="9">
        <v>4800</v>
      </c>
      <c r="F24" s="9">
        <v>900</v>
      </c>
      <c r="G24" s="11">
        <v>251</v>
      </c>
      <c r="H24" s="11">
        <v>295</v>
      </c>
      <c r="I24" s="11">
        <v>69</v>
      </c>
      <c r="J24" s="11">
        <v>100</v>
      </c>
      <c r="K24" s="11">
        <v>72</v>
      </c>
      <c r="L24" s="11">
        <v>113</v>
      </c>
      <c r="M24"/>
      <c r="N24" s="11"/>
      <c r="O24" s="11"/>
      <c r="Q24" s="6"/>
    </row>
    <row r="25" spans="1:17" s="9" customFormat="1" x14ac:dyDescent="0.2">
      <c r="A25">
        <v>2019</v>
      </c>
      <c r="B25" s="9" t="s">
        <v>34</v>
      </c>
      <c r="C25" s="1">
        <v>6</v>
      </c>
      <c r="D25" t="s">
        <v>11</v>
      </c>
      <c r="E25" s="9">
        <v>4800</v>
      </c>
      <c r="F25" s="9">
        <v>900</v>
      </c>
      <c r="G25" s="11">
        <v>254</v>
      </c>
      <c r="H25" s="11">
        <v>293</v>
      </c>
      <c r="I25" s="11">
        <v>87</v>
      </c>
      <c r="J25" s="11">
        <v>102</v>
      </c>
      <c r="K25" s="11">
        <v>60</v>
      </c>
      <c r="L25" s="11">
        <v>104</v>
      </c>
      <c r="N25" s="11"/>
      <c r="O25" s="11"/>
      <c r="Q25" s="6"/>
    </row>
    <row r="26" spans="1:17" s="9" customFormat="1" x14ac:dyDescent="0.2">
      <c r="A26">
        <v>2019</v>
      </c>
      <c r="B26" s="9" t="s">
        <v>34</v>
      </c>
      <c r="C26" s="1">
        <v>7</v>
      </c>
      <c r="D26" t="s">
        <v>13</v>
      </c>
      <c r="E26" s="9">
        <v>4800</v>
      </c>
      <c r="F26" s="9">
        <v>900</v>
      </c>
      <c r="G26" s="11">
        <v>283</v>
      </c>
      <c r="H26" s="11">
        <v>295</v>
      </c>
      <c r="I26" s="11">
        <v>58</v>
      </c>
      <c r="J26" s="11">
        <v>113</v>
      </c>
      <c r="K26" s="11">
        <v>43</v>
      </c>
      <c r="L26" s="11">
        <v>108</v>
      </c>
      <c r="N26" s="11"/>
      <c r="O26" s="11"/>
      <c r="Q26" s="6"/>
    </row>
    <row r="27" spans="1:17" s="9" customFormat="1" x14ac:dyDescent="0.2">
      <c r="A27">
        <v>2019</v>
      </c>
      <c r="B27" s="9" t="s">
        <v>34</v>
      </c>
      <c r="C27" s="1">
        <v>8</v>
      </c>
      <c r="D27" t="s">
        <v>12</v>
      </c>
      <c r="E27" s="9">
        <v>4800</v>
      </c>
      <c r="F27" s="9">
        <v>900</v>
      </c>
      <c r="G27" s="11">
        <v>262</v>
      </c>
      <c r="H27" s="11">
        <v>290</v>
      </c>
      <c r="I27" s="11">
        <v>49</v>
      </c>
      <c r="J27" s="11">
        <v>190</v>
      </c>
      <c r="K27" s="11">
        <v>15</v>
      </c>
      <c r="L27" s="11">
        <v>94</v>
      </c>
      <c r="N27" s="11"/>
      <c r="O27" s="11"/>
      <c r="Q27" s="6"/>
    </row>
    <row r="28" spans="1:17" x14ac:dyDescent="0.2">
      <c r="A28">
        <v>2019</v>
      </c>
      <c r="B28" s="9" t="s">
        <v>34</v>
      </c>
      <c r="C28" s="1">
        <v>9</v>
      </c>
      <c r="D28" t="s">
        <v>21</v>
      </c>
      <c r="E28" s="9">
        <v>4800</v>
      </c>
      <c r="F28" s="9">
        <v>900</v>
      </c>
      <c r="G28" s="11">
        <v>255</v>
      </c>
      <c r="H28" s="11">
        <v>290</v>
      </c>
      <c r="I28" s="11">
        <v>99</v>
      </c>
      <c r="J28" s="11">
        <v>120</v>
      </c>
      <c r="K28" s="11">
        <v>20</v>
      </c>
      <c r="L28" s="11">
        <v>116</v>
      </c>
      <c r="M28" s="9"/>
      <c r="N28" s="11"/>
      <c r="O28" s="11"/>
      <c r="P28" s="9"/>
      <c r="Q28" s="6"/>
    </row>
    <row r="29" spans="1:17" x14ac:dyDescent="0.2">
      <c r="N29" s="11"/>
      <c r="O29" s="11"/>
    </row>
    <row r="30" spans="1:17" x14ac:dyDescent="0.2">
      <c r="N30" s="11"/>
      <c r="O30" s="11"/>
    </row>
    <row r="31" spans="1:17" x14ac:dyDescent="0.2">
      <c r="G31" s="6"/>
      <c r="H31" s="6"/>
      <c r="I31" s="6"/>
      <c r="J31" s="6"/>
      <c r="K31" s="6"/>
      <c r="L31" s="6"/>
      <c r="M31" s="7"/>
      <c r="N31" s="11"/>
      <c r="O31" s="11"/>
    </row>
    <row r="32" spans="1:17" x14ac:dyDescent="0.2">
      <c r="G32" s="6"/>
      <c r="H32" s="6"/>
      <c r="I32" s="6"/>
      <c r="J32" s="6"/>
      <c r="K32" s="6"/>
      <c r="L32" s="6"/>
      <c r="M32" s="7"/>
    </row>
    <row r="33" spans="5:13" x14ac:dyDescent="0.2">
      <c r="G33" s="6"/>
      <c r="H33" s="6"/>
      <c r="I33" s="6"/>
      <c r="J33" s="6"/>
      <c r="K33" s="6"/>
      <c r="L33" s="6"/>
      <c r="M33" s="7"/>
    </row>
    <row r="34" spans="5:13" x14ac:dyDescent="0.2">
      <c r="G34" s="6"/>
      <c r="H34" s="6"/>
      <c r="I34" s="6"/>
      <c r="J34" s="6"/>
      <c r="K34" s="6"/>
      <c r="L34" s="6"/>
      <c r="M34" s="7"/>
    </row>
    <row r="35" spans="5:13" x14ac:dyDescent="0.2">
      <c r="G35" s="6"/>
      <c r="H35" s="6"/>
      <c r="I35" s="6"/>
      <c r="J35" s="6"/>
      <c r="K35" s="6"/>
      <c r="L35" s="6"/>
      <c r="M35" s="7"/>
    </row>
    <row r="36" spans="5:13" x14ac:dyDescent="0.2">
      <c r="G36" s="6"/>
      <c r="H36" s="6"/>
      <c r="I36" s="6"/>
      <c r="J36" s="6"/>
      <c r="K36" s="6"/>
      <c r="L36" s="6"/>
      <c r="M36" s="7"/>
    </row>
    <row r="37" spans="5:13" x14ac:dyDescent="0.2">
      <c r="G37" s="6"/>
      <c r="H37" s="6"/>
      <c r="I37" s="6"/>
      <c r="J37" s="6"/>
      <c r="K37" s="6"/>
      <c r="L37" s="6"/>
      <c r="M37" s="7"/>
    </row>
    <row r="38" spans="5:13" x14ac:dyDescent="0.2">
      <c r="G38" s="6"/>
      <c r="H38" s="6"/>
      <c r="I38" s="6"/>
      <c r="J38" s="6"/>
      <c r="K38" s="6"/>
      <c r="L38" s="6"/>
      <c r="M38" s="7"/>
    </row>
    <row r="39" spans="5:13" x14ac:dyDescent="0.2">
      <c r="G39" s="6"/>
      <c r="H39" s="6"/>
      <c r="I39" s="6"/>
      <c r="J39" s="6"/>
      <c r="K39" s="6"/>
      <c r="L39" s="6"/>
      <c r="M39" s="7"/>
    </row>
    <row r="40" spans="5:13" x14ac:dyDescent="0.2">
      <c r="G40" s="6"/>
      <c r="H40" s="6"/>
      <c r="I40" s="6"/>
      <c r="J40" s="6"/>
      <c r="K40" s="6"/>
      <c r="L40" s="6"/>
      <c r="M40" s="7"/>
    </row>
    <row r="41" spans="5:13" x14ac:dyDescent="0.2">
      <c r="G41" s="6"/>
      <c r="H41" s="6"/>
      <c r="I41" s="6"/>
      <c r="J41" s="6"/>
      <c r="K41" s="6"/>
      <c r="L41" s="6"/>
      <c r="M41" s="7"/>
    </row>
    <row r="42" spans="5:13" x14ac:dyDescent="0.2">
      <c r="E42" s="9"/>
      <c r="G42" s="6"/>
      <c r="H42" s="6"/>
      <c r="I42" s="6"/>
      <c r="J42" s="6"/>
      <c r="K42" s="6"/>
      <c r="L42" s="6"/>
      <c r="M42" s="7"/>
    </row>
    <row r="43" spans="5:13" x14ac:dyDescent="0.2">
      <c r="G43" s="6"/>
      <c r="H43" s="6"/>
      <c r="I43" s="6"/>
      <c r="J43" s="6"/>
      <c r="K43" s="6"/>
      <c r="L43" s="6"/>
      <c r="M43" s="7"/>
    </row>
    <row r="44" spans="5:13" x14ac:dyDescent="0.2">
      <c r="G44" s="6"/>
      <c r="H44" s="6"/>
      <c r="I44" s="6"/>
      <c r="J44" s="6"/>
      <c r="K44" s="6"/>
      <c r="L44" s="6"/>
      <c r="M44" s="7"/>
    </row>
    <row r="45" spans="5:13" x14ac:dyDescent="0.2">
      <c r="G45" s="6"/>
      <c r="H45" s="6"/>
      <c r="I45" s="6"/>
      <c r="J45" s="6"/>
      <c r="K45" s="6"/>
      <c r="L45" s="6"/>
      <c r="M45" s="7"/>
    </row>
    <row r="46" spans="5:13" x14ac:dyDescent="0.2">
      <c r="G46" s="6"/>
      <c r="H46" s="6"/>
      <c r="I46" s="6"/>
      <c r="J46" s="6"/>
      <c r="K46" s="6"/>
      <c r="L46" s="6"/>
      <c r="M46" s="7"/>
    </row>
    <row r="47" spans="5:13" x14ac:dyDescent="0.2">
      <c r="G47" s="6"/>
      <c r="H47" s="6"/>
      <c r="I47" s="6"/>
      <c r="J47" s="6"/>
      <c r="K47" s="6"/>
      <c r="L47" s="6"/>
      <c r="M47" s="7"/>
    </row>
    <row r="48" spans="5:13" x14ac:dyDescent="0.2">
      <c r="G48" s="6"/>
      <c r="H48" s="6"/>
      <c r="I48" s="6"/>
      <c r="J48" s="6"/>
      <c r="K48" s="6"/>
      <c r="L48" s="6"/>
      <c r="M48" s="7"/>
    </row>
    <row r="49" spans="7:13" x14ac:dyDescent="0.2">
      <c r="G49" s="6"/>
      <c r="H49" s="6"/>
      <c r="I49" s="6"/>
      <c r="J49" s="6"/>
      <c r="K49" s="6"/>
      <c r="L49" s="6"/>
      <c r="M49" s="7"/>
    </row>
    <row r="50" spans="7:13" x14ac:dyDescent="0.2">
      <c r="G50" s="6"/>
      <c r="H50" s="6"/>
      <c r="I50" s="6"/>
      <c r="J50" s="6"/>
      <c r="K50" s="6"/>
      <c r="L50" s="6"/>
      <c r="M50" s="7"/>
    </row>
    <row r="51" spans="7:13" x14ac:dyDescent="0.2">
      <c r="G51" s="6"/>
      <c r="H51" s="6"/>
      <c r="I51" s="6"/>
      <c r="J51" s="6"/>
      <c r="K51" s="6"/>
      <c r="L51" s="6"/>
      <c r="M51" s="7"/>
    </row>
    <row r="52" spans="7:13" x14ac:dyDescent="0.2">
      <c r="G52" s="6"/>
      <c r="H52" s="6"/>
      <c r="I52" s="6"/>
      <c r="J52" s="6"/>
      <c r="K52" s="6"/>
      <c r="L52" s="6"/>
      <c r="M52" s="7"/>
    </row>
    <row r="53" spans="7:13" x14ac:dyDescent="0.2">
      <c r="G53" s="6"/>
      <c r="H53" s="6"/>
      <c r="I53" s="6"/>
      <c r="J53" s="6"/>
      <c r="K53" s="6"/>
      <c r="L53" s="6"/>
      <c r="M53" s="7"/>
    </row>
    <row r="54" spans="7:13" x14ac:dyDescent="0.2">
      <c r="G54" s="6"/>
      <c r="H54" s="6"/>
      <c r="I54" s="6"/>
      <c r="J54" s="6"/>
      <c r="K54" s="6"/>
      <c r="L54" s="6"/>
      <c r="M54" s="7"/>
    </row>
    <row r="55" spans="7:13" x14ac:dyDescent="0.2">
      <c r="G55" s="6"/>
      <c r="H55" s="6"/>
      <c r="I55" s="6"/>
      <c r="J55" s="6"/>
      <c r="K55" s="6"/>
      <c r="L55" s="6"/>
      <c r="M55" s="7"/>
    </row>
    <row r="56" spans="7:13" x14ac:dyDescent="0.2">
      <c r="G56" s="6"/>
      <c r="H56" s="6"/>
      <c r="I56" s="6"/>
      <c r="J56" s="6"/>
      <c r="K56" s="6"/>
      <c r="L56" s="6"/>
      <c r="M56" s="7"/>
    </row>
    <row r="57" spans="7:13" x14ac:dyDescent="0.2">
      <c r="G57" s="6"/>
      <c r="H57" s="6"/>
      <c r="I57" s="6"/>
      <c r="J57" s="6"/>
      <c r="K57" s="6"/>
      <c r="L57" s="6"/>
      <c r="M57" s="7"/>
    </row>
    <row r="58" spans="7:13" x14ac:dyDescent="0.2">
      <c r="G58" s="6"/>
      <c r="H58" s="6"/>
      <c r="I58" s="6"/>
      <c r="J58" s="6"/>
      <c r="K58" s="6"/>
      <c r="L58" s="6"/>
    </row>
    <row r="59" spans="7:13" x14ac:dyDescent="0.2">
      <c r="G59" s="6"/>
      <c r="H59" s="6"/>
      <c r="I59" s="6"/>
      <c r="J59" s="6"/>
      <c r="K59" s="6"/>
      <c r="L59" s="6"/>
    </row>
    <row r="60" spans="7:13" x14ac:dyDescent="0.2">
      <c r="G60" s="6"/>
      <c r="H60" s="6"/>
      <c r="I60" s="6"/>
      <c r="J60" s="6"/>
      <c r="K60" s="6"/>
      <c r="L60" s="6"/>
    </row>
    <row r="61" spans="7:13" x14ac:dyDescent="0.2">
      <c r="G61" s="6"/>
      <c r="H61" s="6"/>
      <c r="I61" s="6"/>
      <c r="J61" s="6"/>
      <c r="K61" s="6"/>
      <c r="L61" s="6"/>
    </row>
    <row r="62" spans="7:13" x14ac:dyDescent="0.2">
      <c r="G62" s="6"/>
      <c r="H62" s="6"/>
      <c r="I62" s="6"/>
      <c r="J62" s="6"/>
      <c r="K62" s="6"/>
      <c r="L62" s="6"/>
    </row>
    <row r="63" spans="7:13" x14ac:dyDescent="0.2">
      <c r="G63" s="6"/>
      <c r="H63" s="6"/>
      <c r="I63" s="6"/>
      <c r="J63" s="6"/>
      <c r="K63" s="6"/>
      <c r="L63" s="6"/>
    </row>
    <row r="64" spans="7:13" x14ac:dyDescent="0.2">
      <c r="G64" s="6"/>
      <c r="H64" s="6"/>
      <c r="I64" s="6"/>
      <c r="J64" s="6"/>
      <c r="K64" s="6"/>
      <c r="L64" s="6"/>
    </row>
    <row r="65" spans="7:12" x14ac:dyDescent="0.2">
      <c r="G65" s="6"/>
      <c r="H65" s="6"/>
      <c r="I65" s="6"/>
      <c r="J65" s="6"/>
      <c r="K65" s="6"/>
      <c r="L65" s="6"/>
    </row>
  </sheetData>
  <autoFilter ref="A1:L28" xr:uid="{00000000-0009-0000-0000-000002000000}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"/>
  <sheetViews>
    <sheetView workbookViewId="0"/>
  </sheetViews>
  <sheetFormatPr baseColWidth="10" defaultRowHeight="15" x14ac:dyDescent="0.2"/>
  <cols>
    <col min="3" max="3" width="20.83203125" style="1" bestFit="1" customWidth="1"/>
    <col min="4" max="4" width="43.6640625" bestFit="1" customWidth="1"/>
    <col min="5" max="5" width="11.33203125" customWidth="1"/>
    <col min="6" max="6" width="12.83203125" customWidth="1"/>
    <col min="7" max="12" width="11.33203125" style="4" customWidth="1"/>
    <col min="13" max="13" width="11.33203125" customWidth="1"/>
  </cols>
  <sheetData>
    <row r="1" spans="1:16" s="2" customFormat="1" ht="32" x14ac:dyDescent="0.2">
      <c r="A1" s="2" t="s">
        <v>0</v>
      </c>
      <c r="B1" s="2" t="s">
        <v>25</v>
      </c>
      <c r="C1" s="8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24</v>
      </c>
    </row>
    <row r="2" spans="1:16" x14ac:dyDescent="0.2">
      <c r="A2" s="9">
        <v>2017</v>
      </c>
      <c r="B2" s="9" t="s">
        <v>33</v>
      </c>
      <c r="C2" s="10">
        <v>1</v>
      </c>
      <c r="D2" s="9" t="s">
        <v>9</v>
      </c>
      <c r="E2" s="9">
        <v>3800</v>
      </c>
      <c r="F2" s="9">
        <v>1250</v>
      </c>
      <c r="G2" s="11">
        <v>396</v>
      </c>
      <c r="H2" s="11">
        <f>+G2*1.15</f>
        <v>455</v>
      </c>
      <c r="I2" s="4">
        <v>269</v>
      </c>
      <c r="J2" s="11">
        <v>100</v>
      </c>
      <c r="K2" s="11">
        <v>14</v>
      </c>
      <c r="L2" s="11">
        <v>16</v>
      </c>
      <c r="M2" s="9"/>
      <c r="N2" s="11"/>
      <c r="O2" s="11"/>
      <c r="P2" s="9"/>
    </row>
    <row r="3" spans="1:16" x14ac:dyDescent="0.2">
      <c r="A3" s="9">
        <v>2017</v>
      </c>
      <c r="B3" s="9" t="s">
        <v>33</v>
      </c>
      <c r="C3" s="10">
        <v>2</v>
      </c>
      <c r="D3" s="9" t="s">
        <v>22</v>
      </c>
      <c r="E3" s="9">
        <v>3800</v>
      </c>
      <c r="F3" s="9">
        <v>1250</v>
      </c>
      <c r="G3" s="11">
        <v>210</v>
      </c>
      <c r="H3" s="11">
        <f t="shared" ref="H3:H28" si="0">+G3*1.15</f>
        <v>242</v>
      </c>
      <c r="I3" s="11">
        <v>661</v>
      </c>
      <c r="J3" s="11">
        <v>110</v>
      </c>
      <c r="K3" s="11">
        <v>14</v>
      </c>
      <c r="L3" s="11">
        <v>13</v>
      </c>
      <c r="M3" s="9"/>
      <c r="N3" s="11"/>
      <c r="O3" s="11"/>
      <c r="P3" s="9"/>
    </row>
    <row r="4" spans="1:16" x14ac:dyDescent="0.2">
      <c r="A4" s="9">
        <v>2017</v>
      </c>
      <c r="B4" s="9" t="s">
        <v>33</v>
      </c>
      <c r="C4" s="10">
        <v>3</v>
      </c>
      <c r="D4" s="9" t="s">
        <v>14</v>
      </c>
      <c r="E4" s="9">
        <v>3800</v>
      </c>
      <c r="F4" s="9">
        <v>1250</v>
      </c>
      <c r="G4" s="11">
        <v>334</v>
      </c>
      <c r="H4" s="11">
        <f t="shared" si="0"/>
        <v>384</v>
      </c>
      <c r="I4" s="11">
        <v>386</v>
      </c>
      <c r="J4" s="11">
        <v>114</v>
      </c>
      <c r="K4" s="11">
        <v>13</v>
      </c>
      <c r="L4" s="11">
        <v>19</v>
      </c>
      <c r="M4" s="9"/>
      <c r="N4" s="11"/>
      <c r="O4" s="11"/>
      <c r="P4" s="9"/>
    </row>
    <row r="5" spans="1:16" x14ac:dyDescent="0.2">
      <c r="A5" s="9">
        <v>2017</v>
      </c>
      <c r="B5" s="9" t="s">
        <v>33</v>
      </c>
      <c r="C5" s="10">
        <v>4</v>
      </c>
      <c r="D5" s="9" t="s">
        <v>10</v>
      </c>
      <c r="E5" s="9">
        <v>3800</v>
      </c>
      <c r="F5" s="9">
        <v>1250</v>
      </c>
      <c r="G5" s="11">
        <v>269</v>
      </c>
      <c r="H5" s="11">
        <f t="shared" si="0"/>
        <v>309</v>
      </c>
      <c r="I5" s="11">
        <v>524</v>
      </c>
      <c r="J5" s="11">
        <v>117</v>
      </c>
      <c r="K5" s="11">
        <v>16</v>
      </c>
      <c r="L5" s="11">
        <v>15</v>
      </c>
      <c r="M5" s="9"/>
      <c r="N5" s="11"/>
      <c r="O5" s="11"/>
      <c r="P5" s="9"/>
    </row>
    <row r="6" spans="1:16" x14ac:dyDescent="0.2">
      <c r="A6" s="9">
        <v>2017</v>
      </c>
      <c r="B6" s="9" t="s">
        <v>33</v>
      </c>
      <c r="C6" s="10">
        <v>5</v>
      </c>
      <c r="D6" s="9" t="s">
        <v>23</v>
      </c>
      <c r="E6" s="9">
        <v>3800</v>
      </c>
      <c r="F6" s="9">
        <v>1250</v>
      </c>
      <c r="G6" s="11">
        <v>366</v>
      </c>
      <c r="H6" s="11">
        <f t="shared" si="0"/>
        <v>421</v>
      </c>
      <c r="I6" s="11">
        <v>308</v>
      </c>
      <c r="J6" s="11">
        <v>125</v>
      </c>
      <c r="K6" s="11">
        <v>12</v>
      </c>
      <c r="L6" s="11">
        <v>18</v>
      </c>
      <c r="M6" s="9"/>
      <c r="N6" s="11"/>
      <c r="O6" s="11"/>
      <c r="P6" s="9"/>
    </row>
    <row r="7" spans="1:16" x14ac:dyDescent="0.2">
      <c r="A7" s="9">
        <v>2017</v>
      </c>
      <c r="B7" s="9" t="s">
        <v>33</v>
      </c>
      <c r="C7" s="10">
        <v>6</v>
      </c>
      <c r="D7" s="9" t="s">
        <v>11</v>
      </c>
      <c r="E7" s="9">
        <v>3800</v>
      </c>
      <c r="F7" s="9">
        <v>1250</v>
      </c>
      <c r="G7" s="11">
        <v>429</v>
      </c>
      <c r="H7" s="11">
        <f t="shared" si="0"/>
        <v>493</v>
      </c>
      <c r="I7" s="11">
        <v>191</v>
      </c>
      <c r="J7" s="11">
        <v>103</v>
      </c>
      <c r="K7" s="11">
        <v>23</v>
      </c>
      <c r="L7" s="11">
        <v>11</v>
      </c>
      <c r="M7" s="11"/>
      <c r="N7" s="11"/>
      <c r="O7" s="11"/>
      <c r="P7" s="9"/>
    </row>
    <row r="8" spans="1:16" x14ac:dyDescent="0.2">
      <c r="A8" s="9">
        <v>2017</v>
      </c>
      <c r="B8" s="9" t="s">
        <v>33</v>
      </c>
      <c r="C8" s="10">
        <v>7</v>
      </c>
      <c r="D8" s="9" t="s">
        <v>13</v>
      </c>
      <c r="E8" s="9">
        <v>3800</v>
      </c>
      <c r="F8" s="9">
        <v>1250</v>
      </c>
      <c r="G8" s="11">
        <v>248</v>
      </c>
      <c r="H8" s="11">
        <f t="shared" si="0"/>
        <v>285</v>
      </c>
      <c r="I8" s="11">
        <v>574</v>
      </c>
      <c r="J8" s="11">
        <v>105</v>
      </c>
      <c r="K8" s="11">
        <v>17</v>
      </c>
      <c r="L8" s="11">
        <v>21</v>
      </c>
      <c r="M8" s="9"/>
      <c r="N8" s="11"/>
      <c r="O8" s="11"/>
      <c r="P8" s="9"/>
    </row>
    <row r="9" spans="1:16" x14ac:dyDescent="0.2">
      <c r="A9" s="9">
        <v>2017</v>
      </c>
      <c r="B9" s="9" t="s">
        <v>33</v>
      </c>
      <c r="C9" s="10">
        <v>8</v>
      </c>
      <c r="D9" s="9" t="s">
        <v>12</v>
      </c>
      <c r="E9" s="9">
        <v>3800</v>
      </c>
      <c r="F9" s="9">
        <v>1250</v>
      </c>
      <c r="G9" s="11">
        <v>433</v>
      </c>
      <c r="H9" s="11">
        <f t="shared" si="0"/>
        <v>498</v>
      </c>
      <c r="I9" s="11">
        <v>182</v>
      </c>
      <c r="J9" s="11">
        <v>102</v>
      </c>
      <c r="K9" s="11">
        <v>21</v>
      </c>
      <c r="L9" s="11">
        <v>14</v>
      </c>
      <c r="M9" s="9"/>
      <c r="N9" s="11"/>
      <c r="O9" s="11"/>
      <c r="P9" s="9"/>
    </row>
    <row r="10" spans="1:16" x14ac:dyDescent="0.2">
      <c r="A10" s="9">
        <v>2017</v>
      </c>
      <c r="B10" s="9" t="s">
        <v>33</v>
      </c>
      <c r="C10" s="10">
        <v>9</v>
      </c>
      <c r="D10" s="9" t="s">
        <v>21</v>
      </c>
      <c r="E10" s="9">
        <v>3800</v>
      </c>
      <c r="F10" s="9">
        <v>1250</v>
      </c>
      <c r="G10" s="11">
        <v>300</v>
      </c>
      <c r="H10" s="11">
        <f t="shared" si="0"/>
        <v>345</v>
      </c>
      <c r="I10" s="11">
        <v>465</v>
      </c>
      <c r="J10" s="11">
        <v>100</v>
      </c>
      <c r="K10" s="11">
        <v>21</v>
      </c>
      <c r="L10" s="11">
        <v>19</v>
      </c>
      <c r="M10" s="11"/>
      <c r="N10" s="11"/>
      <c r="O10" s="11"/>
      <c r="P10" s="9"/>
    </row>
    <row r="11" spans="1:16" x14ac:dyDescent="0.2">
      <c r="A11" s="9">
        <v>2018</v>
      </c>
      <c r="B11" s="9" t="s">
        <v>33</v>
      </c>
      <c r="C11" s="10">
        <v>1</v>
      </c>
      <c r="D11" s="9" t="s">
        <v>9</v>
      </c>
      <c r="E11" s="9">
        <v>4200</v>
      </c>
      <c r="F11" s="9">
        <v>1369</v>
      </c>
      <c r="G11" s="11">
        <v>417</v>
      </c>
      <c r="H11" s="11">
        <f t="shared" si="0"/>
        <v>480</v>
      </c>
      <c r="I11" s="11">
        <v>324</v>
      </c>
      <c r="J11" s="11">
        <v>105</v>
      </c>
      <c r="K11" s="11">
        <v>22</v>
      </c>
      <c r="L11" s="11">
        <v>21</v>
      </c>
      <c r="M11" s="9"/>
      <c r="N11" s="11"/>
      <c r="O11" s="11"/>
      <c r="P11" s="9"/>
    </row>
    <row r="12" spans="1:16" x14ac:dyDescent="0.2">
      <c r="A12" s="9">
        <v>2018</v>
      </c>
      <c r="B12" s="9" t="s">
        <v>33</v>
      </c>
      <c r="C12" s="10">
        <v>2</v>
      </c>
      <c r="D12" s="9" t="s">
        <v>22</v>
      </c>
      <c r="E12" s="9">
        <v>4200</v>
      </c>
      <c r="F12" s="9">
        <v>1369</v>
      </c>
      <c r="G12" s="11">
        <v>355</v>
      </c>
      <c r="H12" s="11">
        <f t="shared" si="0"/>
        <v>408</v>
      </c>
      <c r="I12" s="11">
        <v>460</v>
      </c>
      <c r="J12" s="11">
        <v>119</v>
      </c>
      <c r="K12" s="11">
        <v>11</v>
      </c>
      <c r="L12" s="11">
        <v>16</v>
      </c>
      <c r="M12" s="9"/>
      <c r="N12" s="11"/>
      <c r="O12" s="11"/>
      <c r="P12" s="9"/>
    </row>
    <row r="13" spans="1:16" x14ac:dyDescent="0.2">
      <c r="A13" s="9">
        <v>2018</v>
      </c>
      <c r="B13" s="9" t="s">
        <v>33</v>
      </c>
      <c r="C13" s="10">
        <v>3</v>
      </c>
      <c r="D13" s="9" t="s">
        <v>14</v>
      </c>
      <c r="E13" s="9">
        <v>4200</v>
      </c>
      <c r="F13" s="9">
        <v>1369</v>
      </c>
      <c r="G13" s="11">
        <v>270</v>
      </c>
      <c r="H13" s="11">
        <f t="shared" si="0"/>
        <v>311</v>
      </c>
      <c r="I13" s="11">
        <v>655</v>
      </c>
      <c r="J13" s="11">
        <v>105</v>
      </c>
      <c r="K13" s="11">
        <v>18</v>
      </c>
      <c r="L13" s="11">
        <v>10</v>
      </c>
      <c r="M13" s="4"/>
      <c r="N13" s="11"/>
      <c r="O13" s="11"/>
      <c r="P13" s="9"/>
    </row>
    <row r="14" spans="1:16" x14ac:dyDescent="0.2">
      <c r="A14" s="9">
        <v>2018</v>
      </c>
      <c r="B14" s="9" t="s">
        <v>33</v>
      </c>
      <c r="C14" s="10">
        <v>4</v>
      </c>
      <c r="D14" s="9" t="s">
        <v>10</v>
      </c>
      <c r="E14" s="9">
        <v>4200</v>
      </c>
      <c r="F14" s="9">
        <v>1369</v>
      </c>
      <c r="G14" s="11">
        <v>403</v>
      </c>
      <c r="H14" s="11">
        <f t="shared" si="0"/>
        <v>463</v>
      </c>
      <c r="I14" s="11">
        <v>345</v>
      </c>
      <c r="J14" s="11">
        <v>117</v>
      </c>
      <c r="K14" s="11">
        <v>16</v>
      </c>
      <c r="L14" s="11">
        <v>25</v>
      </c>
      <c r="M14" s="9"/>
      <c r="N14" s="11"/>
      <c r="O14" s="11"/>
      <c r="P14" s="9"/>
    </row>
    <row r="15" spans="1:16" x14ac:dyDescent="0.2">
      <c r="A15">
        <v>2018</v>
      </c>
      <c r="B15" s="9" t="s">
        <v>33</v>
      </c>
      <c r="C15" s="1">
        <v>5</v>
      </c>
      <c r="D15" t="s">
        <v>23</v>
      </c>
      <c r="E15" s="9">
        <v>4200</v>
      </c>
      <c r="F15" s="9">
        <v>1369</v>
      </c>
      <c r="G15" s="11">
        <v>257</v>
      </c>
      <c r="H15" s="11">
        <f t="shared" si="0"/>
        <v>296</v>
      </c>
      <c r="I15" s="11">
        <v>653</v>
      </c>
      <c r="J15" s="11">
        <v>125</v>
      </c>
      <c r="K15" s="11">
        <v>22</v>
      </c>
      <c r="L15" s="11">
        <v>16</v>
      </c>
      <c r="N15" s="11"/>
      <c r="O15" s="11"/>
      <c r="P15" s="9"/>
    </row>
    <row r="16" spans="1:16" x14ac:dyDescent="0.2">
      <c r="A16">
        <v>2018</v>
      </c>
      <c r="B16" s="9" t="s">
        <v>33</v>
      </c>
      <c r="C16" s="1">
        <v>6</v>
      </c>
      <c r="D16" t="s">
        <v>11</v>
      </c>
      <c r="E16" s="9">
        <v>4200</v>
      </c>
      <c r="F16" s="9">
        <v>1369</v>
      </c>
      <c r="G16" s="11">
        <v>255</v>
      </c>
      <c r="H16" s="11">
        <f t="shared" si="0"/>
        <v>293</v>
      </c>
      <c r="I16" s="4">
        <v>679</v>
      </c>
      <c r="J16" s="11">
        <v>102</v>
      </c>
      <c r="K16" s="11">
        <v>16</v>
      </c>
      <c r="L16" s="11">
        <v>24</v>
      </c>
      <c r="N16" s="11"/>
      <c r="O16" s="11"/>
      <c r="P16" s="9"/>
    </row>
    <row r="17" spans="1:16" x14ac:dyDescent="0.2">
      <c r="A17" s="9">
        <v>2018</v>
      </c>
      <c r="B17" s="9" t="s">
        <v>33</v>
      </c>
      <c r="C17" s="10">
        <v>7</v>
      </c>
      <c r="D17" s="9" t="s">
        <v>13</v>
      </c>
      <c r="E17" s="9">
        <v>4200</v>
      </c>
      <c r="F17" s="9">
        <v>1369</v>
      </c>
      <c r="G17" s="11">
        <v>256</v>
      </c>
      <c r="H17" s="11">
        <f t="shared" si="0"/>
        <v>294</v>
      </c>
      <c r="I17" s="4">
        <v>655</v>
      </c>
      <c r="J17" s="11">
        <v>120</v>
      </c>
      <c r="K17" s="11">
        <v>25</v>
      </c>
      <c r="L17" s="11">
        <v>19</v>
      </c>
      <c r="N17" s="11"/>
      <c r="O17" s="11"/>
      <c r="P17" s="9"/>
    </row>
    <row r="18" spans="1:16" x14ac:dyDescent="0.2">
      <c r="A18">
        <v>2018</v>
      </c>
      <c r="B18" s="9" t="s">
        <v>33</v>
      </c>
      <c r="C18" s="1">
        <v>8</v>
      </c>
      <c r="D18" t="s">
        <v>12</v>
      </c>
      <c r="E18" s="9">
        <v>4200</v>
      </c>
      <c r="F18" s="9">
        <v>1369</v>
      </c>
      <c r="G18" s="11">
        <v>336</v>
      </c>
      <c r="H18" s="11">
        <f t="shared" si="0"/>
        <v>386</v>
      </c>
      <c r="I18" s="11">
        <v>498</v>
      </c>
      <c r="J18" s="11">
        <v>121</v>
      </c>
      <c r="K18" s="11">
        <v>15</v>
      </c>
      <c r="L18" s="11">
        <v>13</v>
      </c>
      <c r="N18" s="11"/>
      <c r="O18" s="11"/>
      <c r="P18" s="9"/>
    </row>
    <row r="19" spans="1:16" x14ac:dyDescent="0.2">
      <c r="A19" s="9">
        <v>2018</v>
      </c>
      <c r="B19" s="9" t="s">
        <v>33</v>
      </c>
      <c r="C19" s="10">
        <v>9</v>
      </c>
      <c r="D19" s="9" t="s">
        <v>21</v>
      </c>
      <c r="E19" s="9">
        <v>4200</v>
      </c>
      <c r="F19" s="9">
        <v>1369</v>
      </c>
      <c r="G19" s="11">
        <v>220</v>
      </c>
      <c r="H19" s="11">
        <f t="shared" si="0"/>
        <v>253</v>
      </c>
      <c r="I19" s="4">
        <v>754</v>
      </c>
      <c r="J19" s="11">
        <v>100</v>
      </c>
      <c r="K19" s="11">
        <v>21</v>
      </c>
      <c r="L19" s="11">
        <v>21</v>
      </c>
      <c r="N19" s="11"/>
      <c r="O19" s="11"/>
      <c r="P19" s="9"/>
    </row>
    <row r="20" spans="1:16" x14ac:dyDescent="0.2">
      <c r="A20">
        <v>2019</v>
      </c>
      <c r="B20" s="9" t="s">
        <v>33</v>
      </c>
      <c r="C20" s="1">
        <v>1</v>
      </c>
      <c r="D20" t="s">
        <v>9</v>
      </c>
      <c r="E20" s="9">
        <v>4870</v>
      </c>
      <c r="F20" s="9">
        <v>1874</v>
      </c>
      <c r="G20" s="11">
        <v>393</v>
      </c>
      <c r="H20" s="11">
        <f t="shared" si="0"/>
        <v>452</v>
      </c>
      <c r="I20" s="11">
        <v>866</v>
      </c>
      <c r="J20" s="11">
        <v>123</v>
      </c>
      <c r="K20" s="11">
        <v>25</v>
      </c>
      <c r="L20" s="11">
        <v>15</v>
      </c>
      <c r="N20" s="11"/>
      <c r="O20" s="11"/>
      <c r="P20" s="9"/>
    </row>
    <row r="21" spans="1:16" s="9" customFormat="1" x14ac:dyDescent="0.2">
      <c r="A21">
        <v>2019</v>
      </c>
      <c r="B21" s="9" t="s">
        <v>33</v>
      </c>
      <c r="C21" s="1">
        <v>2</v>
      </c>
      <c r="D21" t="s">
        <v>22</v>
      </c>
      <c r="E21" s="9">
        <v>4870</v>
      </c>
      <c r="F21" s="9">
        <v>1874</v>
      </c>
      <c r="G21" s="11">
        <v>263</v>
      </c>
      <c r="H21" s="11">
        <f t="shared" si="0"/>
        <v>302</v>
      </c>
      <c r="I21" s="4">
        <v>1170</v>
      </c>
      <c r="J21" s="11">
        <v>108</v>
      </c>
      <c r="K21" s="11">
        <v>18</v>
      </c>
      <c r="L21" s="11">
        <v>13</v>
      </c>
      <c r="N21" s="11"/>
      <c r="O21" s="11"/>
    </row>
    <row r="22" spans="1:16" s="9" customFormat="1" x14ac:dyDescent="0.2">
      <c r="A22">
        <v>2019</v>
      </c>
      <c r="B22" s="9" t="s">
        <v>33</v>
      </c>
      <c r="C22" s="1">
        <v>3</v>
      </c>
      <c r="D22" t="s">
        <v>14</v>
      </c>
      <c r="E22" s="9">
        <v>4870</v>
      </c>
      <c r="F22" s="9">
        <v>1874</v>
      </c>
      <c r="G22" s="11">
        <v>247</v>
      </c>
      <c r="H22" s="11">
        <f t="shared" si="0"/>
        <v>284</v>
      </c>
      <c r="I22" s="4">
        <v>1188</v>
      </c>
      <c r="J22" s="11">
        <v>114</v>
      </c>
      <c r="K22" s="11">
        <v>23</v>
      </c>
      <c r="L22" s="11">
        <v>18</v>
      </c>
      <c r="N22" s="11"/>
      <c r="O22" s="11"/>
    </row>
    <row r="23" spans="1:16" s="9" customFormat="1" x14ac:dyDescent="0.2">
      <c r="A23">
        <v>2019</v>
      </c>
      <c r="B23" s="9" t="s">
        <v>33</v>
      </c>
      <c r="C23" s="1">
        <v>4</v>
      </c>
      <c r="D23" t="s">
        <v>10</v>
      </c>
      <c r="E23" s="9">
        <v>4870</v>
      </c>
      <c r="F23" s="9">
        <v>1874</v>
      </c>
      <c r="G23" s="11">
        <v>397</v>
      </c>
      <c r="H23" s="11">
        <f t="shared" si="0"/>
        <v>457</v>
      </c>
      <c r="I23" s="4">
        <v>873</v>
      </c>
      <c r="J23" s="11">
        <v>109</v>
      </c>
      <c r="K23" s="11">
        <v>16</v>
      </c>
      <c r="L23" s="11">
        <v>22</v>
      </c>
      <c r="N23" s="11"/>
      <c r="O23" s="11"/>
    </row>
    <row r="24" spans="1:16" s="9" customFormat="1" x14ac:dyDescent="0.2">
      <c r="A24">
        <v>2019</v>
      </c>
      <c r="B24" s="9" t="s">
        <v>33</v>
      </c>
      <c r="C24" s="1">
        <v>5</v>
      </c>
      <c r="D24" t="s">
        <v>23</v>
      </c>
      <c r="E24" s="9">
        <v>4870</v>
      </c>
      <c r="F24" s="9">
        <v>1874</v>
      </c>
      <c r="G24" s="11">
        <v>401</v>
      </c>
      <c r="H24" s="11">
        <f t="shared" si="0"/>
        <v>461</v>
      </c>
      <c r="I24" s="4">
        <v>872</v>
      </c>
      <c r="J24" s="11">
        <v>107</v>
      </c>
      <c r="K24" s="11">
        <v>11</v>
      </c>
      <c r="L24" s="11">
        <v>22</v>
      </c>
      <c r="M24"/>
      <c r="N24" s="11"/>
      <c r="O24" s="11"/>
    </row>
    <row r="25" spans="1:16" s="9" customFormat="1" x14ac:dyDescent="0.2">
      <c r="A25">
        <v>2019</v>
      </c>
      <c r="B25" s="9" t="s">
        <v>33</v>
      </c>
      <c r="C25" s="1">
        <v>6</v>
      </c>
      <c r="D25" t="s">
        <v>11</v>
      </c>
      <c r="E25" s="9">
        <v>4870</v>
      </c>
      <c r="F25" s="9">
        <v>1874</v>
      </c>
      <c r="G25" s="11">
        <v>383</v>
      </c>
      <c r="H25" s="11">
        <f t="shared" si="0"/>
        <v>440</v>
      </c>
      <c r="I25" s="4">
        <v>915</v>
      </c>
      <c r="J25" s="11">
        <v>101</v>
      </c>
      <c r="K25" s="11">
        <v>24</v>
      </c>
      <c r="L25" s="11">
        <v>11</v>
      </c>
      <c r="N25" s="11"/>
      <c r="O25" s="11"/>
    </row>
    <row r="26" spans="1:16" s="9" customFormat="1" x14ac:dyDescent="0.2">
      <c r="A26">
        <v>2019</v>
      </c>
      <c r="B26" s="9" t="s">
        <v>33</v>
      </c>
      <c r="C26" s="1">
        <v>7</v>
      </c>
      <c r="D26" t="s">
        <v>13</v>
      </c>
      <c r="E26" s="9">
        <v>4870</v>
      </c>
      <c r="F26" s="9">
        <v>1874</v>
      </c>
      <c r="G26" s="11">
        <v>336</v>
      </c>
      <c r="H26" s="11">
        <f t="shared" si="0"/>
        <v>386</v>
      </c>
      <c r="I26" s="4">
        <v>1006</v>
      </c>
      <c r="J26" s="11">
        <v>106</v>
      </c>
      <c r="K26" s="11">
        <v>24</v>
      </c>
      <c r="L26" s="11">
        <v>16</v>
      </c>
      <c r="N26" s="11"/>
      <c r="O26" s="11"/>
    </row>
    <row r="27" spans="1:16" s="9" customFormat="1" x14ac:dyDescent="0.2">
      <c r="A27">
        <v>2019</v>
      </c>
      <c r="B27" s="9" t="s">
        <v>33</v>
      </c>
      <c r="C27" s="1">
        <v>8</v>
      </c>
      <c r="D27" t="s">
        <v>12</v>
      </c>
      <c r="E27" s="9">
        <v>4870</v>
      </c>
      <c r="F27" s="9">
        <v>1874</v>
      </c>
      <c r="G27" s="11">
        <v>426</v>
      </c>
      <c r="H27" s="11">
        <f t="shared" si="0"/>
        <v>490</v>
      </c>
      <c r="I27" s="4">
        <v>812</v>
      </c>
      <c r="J27" s="11">
        <v>113</v>
      </c>
      <c r="K27" s="11">
        <v>15</v>
      </c>
      <c r="L27" s="11">
        <v>18</v>
      </c>
      <c r="N27" s="11"/>
      <c r="O27" s="11"/>
    </row>
    <row r="28" spans="1:16" x14ac:dyDescent="0.2">
      <c r="A28">
        <v>2019</v>
      </c>
      <c r="B28" s="9" t="s">
        <v>33</v>
      </c>
      <c r="C28" s="1">
        <v>9</v>
      </c>
      <c r="D28" t="s">
        <v>21</v>
      </c>
      <c r="E28" s="9">
        <v>4870</v>
      </c>
      <c r="F28" s="9">
        <v>1874</v>
      </c>
      <c r="G28" s="11">
        <v>287</v>
      </c>
      <c r="H28" s="11">
        <f t="shared" si="0"/>
        <v>330</v>
      </c>
      <c r="I28" s="4">
        <v>1095</v>
      </c>
      <c r="J28" s="11">
        <v>121</v>
      </c>
      <c r="K28" s="11">
        <v>19</v>
      </c>
      <c r="L28" s="11">
        <v>22</v>
      </c>
      <c r="M28" s="9"/>
      <c r="N28" s="11"/>
      <c r="O28" s="11"/>
      <c r="P28" s="9"/>
    </row>
    <row r="29" spans="1:16" x14ac:dyDescent="0.2">
      <c r="N29" s="11"/>
      <c r="O29" s="11"/>
    </row>
    <row r="30" spans="1:16" x14ac:dyDescent="0.2">
      <c r="N30" s="11"/>
      <c r="O30" s="11"/>
    </row>
    <row r="31" spans="1:16" x14ac:dyDescent="0.2">
      <c r="G31" s="6"/>
      <c r="H31" s="6"/>
      <c r="I31" s="6"/>
      <c r="J31" s="6"/>
      <c r="K31" s="6"/>
      <c r="L31" s="6"/>
      <c r="M31" s="7"/>
      <c r="N31" s="11"/>
      <c r="O31" s="11"/>
    </row>
    <row r="32" spans="1:16" x14ac:dyDescent="0.2">
      <c r="G32" s="6"/>
      <c r="H32" s="6"/>
      <c r="I32" s="6"/>
      <c r="J32" s="6"/>
      <c r="K32" s="6"/>
      <c r="L32" s="6"/>
      <c r="M32" s="7"/>
    </row>
    <row r="33" spans="5:13" x14ac:dyDescent="0.2">
      <c r="G33" s="6"/>
      <c r="H33" s="6"/>
      <c r="I33" s="6"/>
      <c r="J33" s="6"/>
      <c r="K33" s="6"/>
      <c r="L33" s="6"/>
      <c r="M33" s="7"/>
    </row>
    <row r="34" spans="5:13" x14ac:dyDescent="0.2">
      <c r="G34" s="6"/>
      <c r="H34" s="6"/>
      <c r="I34" s="6"/>
      <c r="J34" s="6"/>
      <c r="K34" s="6"/>
      <c r="L34" s="6"/>
      <c r="M34" s="7"/>
    </row>
    <row r="35" spans="5:13" x14ac:dyDescent="0.2">
      <c r="G35" s="6"/>
      <c r="H35" s="6"/>
      <c r="I35" s="6"/>
      <c r="J35" s="6"/>
      <c r="K35" s="6"/>
      <c r="L35" s="6"/>
      <c r="M35" s="7"/>
    </row>
    <row r="36" spans="5:13" x14ac:dyDescent="0.2">
      <c r="G36" s="6"/>
      <c r="H36" s="6"/>
      <c r="I36" s="6"/>
      <c r="J36" s="6"/>
      <c r="K36" s="6"/>
      <c r="L36" s="6"/>
      <c r="M36" s="7"/>
    </row>
    <row r="37" spans="5:13" x14ac:dyDescent="0.2">
      <c r="G37" s="6"/>
      <c r="H37" s="6"/>
      <c r="I37" s="6"/>
      <c r="J37" s="6"/>
      <c r="K37" s="6"/>
      <c r="L37" s="6"/>
      <c r="M37" s="7"/>
    </row>
    <row r="38" spans="5:13" x14ac:dyDescent="0.2">
      <c r="G38" s="6"/>
      <c r="H38" s="6"/>
      <c r="I38" s="6"/>
      <c r="J38" s="6"/>
      <c r="K38" s="6"/>
      <c r="L38" s="6"/>
      <c r="M38" s="7"/>
    </row>
    <row r="39" spans="5:13" x14ac:dyDescent="0.2">
      <c r="G39" s="6"/>
      <c r="H39" s="6"/>
      <c r="I39" s="6"/>
      <c r="J39" s="6"/>
      <c r="K39" s="6"/>
      <c r="L39" s="6"/>
      <c r="M39" s="7"/>
    </row>
    <row r="40" spans="5:13" x14ac:dyDescent="0.2">
      <c r="G40" s="6"/>
      <c r="H40" s="6"/>
      <c r="I40" s="6"/>
      <c r="J40" s="6"/>
      <c r="K40" s="6"/>
      <c r="L40" s="6"/>
      <c r="M40" s="7"/>
    </row>
    <row r="41" spans="5:13" x14ac:dyDescent="0.2">
      <c r="G41" s="6"/>
      <c r="H41" s="6"/>
      <c r="I41" s="6"/>
      <c r="J41" s="6"/>
      <c r="K41" s="6"/>
      <c r="L41" s="6"/>
      <c r="M41" s="7"/>
    </row>
    <row r="42" spans="5:13" x14ac:dyDescent="0.2">
      <c r="E42" s="9"/>
      <c r="G42" s="6"/>
      <c r="H42" s="6"/>
      <c r="I42" s="6"/>
      <c r="J42" s="6"/>
      <c r="K42" s="6"/>
      <c r="L42" s="6"/>
      <c r="M42" s="7"/>
    </row>
    <row r="43" spans="5:13" x14ac:dyDescent="0.2">
      <c r="G43" s="6"/>
      <c r="H43" s="6"/>
      <c r="I43" s="6"/>
      <c r="J43" s="6"/>
      <c r="K43" s="6"/>
      <c r="L43" s="6"/>
      <c r="M43" s="7"/>
    </row>
    <row r="44" spans="5:13" x14ac:dyDescent="0.2">
      <c r="G44" s="6"/>
      <c r="H44" s="6"/>
      <c r="I44" s="6"/>
      <c r="J44" s="6"/>
      <c r="K44" s="6"/>
      <c r="L44" s="6"/>
      <c r="M44" s="7"/>
    </row>
    <row r="45" spans="5:13" x14ac:dyDescent="0.2">
      <c r="G45" s="6"/>
      <c r="H45" s="6"/>
      <c r="I45" s="6"/>
      <c r="J45" s="6"/>
      <c r="K45" s="6"/>
      <c r="L45" s="6"/>
      <c r="M45" s="7"/>
    </row>
    <row r="46" spans="5:13" x14ac:dyDescent="0.2">
      <c r="G46" s="6"/>
      <c r="H46" s="6"/>
      <c r="I46" s="6"/>
      <c r="J46" s="6"/>
      <c r="K46" s="6"/>
      <c r="L46" s="6"/>
      <c r="M46" s="7"/>
    </row>
    <row r="47" spans="5:13" x14ac:dyDescent="0.2">
      <c r="G47" s="6"/>
      <c r="H47" s="6"/>
      <c r="I47" s="6"/>
      <c r="J47" s="6"/>
      <c r="K47" s="6"/>
      <c r="L47" s="6"/>
      <c r="M47" s="7"/>
    </row>
    <row r="48" spans="5:13" x14ac:dyDescent="0.2">
      <c r="G48" s="6"/>
      <c r="H48" s="6"/>
      <c r="I48" s="6"/>
      <c r="J48" s="6"/>
      <c r="K48" s="6"/>
      <c r="L48" s="6"/>
      <c r="M48" s="7"/>
    </row>
    <row r="49" spans="7:13" x14ac:dyDescent="0.2">
      <c r="G49" s="6"/>
      <c r="H49" s="6"/>
      <c r="I49" s="6"/>
      <c r="J49" s="6"/>
      <c r="K49" s="6"/>
      <c r="L49" s="6"/>
      <c r="M49" s="7"/>
    </row>
    <row r="50" spans="7:13" x14ac:dyDescent="0.2">
      <c r="G50" s="6"/>
      <c r="H50" s="6"/>
      <c r="I50" s="6"/>
      <c r="J50" s="6"/>
      <c r="K50" s="6"/>
      <c r="L50" s="6"/>
      <c r="M50" s="7"/>
    </row>
    <row r="51" spans="7:13" x14ac:dyDescent="0.2">
      <c r="G51" s="6"/>
      <c r="H51" s="6"/>
      <c r="I51" s="6"/>
      <c r="J51" s="6"/>
      <c r="K51" s="6"/>
      <c r="L51" s="6"/>
      <c r="M51" s="7"/>
    </row>
    <row r="52" spans="7:13" x14ac:dyDescent="0.2">
      <c r="G52" s="6"/>
      <c r="H52" s="6"/>
      <c r="I52" s="6"/>
      <c r="J52" s="6"/>
      <c r="K52" s="6"/>
      <c r="L52" s="6"/>
      <c r="M52" s="7"/>
    </row>
    <row r="53" spans="7:13" x14ac:dyDescent="0.2">
      <c r="G53" s="6"/>
      <c r="H53" s="6"/>
      <c r="I53" s="6"/>
      <c r="J53" s="6"/>
      <c r="K53" s="6"/>
      <c r="L53" s="6"/>
      <c r="M53" s="7"/>
    </row>
    <row r="54" spans="7:13" x14ac:dyDescent="0.2">
      <c r="G54" s="6"/>
      <c r="H54" s="6"/>
      <c r="I54" s="6"/>
      <c r="J54" s="6"/>
      <c r="K54" s="6"/>
      <c r="L54" s="6"/>
      <c r="M54" s="7"/>
    </row>
    <row r="55" spans="7:13" x14ac:dyDescent="0.2">
      <c r="G55" s="6"/>
      <c r="H55" s="6"/>
      <c r="I55" s="6"/>
      <c r="J55" s="6"/>
      <c r="K55" s="6"/>
      <c r="L55" s="6"/>
      <c r="M55" s="7"/>
    </row>
    <row r="56" spans="7:13" x14ac:dyDescent="0.2">
      <c r="G56" s="6"/>
      <c r="H56" s="6"/>
      <c r="I56" s="6"/>
      <c r="J56" s="6"/>
      <c r="K56" s="6"/>
      <c r="L56" s="6"/>
      <c r="M56" s="7"/>
    </row>
    <row r="57" spans="7:13" x14ac:dyDescent="0.2">
      <c r="G57" s="6"/>
      <c r="H57" s="6"/>
      <c r="I57" s="6"/>
      <c r="J57" s="6"/>
      <c r="K57" s="6"/>
      <c r="L57" s="6"/>
      <c r="M57" s="7"/>
    </row>
    <row r="58" spans="7:13" x14ac:dyDescent="0.2">
      <c r="G58" s="6"/>
      <c r="H58" s="6"/>
      <c r="I58" s="6"/>
      <c r="J58" s="6"/>
      <c r="K58" s="6"/>
      <c r="L58" s="6"/>
    </row>
    <row r="59" spans="7:13" x14ac:dyDescent="0.2">
      <c r="G59" s="6"/>
      <c r="H59" s="6"/>
      <c r="I59" s="6"/>
      <c r="J59" s="6"/>
      <c r="K59" s="6"/>
      <c r="L59" s="6"/>
    </row>
    <row r="60" spans="7:13" x14ac:dyDescent="0.2">
      <c r="G60" s="6"/>
      <c r="H60" s="6"/>
      <c r="I60" s="6"/>
      <c r="J60" s="6"/>
      <c r="K60" s="6"/>
      <c r="L60" s="6"/>
    </row>
    <row r="61" spans="7:13" x14ac:dyDescent="0.2">
      <c r="G61" s="6"/>
      <c r="H61" s="6"/>
      <c r="I61" s="6"/>
      <c r="J61" s="6"/>
      <c r="K61" s="6"/>
      <c r="L61" s="6"/>
    </row>
    <row r="62" spans="7:13" x14ac:dyDescent="0.2">
      <c r="G62" s="6"/>
      <c r="H62" s="6"/>
      <c r="I62" s="6"/>
      <c r="J62" s="6"/>
      <c r="K62" s="6"/>
      <c r="L62" s="6"/>
    </row>
    <row r="63" spans="7:13" x14ac:dyDescent="0.2">
      <c r="G63" s="6"/>
      <c r="H63" s="6"/>
      <c r="I63" s="6"/>
      <c r="J63" s="6"/>
      <c r="K63" s="6"/>
      <c r="L63" s="6"/>
    </row>
    <row r="64" spans="7:13" x14ac:dyDescent="0.2">
      <c r="G64" s="6"/>
      <c r="H64" s="6"/>
      <c r="I64" s="6"/>
      <c r="J64" s="6"/>
      <c r="K64" s="6"/>
      <c r="L64" s="6"/>
    </row>
    <row r="65" spans="7:12" x14ac:dyDescent="0.2">
      <c r="G65" s="6"/>
      <c r="H65" s="6"/>
      <c r="I65" s="6"/>
      <c r="J65" s="6"/>
      <c r="K65" s="6"/>
      <c r="L65" s="6"/>
    </row>
  </sheetData>
  <autoFilter ref="A1:L28" xr:uid="{00000000-0009-0000-0000-000004000000}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5"/>
  <sheetViews>
    <sheetView topLeftCell="A11" workbookViewId="0">
      <selection activeCell="A20" sqref="A20:XFD20"/>
    </sheetView>
  </sheetViews>
  <sheetFormatPr baseColWidth="10" defaultRowHeight="15" x14ac:dyDescent="0.2"/>
  <cols>
    <col min="3" max="3" width="20.83203125" style="1" bestFit="1" customWidth="1"/>
    <col min="4" max="4" width="43.6640625" bestFit="1" customWidth="1"/>
    <col min="5" max="5" width="11.33203125" customWidth="1"/>
    <col min="6" max="6" width="12.83203125" customWidth="1"/>
    <col min="7" max="12" width="11.33203125" style="4" customWidth="1"/>
    <col min="13" max="13" width="11.33203125" customWidth="1"/>
  </cols>
  <sheetData>
    <row r="1" spans="1:16" s="2" customFormat="1" ht="32" x14ac:dyDescent="0.2">
      <c r="A1" s="2" t="s">
        <v>0</v>
      </c>
      <c r="B1" s="2" t="s">
        <v>25</v>
      </c>
      <c r="C1" s="8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24</v>
      </c>
    </row>
    <row r="2" spans="1:16" x14ac:dyDescent="0.2">
      <c r="A2" s="9">
        <v>2017</v>
      </c>
      <c r="B2" s="9" t="s">
        <v>32</v>
      </c>
      <c r="C2" s="10">
        <v>1</v>
      </c>
      <c r="D2" s="9" t="s">
        <v>9</v>
      </c>
      <c r="E2" s="9">
        <v>1230</v>
      </c>
      <c r="F2" s="9">
        <v>698</v>
      </c>
      <c r="G2" s="11">
        <v>210</v>
      </c>
      <c r="H2" s="11">
        <v>290</v>
      </c>
      <c r="I2" s="11">
        <v>150</v>
      </c>
      <c r="J2" s="11">
        <v>40</v>
      </c>
      <c r="K2" s="11">
        <v>3</v>
      </c>
      <c r="L2" s="11">
        <v>5</v>
      </c>
      <c r="M2" s="9"/>
      <c r="N2" s="11"/>
      <c r="O2" s="11"/>
      <c r="P2" s="9"/>
    </row>
    <row r="3" spans="1:16" x14ac:dyDescent="0.2">
      <c r="A3" s="9">
        <v>2017</v>
      </c>
      <c r="B3" s="9" t="s">
        <v>32</v>
      </c>
      <c r="C3" s="10">
        <v>2</v>
      </c>
      <c r="D3" s="9" t="s">
        <v>22</v>
      </c>
      <c r="E3" s="9">
        <v>1230</v>
      </c>
      <c r="F3" s="9">
        <v>698</v>
      </c>
      <c r="G3" s="11">
        <v>250</v>
      </c>
      <c r="H3" s="11">
        <v>250</v>
      </c>
      <c r="I3" s="11">
        <v>120</v>
      </c>
      <c r="J3" s="11">
        <v>70</v>
      </c>
      <c r="K3" s="11">
        <v>4</v>
      </c>
      <c r="L3" s="11">
        <v>4</v>
      </c>
      <c r="M3" s="9"/>
      <c r="N3" s="11"/>
      <c r="O3" s="11"/>
      <c r="P3" s="9"/>
    </row>
    <row r="4" spans="1:16" x14ac:dyDescent="0.2">
      <c r="A4" s="9">
        <v>2017</v>
      </c>
      <c r="B4" s="9" t="s">
        <v>32</v>
      </c>
      <c r="C4" s="10">
        <v>3</v>
      </c>
      <c r="D4" s="9" t="s">
        <v>14</v>
      </c>
      <c r="E4" s="9">
        <v>1230</v>
      </c>
      <c r="F4" s="9">
        <v>698</v>
      </c>
      <c r="G4" s="11">
        <v>190</v>
      </c>
      <c r="H4" s="11">
        <v>299</v>
      </c>
      <c r="I4" s="11">
        <v>130</v>
      </c>
      <c r="J4" s="11">
        <v>50</v>
      </c>
      <c r="K4" s="11">
        <v>20</v>
      </c>
      <c r="L4" s="11">
        <v>9</v>
      </c>
      <c r="M4" s="9"/>
      <c r="N4" s="11"/>
      <c r="O4" s="11"/>
      <c r="P4" s="9"/>
    </row>
    <row r="5" spans="1:16" x14ac:dyDescent="0.2">
      <c r="A5" s="9">
        <v>2017</v>
      </c>
      <c r="B5" s="9" t="s">
        <v>32</v>
      </c>
      <c r="C5" s="10">
        <v>4</v>
      </c>
      <c r="D5" s="9" t="s">
        <v>10</v>
      </c>
      <c r="E5" s="9">
        <v>1230</v>
      </c>
      <c r="F5" s="9">
        <v>698</v>
      </c>
      <c r="G5" s="11">
        <v>278</v>
      </c>
      <c r="H5" s="11">
        <v>352</v>
      </c>
      <c r="I5" s="11">
        <v>10</v>
      </c>
      <c r="J5" s="11">
        <v>45</v>
      </c>
      <c r="K5" s="11">
        <v>5</v>
      </c>
      <c r="L5" s="11">
        <v>8</v>
      </c>
      <c r="M5" s="9"/>
      <c r="N5" s="11"/>
      <c r="O5" s="11"/>
      <c r="P5" s="9"/>
    </row>
    <row r="6" spans="1:16" x14ac:dyDescent="0.2">
      <c r="A6" s="9">
        <v>2017</v>
      </c>
      <c r="B6" s="9" t="s">
        <v>32</v>
      </c>
      <c r="C6" s="10">
        <v>5</v>
      </c>
      <c r="D6" s="9" t="s">
        <v>23</v>
      </c>
      <c r="E6" s="9">
        <v>1230</v>
      </c>
      <c r="F6" s="9">
        <v>698</v>
      </c>
      <c r="G6" s="11">
        <v>250</v>
      </c>
      <c r="H6" s="11">
        <v>266</v>
      </c>
      <c r="I6" s="11">
        <v>70</v>
      </c>
      <c r="J6" s="11">
        <v>100</v>
      </c>
      <c r="K6" s="11">
        <v>6</v>
      </c>
      <c r="L6" s="11">
        <v>6</v>
      </c>
      <c r="M6" s="9"/>
      <c r="N6" s="11"/>
      <c r="O6" s="11"/>
      <c r="P6" s="9"/>
    </row>
    <row r="7" spans="1:16" x14ac:dyDescent="0.2">
      <c r="A7" s="9">
        <v>2017</v>
      </c>
      <c r="B7" s="9" t="s">
        <v>32</v>
      </c>
      <c r="C7" s="10">
        <v>6</v>
      </c>
      <c r="D7" s="9" t="s">
        <v>11</v>
      </c>
      <c r="E7" s="9">
        <v>1230</v>
      </c>
      <c r="F7" s="9">
        <v>698</v>
      </c>
      <c r="G7" s="11">
        <v>300</v>
      </c>
      <c r="H7" s="11">
        <v>352</v>
      </c>
      <c r="I7" s="11">
        <v>30</v>
      </c>
      <c r="J7" s="11">
        <v>4</v>
      </c>
      <c r="K7" s="11">
        <v>0</v>
      </c>
      <c r="L7" s="11">
        <v>12</v>
      </c>
      <c r="M7" s="9"/>
      <c r="N7" s="11"/>
      <c r="O7" s="11"/>
      <c r="P7" s="9"/>
    </row>
    <row r="8" spans="1:16" x14ac:dyDescent="0.2">
      <c r="A8" s="9">
        <v>2017</v>
      </c>
      <c r="B8" s="9" t="s">
        <v>32</v>
      </c>
      <c r="C8" s="10">
        <v>7</v>
      </c>
      <c r="D8" s="9" t="s">
        <v>13</v>
      </c>
      <c r="E8" s="9">
        <v>1230</v>
      </c>
      <c r="F8" s="9">
        <v>698</v>
      </c>
      <c r="G8" s="11">
        <v>298</v>
      </c>
      <c r="H8" s="11">
        <v>352</v>
      </c>
      <c r="I8" s="11">
        <v>35</v>
      </c>
      <c r="J8" s="11">
        <v>10</v>
      </c>
      <c r="K8" s="11">
        <v>2</v>
      </c>
      <c r="L8" s="11">
        <v>1</v>
      </c>
      <c r="M8" s="9"/>
      <c r="N8" s="11"/>
      <c r="O8" s="11"/>
      <c r="P8" s="9"/>
    </row>
    <row r="9" spans="1:16" x14ac:dyDescent="0.2">
      <c r="A9" s="9">
        <v>2017</v>
      </c>
      <c r="B9" s="9" t="s">
        <v>32</v>
      </c>
      <c r="C9" s="10">
        <v>8</v>
      </c>
      <c r="D9" s="9" t="s">
        <v>12</v>
      </c>
      <c r="E9" s="9">
        <v>1230</v>
      </c>
      <c r="F9" s="9">
        <v>698</v>
      </c>
      <c r="G9" s="11">
        <v>319</v>
      </c>
      <c r="H9" s="11">
        <v>360</v>
      </c>
      <c r="I9" s="11">
        <v>10</v>
      </c>
      <c r="J9" s="11">
        <v>2</v>
      </c>
      <c r="K9" s="11">
        <v>1</v>
      </c>
      <c r="L9" s="11">
        <v>6</v>
      </c>
      <c r="M9" s="9"/>
      <c r="N9" s="11"/>
      <c r="O9" s="11"/>
      <c r="P9" s="9"/>
    </row>
    <row r="10" spans="1:16" x14ac:dyDescent="0.2">
      <c r="A10" s="9">
        <v>2017</v>
      </c>
      <c r="B10" s="9" t="s">
        <v>32</v>
      </c>
      <c r="C10" s="10">
        <v>9</v>
      </c>
      <c r="D10" s="9" t="s">
        <v>21</v>
      </c>
      <c r="E10" s="9">
        <v>1230</v>
      </c>
      <c r="F10" s="9">
        <v>698</v>
      </c>
      <c r="G10" s="11">
        <v>300</v>
      </c>
      <c r="H10" s="11">
        <v>320</v>
      </c>
      <c r="I10" s="11">
        <v>19</v>
      </c>
      <c r="J10" s="11">
        <v>45</v>
      </c>
      <c r="K10" s="11">
        <v>5</v>
      </c>
      <c r="L10" s="11">
        <v>9</v>
      </c>
      <c r="M10" s="9"/>
      <c r="N10" s="11"/>
      <c r="O10" s="11"/>
      <c r="P10" s="9"/>
    </row>
    <row r="11" spans="1:16" x14ac:dyDescent="0.2">
      <c r="A11" s="9">
        <v>2018</v>
      </c>
      <c r="B11" s="9" t="s">
        <v>32</v>
      </c>
      <c r="C11" s="10">
        <v>1</v>
      </c>
      <c r="D11" s="9" t="s">
        <v>9</v>
      </c>
      <c r="E11" s="9">
        <v>1490</v>
      </c>
      <c r="F11" s="9">
        <v>597</v>
      </c>
      <c r="G11" s="11">
        <v>210</v>
      </c>
      <c r="H11" s="11">
        <v>251</v>
      </c>
      <c r="I11" s="11">
        <v>102</v>
      </c>
      <c r="J11" s="11">
        <v>25</v>
      </c>
      <c r="K11" s="11">
        <v>8</v>
      </c>
      <c r="L11" s="11">
        <v>1</v>
      </c>
      <c r="M11" s="9"/>
      <c r="N11" s="11"/>
      <c r="O11" s="11"/>
      <c r="P11" s="9"/>
    </row>
    <row r="12" spans="1:16" x14ac:dyDescent="0.2">
      <c r="A12" s="9">
        <v>2018</v>
      </c>
      <c r="B12" s="9" t="s">
        <v>32</v>
      </c>
      <c r="C12" s="10">
        <v>2</v>
      </c>
      <c r="D12" s="9" t="s">
        <v>22</v>
      </c>
      <c r="E12" s="9">
        <v>1490</v>
      </c>
      <c r="F12" s="9">
        <v>597</v>
      </c>
      <c r="G12" s="11">
        <v>225</v>
      </c>
      <c r="H12" s="11">
        <v>236</v>
      </c>
      <c r="I12" s="11">
        <v>99</v>
      </c>
      <c r="J12" s="11">
        <v>24</v>
      </c>
      <c r="K12" s="11">
        <v>10</v>
      </c>
      <c r="L12" s="11">
        <v>3</v>
      </c>
      <c r="M12" s="9"/>
      <c r="N12" s="11"/>
      <c r="O12" s="11"/>
      <c r="P12" s="9"/>
    </row>
    <row r="13" spans="1:16" x14ac:dyDescent="0.2">
      <c r="A13" s="9">
        <v>2018</v>
      </c>
      <c r="B13" s="9" t="s">
        <v>32</v>
      </c>
      <c r="C13" s="10">
        <v>3</v>
      </c>
      <c r="D13" s="9" t="s">
        <v>14</v>
      </c>
      <c r="E13" s="9">
        <v>1490</v>
      </c>
      <c r="F13" s="9">
        <v>597</v>
      </c>
      <c r="G13" s="11">
        <v>215</v>
      </c>
      <c r="H13" s="11">
        <v>269</v>
      </c>
      <c r="I13" s="11">
        <v>98</v>
      </c>
      <c r="J13" s="11">
        <v>8</v>
      </c>
      <c r="K13" s="11">
        <v>5</v>
      </c>
      <c r="L13" s="11">
        <v>2</v>
      </c>
      <c r="M13" s="9"/>
      <c r="N13" s="11"/>
      <c r="O13" s="11"/>
    </row>
    <row r="14" spans="1:16" x14ac:dyDescent="0.2">
      <c r="A14" s="9">
        <v>2018</v>
      </c>
      <c r="B14" s="9" t="s">
        <v>32</v>
      </c>
      <c r="C14" s="10">
        <v>4</v>
      </c>
      <c r="D14" s="9" t="s">
        <v>10</v>
      </c>
      <c r="E14" s="9">
        <v>1490</v>
      </c>
      <c r="F14" s="9">
        <v>597</v>
      </c>
      <c r="G14" s="11">
        <v>249</v>
      </c>
      <c r="H14" s="11">
        <v>297</v>
      </c>
      <c r="I14" s="11">
        <v>45</v>
      </c>
      <c r="J14" s="11">
        <v>3</v>
      </c>
      <c r="K14" s="11">
        <v>2</v>
      </c>
      <c r="L14" s="11">
        <v>1</v>
      </c>
      <c r="M14" s="9"/>
      <c r="N14" s="11"/>
      <c r="O14" s="11"/>
      <c r="P14" s="9"/>
    </row>
    <row r="15" spans="1:16" x14ac:dyDescent="0.2">
      <c r="A15">
        <v>2018</v>
      </c>
      <c r="B15" s="9" t="s">
        <v>32</v>
      </c>
      <c r="C15" s="1">
        <v>5</v>
      </c>
      <c r="D15" t="s">
        <v>23</v>
      </c>
      <c r="E15" s="9">
        <v>1490</v>
      </c>
      <c r="F15" s="9">
        <v>597</v>
      </c>
      <c r="G15" s="4">
        <v>200</v>
      </c>
      <c r="H15" s="4">
        <v>225</v>
      </c>
      <c r="I15" s="4">
        <v>150</v>
      </c>
      <c r="J15" s="4">
        <v>12</v>
      </c>
      <c r="K15" s="4">
        <v>9</v>
      </c>
      <c r="L15" s="4">
        <v>1</v>
      </c>
      <c r="M15" s="9"/>
      <c r="N15" s="11"/>
      <c r="O15" s="11"/>
    </row>
    <row r="16" spans="1:16" x14ac:dyDescent="0.2">
      <c r="A16">
        <v>2018</v>
      </c>
      <c r="B16" s="9" t="s">
        <v>32</v>
      </c>
      <c r="C16" s="1">
        <v>6</v>
      </c>
      <c r="D16" t="s">
        <v>11</v>
      </c>
      <c r="E16" s="9">
        <v>1490</v>
      </c>
      <c r="F16" s="9">
        <v>597</v>
      </c>
      <c r="G16" s="4">
        <v>260</v>
      </c>
      <c r="H16" s="4">
        <v>260</v>
      </c>
      <c r="I16" s="4">
        <v>50</v>
      </c>
      <c r="J16" s="4">
        <v>22</v>
      </c>
      <c r="K16" s="4">
        <v>4</v>
      </c>
      <c r="L16" s="4">
        <v>1</v>
      </c>
      <c r="M16" s="9"/>
      <c r="N16" s="11"/>
      <c r="O16" s="11"/>
    </row>
    <row r="17" spans="1:16" x14ac:dyDescent="0.2">
      <c r="A17" s="9">
        <v>2018</v>
      </c>
      <c r="B17" s="9" t="s">
        <v>32</v>
      </c>
      <c r="C17" s="10">
        <v>7</v>
      </c>
      <c r="D17" s="9" t="s">
        <v>13</v>
      </c>
      <c r="E17" s="9">
        <v>1490</v>
      </c>
      <c r="F17" s="9">
        <v>597</v>
      </c>
      <c r="G17" s="11">
        <v>219</v>
      </c>
      <c r="H17" s="11">
        <v>260</v>
      </c>
      <c r="I17" s="11">
        <v>110</v>
      </c>
      <c r="J17" s="11">
        <v>4</v>
      </c>
      <c r="K17" s="11">
        <v>2</v>
      </c>
      <c r="L17" s="11">
        <v>2</v>
      </c>
      <c r="M17" s="9"/>
      <c r="N17" s="11"/>
      <c r="O17" s="11"/>
    </row>
    <row r="18" spans="1:16" x14ac:dyDescent="0.2">
      <c r="A18">
        <v>2018</v>
      </c>
      <c r="B18" s="9" t="s">
        <v>32</v>
      </c>
      <c r="C18" s="1">
        <v>8</v>
      </c>
      <c r="D18" t="s">
        <v>12</v>
      </c>
      <c r="E18" s="9">
        <v>1490</v>
      </c>
      <c r="F18" s="9">
        <v>597</v>
      </c>
      <c r="G18" s="4">
        <v>249</v>
      </c>
      <c r="H18" s="4">
        <v>250</v>
      </c>
      <c r="I18" s="4">
        <v>90</v>
      </c>
      <c r="J18" s="4">
        <v>5</v>
      </c>
      <c r="K18" s="4">
        <v>1</v>
      </c>
      <c r="L18" s="4">
        <v>2</v>
      </c>
      <c r="M18" s="9"/>
      <c r="N18" s="11"/>
      <c r="O18" s="11"/>
    </row>
    <row r="19" spans="1:16" x14ac:dyDescent="0.2">
      <c r="A19" s="9">
        <v>2018</v>
      </c>
      <c r="B19" s="9" t="s">
        <v>32</v>
      </c>
      <c r="C19" s="10">
        <v>9</v>
      </c>
      <c r="D19" s="9" t="s">
        <v>21</v>
      </c>
      <c r="E19" s="9">
        <v>1490</v>
      </c>
      <c r="F19" s="9">
        <v>597</v>
      </c>
      <c r="G19" s="11">
        <v>237</v>
      </c>
      <c r="H19" s="11">
        <v>251</v>
      </c>
      <c r="I19" s="11">
        <v>100</v>
      </c>
      <c r="J19" s="11">
        <v>5</v>
      </c>
      <c r="K19" s="11">
        <v>1</v>
      </c>
      <c r="L19" s="11">
        <v>3</v>
      </c>
      <c r="M19" s="9"/>
      <c r="N19" s="11"/>
      <c r="O19" s="11"/>
    </row>
    <row r="20" spans="1:16" x14ac:dyDescent="0.2">
      <c r="A20">
        <v>2019</v>
      </c>
      <c r="B20" s="9" t="s">
        <v>32</v>
      </c>
      <c r="C20" s="1">
        <v>1</v>
      </c>
      <c r="D20" t="s">
        <v>9</v>
      </c>
      <c r="E20">
        <v>1988</v>
      </c>
      <c r="F20">
        <v>698</v>
      </c>
      <c r="G20" s="4">
        <v>225</v>
      </c>
      <c r="H20" s="4">
        <v>260</v>
      </c>
      <c r="I20" s="4">
        <v>177</v>
      </c>
      <c r="J20" s="4">
        <v>4</v>
      </c>
      <c r="K20" s="4">
        <v>1</v>
      </c>
      <c r="L20" s="4">
        <v>31</v>
      </c>
      <c r="M20" s="9"/>
      <c r="N20" s="11"/>
      <c r="O20" s="11"/>
    </row>
    <row r="21" spans="1:16" s="9" customFormat="1" x14ac:dyDescent="0.2">
      <c r="A21">
        <v>2019</v>
      </c>
      <c r="B21" s="9" t="s">
        <v>32</v>
      </c>
      <c r="C21" s="1">
        <v>2</v>
      </c>
      <c r="D21" t="s">
        <v>22</v>
      </c>
      <c r="E21">
        <v>1988</v>
      </c>
      <c r="F21">
        <v>698</v>
      </c>
      <c r="G21" s="4">
        <v>230</v>
      </c>
      <c r="H21" s="4">
        <v>350</v>
      </c>
      <c r="I21" s="4">
        <v>69</v>
      </c>
      <c r="J21" s="4">
        <v>9</v>
      </c>
      <c r="K21" s="4">
        <v>2</v>
      </c>
      <c r="L21" s="4">
        <v>38</v>
      </c>
      <c r="N21" s="11"/>
      <c r="O21" s="11"/>
      <c r="P21"/>
    </row>
    <row r="22" spans="1:16" s="9" customFormat="1" x14ac:dyDescent="0.2">
      <c r="A22">
        <v>2019</v>
      </c>
      <c r="B22" s="9" t="s">
        <v>32</v>
      </c>
      <c r="C22" s="1">
        <v>3</v>
      </c>
      <c r="D22" t="s">
        <v>14</v>
      </c>
      <c r="E22">
        <v>1988</v>
      </c>
      <c r="F22">
        <v>698</v>
      </c>
      <c r="G22" s="4">
        <v>267</v>
      </c>
      <c r="H22" s="4">
        <v>280</v>
      </c>
      <c r="I22" s="4">
        <v>72</v>
      </c>
      <c r="J22" s="4">
        <v>5</v>
      </c>
      <c r="K22" s="4">
        <v>1</v>
      </c>
      <c r="L22" s="4">
        <v>73</v>
      </c>
      <c r="N22" s="11"/>
      <c r="O22" s="11"/>
    </row>
    <row r="23" spans="1:16" s="9" customFormat="1" x14ac:dyDescent="0.2">
      <c r="A23">
        <v>2019</v>
      </c>
      <c r="B23" s="9" t="s">
        <v>32</v>
      </c>
      <c r="C23" s="1">
        <v>4</v>
      </c>
      <c r="D23" t="s">
        <v>10</v>
      </c>
      <c r="E23">
        <v>1988</v>
      </c>
      <c r="F23">
        <v>698</v>
      </c>
      <c r="G23" s="4">
        <v>259</v>
      </c>
      <c r="H23" s="4">
        <v>310</v>
      </c>
      <c r="I23" s="4">
        <v>122</v>
      </c>
      <c r="J23" s="4">
        <v>4</v>
      </c>
      <c r="K23" s="4">
        <v>3</v>
      </c>
      <c r="L23" s="4">
        <v>0</v>
      </c>
      <c r="N23" s="11"/>
      <c r="O23" s="11"/>
    </row>
    <row r="24" spans="1:16" s="9" customFormat="1" x14ac:dyDescent="0.2">
      <c r="A24">
        <v>2019</v>
      </c>
      <c r="B24" s="9" t="s">
        <v>32</v>
      </c>
      <c r="C24" s="1">
        <v>5</v>
      </c>
      <c r="D24" t="s">
        <v>23</v>
      </c>
      <c r="E24">
        <v>1988</v>
      </c>
      <c r="F24">
        <v>698</v>
      </c>
      <c r="G24" s="4">
        <v>230</v>
      </c>
      <c r="H24" s="4">
        <v>236</v>
      </c>
      <c r="I24" s="4">
        <v>211</v>
      </c>
      <c r="J24" s="4">
        <v>3</v>
      </c>
      <c r="K24" s="4">
        <v>5</v>
      </c>
      <c r="L24" s="4">
        <v>13</v>
      </c>
      <c r="N24" s="11"/>
      <c r="O24" s="11"/>
      <c r="P24"/>
    </row>
    <row r="25" spans="1:16" s="9" customFormat="1" x14ac:dyDescent="0.2">
      <c r="A25">
        <v>2019</v>
      </c>
      <c r="B25" s="9" t="s">
        <v>32</v>
      </c>
      <c r="C25" s="1">
        <v>6</v>
      </c>
      <c r="D25" t="s">
        <v>11</v>
      </c>
      <c r="E25">
        <v>1988</v>
      </c>
      <c r="F25">
        <v>698</v>
      </c>
      <c r="G25" s="4">
        <v>310</v>
      </c>
      <c r="H25" s="4">
        <v>280</v>
      </c>
      <c r="I25" s="4">
        <v>85</v>
      </c>
      <c r="J25" s="4">
        <v>2</v>
      </c>
      <c r="K25" s="4">
        <v>1</v>
      </c>
      <c r="L25" s="4">
        <v>20</v>
      </c>
      <c r="N25" s="11"/>
      <c r="O25" s="11"/>
    </row>
    <row r="26" spans="1:16" s="9" customFormat="1" x14ac:dyDescent="0.2">
      <c r="A26">
        <v>2019</v>
      </c>
      <c r="B26" s="9" t="s">
        <v>32</v>
      </c>
      <c r="C26" s="1">
        <v>7</v>
      </c>
      <c r="D26" t="s">
        <v>13</v>
      </c>
      <c r="E26">
        <v>1988</v>
      </c>
      <c r="F26">
        <v>698</v>
      </c>
      <c r="G26" s="4">
        <v>298</v>
      </c>
      <c r="H26" s="4">
        <v>280</v>
      </c>
      <c r="I26" s="4">
        <v>108</v>
      </c>
      <c r="J26" s="4">
        <v>1</v>
      </c>
      <c r="K26" s="4">
        <v>1</v>
      </c>
      <c r="L26" s="4">
        <v>10</v>
      </c>
      <c r="N26" s="11"/>
      <c r="O26" s="11"/>
    </row>
    <row r="27" spans="1:16" s="9" customFormat="1" x14ac:dyDescent="0.2">
      <c r="A27">
        <v>2019</v>
      </c>
      <c r="B27" s="9" t="s">
        <v>32</v>
      </c>
      <c r="C27" s="1">
        <v>8</v>
      </c>
      <c r="D27" t="s">
        <v>12</v>
      </c>
      <c r="E27">
        <v>1988</v>
      </c>
      <c r="F27">
        <v>698</v>
      </c>
      <c r="G27" s="4">
        <v>270</v>
      </c>
      <c r="H27" s="4">
        <v>269</v>
      </c>
      <c r="I27" s="4">
        <v>143</v>
      </c>
      <c r="J27" s="4">
        <v>0</v>
      </c>
      <c r="K27" s="4">
        <v>2</v>
      </c>
      <c r="L27" s="4">
        <v>14</v>
      </c>
      <c r="N27" s="11"/>
      <c r="O27" s="11"/>
    </row>
    <row r="28" spans="1:16" x14ac:dyDescent="0.2">
      <c r="A28">
        <v>2019</v>
      </c>
      <c r="B28" s="9" t="s">
        <v>32</v>
      </c>
      <c r="C28" s="1">
        <v>9</v>
      </c>
      <c r="D28" t="s">
        <v>21</v>
      </c>
      <c r="E28">
        <v>1988</v>
      </c>
      <c r="F28">
        <v>698</v>
      </c>
      <c r="G28" s="4">
        <v>290</v>
      </c>
      <c r="H28" s="4">
        <v>280</v>
      </c>
      <c r="I28" s="4">
        <v>117</v>
      </c>
      <c r="J28" s="4">
        <v>0</v>
      </c>
      <c r="K28" s="4">
        <v>1</v>
      </c>
      <c r="L28" s="4">
        <v>10</v>
      </c>
      <c r="M28" s="9"/>
      <c r="N28" s="11"/>
      <c r="O28" s="11"/>
      <c r="P28" s="9"/>
    </row>
    <row r="29" spans="1:16" x14ac:dyDescent="0.2">
      <c r="N29" s="11"/>
      <c r="O29" s="11"/>
    </row>
    <row r="30" spans="1:16" x14ac:dyDescent="0.2">
      <c r="N30" s="11"/>
      <c r="O30" s="11"/>
    </row>
    <row r="31" spans="1:16" x14ac:dyDescent="0.2">
      <c r="G31" s="6"/>
      <c r="H31" s="6"/>
      <c r="I31" s="6"/>
      <c r="J31" s="6"/>
      <c r="K31" s="6"/>
      <c r="L31" s="6"/>
      <c r="M31" s="7"/>
      <c r="N31" s="11"/>
      <c r="O31" s="11"/>
    </row>
    <row r="32" spans="1:16" x14ac:dyDescent="0.2">
      <c r="G32" s="6"/>
      <c r="H32" s="6"/>
      <c r="I32" s="6"/>
      <c r="J32" s="6"/>
      <c r="K32" s="6"/>
      <c r="L32" s="6"/>
      <c r="M32" s="7"/>
    </row>
    <row r="33" spans="5:13" x14ac:dyDescent="0.2">
      <c r="G33" s="6"/>
      <c r="H33" s="6"/>
      <c r="I33" s="6"/>
      <c r="J33" s="6"/>
      <c r="K33" s="6"/>
      <c r="L33" s="6"/>
      <c r="M33" s="7"/>
    </row>
    <row r="34" spans="5:13" x14ac:dyDescent="0.2">
      <c r="G34" s="6"/>
      <c r="H34" s="6"/>
      <c r="I34" s="6"/>
      <c r="J34" s="6"/>
      <c r="K34" s="6"/>
      <c r="L34" s="6"/>
      <c r="M34" s="7"/>
    </row>
    <row r="35" spans="5:13" x14ac:dyDescent="0.2">
      <c r="G35" s="6"/>
      <c r="H35" s="6"/>
      <c r="I35" s="6"/>
      <c r="J35" s="6"/>
      <c r="K35" s="6"/>
      <c r="L35" s="6"/>
      <c r="M35" s="7"/>
    </row>
    <row r="36" spans="5:13" x14ac:dyDescent="0.2">
      <c r="G36" s="6"/>
      <c r="H36" s="6"/>
      <c r="I36" s="6"/>
      <c r="J36" s="6"/>
      <c r="K36" s="6"/>
      <c r="L36" s="6"/>
      <c r="M36" s="7"/>
    </row>
    <row r="37" spans="5:13" x14ac:dyDescent="0.2">
      <c r="G37" s="6"/>
      <c r="H37" s="6"/>
      <c r="I37" s="6"/>
      <c r="J37" s="6"/>
      <c r="K37" s="6"/>
      <c r="L37" s="6"/>
      <c r="M37" s="7"/>
    </row>
    <row r="38" spans="5:13" x14ac:dyDescent="0.2">
      <c r="G38" s="6"/>
      <c r="H38" s="6"/>
      <c r="I38" s="6"/>
      <c r="J38" s="6"/>
      <c r="K38" s="6"/>
      <c r="L38" s="6"/>
      <c r="M38" s="7"/>
    </row>
    <row r="39" spans="5:13" x14ac:dyDescent="0.2">
      <c r="G39" s="6"/>
      <c r="H39" s="6"/>
      <c r="I39" s="6"/>
      <c r="J39" s="6"/>
      <c r="K39" s="6"/>
      <c r="L39" s="6"/>
      <c r="M39" s="7"/>
    </row>
    <row r="40" spans="5:13" x14ac:dyDescent="0.2">
      <c r="G40" s="6"/>
      <c r="H40" s="6"/>
      <c r="I40" s="6"/>
      <c r="J40" s="6"/>
      <c r="K40" s="6"/>
      <c r="L40" s="6"/>
      <c r="M40" s="7"/>
    </row>
    <row r="41" spans="5:13" x14ac:dyDescent="0.2">
      <c r="G41" s="6"/>
      <c r="H41" s="6"/>
      <c r="I41" s="6"/>
      <c r="J41" s="6"/>
      <c r="K41" s="6"/>
      <c r="L41" s="6"/>
      <c r="M41" s="7"/>
    </row>
    <row r="42" spans="5:13" x14ac:dyDescent="0.2">
      <c r="E42" s="9"/>
      <c r="G42" s="6"/>
      <c r="H42" s="6"/>
      <c r="I42" s="6"/>
      <c r="J42" s="6"/>
      <c r="K42" s="6"/>
      <c r="L42" s="6"/>
      <c r="M42" s="7"/>
    </row>
    <row r="43" spans="5:13" x14ac:dyDescent="0.2">
      <c r="G43" s="6"/>
      <c r="H43" s="6"/>
      <c r="I43" s="6"/>
      <c r="J43" s="6"/>
      <c r="K43" s="6"/>
      <c r="L43" s="6"/>
      <c r="M43" s="7"/>
    </row>
    <row r="44" spans="5:13" x14ac:dyDescent="0.2">
      <c r="G44" s="6"/>
      <c r="H44" s="6"/>
      <c r="I44" s="6"/>
      <c r="J44" s="6"/>
      <c r="K44" s="6"/>
      <c r="L44" s="6"/>
      <c r="M44" s="7"/>
    </row>
    <row r="45" spans="5:13" x14ac:dyDescent="0.2">
      <c r="G45" s="6"/>
      <c r="H45" s="6"/>
      <c r="I45" s="6"/>
      <c r="J45" s="6"/>
      <c r="K45" s="6"/>
      <c r="L45" s="6"/>
      <c r="M45" s="7"/>
    </row>
    <row r="46" spans="5:13" x14ac:dyDescent="0.2">
      <c r="G46" s="6"/>
      <c r="H46" s="6"/>
      <c r="I46" s="6"/>
      <c r="J46" s="6"/>
      <c r="K46" s="6"/>
      <c r="L46" s="6"/>
      <c r="M46" s="7"/>
    </row>
    <row r="47" spans="5:13" x14ac:dyDescent="0.2">
      <c r="G47" s="6"/>
      <c r="H47" s="6"/>
      <c r="I47" s="6"/>
      <c r="J47" s="6"/>
      <c r="K47" s="6"/>
      <c r="L47" s="6"/>
      <c r="M47" s="7"/>
    </row>
    <row r="48" spans="5:13" x14ac:dyDescent="0.2">
      <c r="G48" s="6"/>
      <c r="H48" s="6"/>
      <c r="I48" s="6"/>
      <c r="J48" s="6"/>
      <c r="K48" s="6"/>
      <c r="L48" s="6"/>
      <c r="M48" s="7"/>
    </row>
    <row r="49" spans="7:13" x14ac:dyDescent="0.2">
      <c r="G49" s="6"/>
      <c r="H49" s="6"/>
      <c r="I49" s="6"/>
      <c r="J49" s="6"/>
      <c r="K49" s="6"/>
      <c r="L49" s="6"/>
      <c r="M49" s="7"/>
    </row>
    <row r="50" spans="7:13" x14ac:dyDescent="0.2">
      <c r="G50" s="6"/>
      <c r="H50" s="6"/>
      <c r="I50" s="6"/>
      <c r="J50" s="6"/>
      <c r="K50" s="6"/>
      <c r="L50" s="6"/>
      <c r="M50" s="7"/>
    </row>
    <row r="51" spans="7:13" x14ac:dyDescent="0.2">
      <c r="G51" s="6"/>
      <c r="H51" s="6"/>
      <c r="I51" s="6"/>
      <c r="J51" s="6"/>
      <c r="K51" s="6"/>
      <c r="L51" s="6"/>
      <c r="M51" s="7"/>
    </row>
    <row r="52" spans="7:13" x14ac:dyDescent="0.2">
      <c r="G52" s="6"/>
      <c r="H52" s="6"/>
      <c r="I52" s="6"/>
      <c r="J52" s="6"/>
      <c r="K52" s="6"/>
      <c r="L52" s="6"/>
      <c r="M52" s="7"/>
    </row>
    <row r="53" spans="7:13" x14ac:dyDescent="0.2">
      <c r="G53" s="6"/>
      <c r="H53" s="6"/>
      <c r="I53" s="6"/>
      <c r="J53" s="6"/>
      <c r="K53" s="6"/>
      <c r="L53" s="6"/>
      <c r="M53" s="7"/>
    </row>
    <row r="54" spans="7:13" x14ac:dyDescent="0.2">
      <c r="G54" s="6"/>
      <c r="H54" s="6"/>
      <c r="I54" s="6"/>
      <c r="J54" s="6"/>
      <c r="K54" s="6"/>
      <c r="L54" s="6"/>
      <c r="M54" s="7"/>
    </row>
    <row r="55" spans="7:13" x14ac:dyDescent="0.2">
      <c r="G55" s="6"/>
      <c r="H55" s="6"/>
      <c r="I55" s="6"/>
      <c r="J55" s="6"/>
      <c r="K55" s="6"/>
      <c r="L55" s="6"/>
      <c r="M55" s="7"/>
    </row>
    <row r="56" spans="7:13" x14ac:dyDescent="0.2">
      <c r="G56" s="6"/>
      <c r="H56" s="6"/>
      <c r="I56" s="6"/>
      <c r="J56" s="6"/>
      <c r="K56" s="6"/>
      <c r="L56" s="6"/>
      <c r="M56" s="7"/>
    </row>
    <row r="57" spans="7:13" x14ac:dyDescent="0.2">
      <c r="G57" s="6"/>
      <c r="H57" s="6"/>
      <c r="I57" s="6"/>
      <c r="J57" s="6"/>
      <c r="K57" s="6"/>
      <c r="L57" s="6"/>
      <c r="M57" s="7"/>
    </row>
    <row r="58" spans="7:13" x14ac:dyDescent="0.2">
      <c r="G58" s="6"/>
      <c r="H58" s="6"/>
      <c r="I58" s="6"/>
      <c r="J58" s="6"/>
      <c r="K58" s="6"/>
      <c r="L58" s="6"/>
    </row>
    <row r="59" spans="7:13" x14ac:dyDescent="0.2">
      <c r="G59" s="6"/>
      <c r="H59" s="6"/>
      <c r="I59" s="6"/>
      <c r="J59" s="6"/>
      <c r="K59" s="6"/>
      <c r="L59" s="6"/>
    </row>
    <row r="60" spans="7:13" x14ac:dyDescent="0.2">
      <c r="G60" s="6"/>
      <c r="H60" s="6"/>
      <c r="I60" s="6"/>
      <c r="J60" s="6"/>
      <c r="K60" s="6"/>
      <c r="L60" s="6"/>
    </row>
    <row r="61" spans="7:13" x14ac:dyDescent="0.2">
      <c r="G61" s="6"/>
      <c r="H61" s="6"/>
      <c r="I61" s="6"/>
      <c r="J61" s="6"/>
      <c r="K61" s="6"/>
      <c r="L61" s="6"/>
    </row>
    <row r="62" spans="7:13" x14ac:dyDescent="0.2">
      <c r="G62" s="6"/>
      <c r="H62" s="6"/>
      <c r="I62" s="6"/>
      <c r="J62" s="6"/>
      <c r="K62" s="6"/>
      <c r="L62" s="6"/>
    </row>
    <row r="63" spans="7:13" x14ac:dyDescent="0.2">
      <c r="G63" s="6"/>
      <c r="H63" s="6"/>
      <c r="I63" s="6"/>
      <c r="J63" s="6"/>
      <c r="K63" s="6"/>
      <c r="L63" s="6"/>
    </row>
    <row r="64" spans="7:13" x14ac:dyDescent="0.2">
      <c r="G64" s="6"/>
      <c r="H64" s="6"/>
      <c r="I64" s="6"/>
      <c r="J64" s="6"/>
      <c r="K64" s="6"/>
      <c r="L64" s="6"/>
    </row>
    <row r="65" spans="7:12" x14ac:dyDescent="0.2">
      <c r="G65" s="6"/>
      <c r="H65" s="6"/>
      <c r="I65" s="6"/>
      <c r="J65" s="6"/>
      <c r="K65" s="6"/>
      <c r="L65" s="6"/>
    </row>
  </sheetData>
  <autoFilter ref="A1:L28" xr:uid="{00000000-0009-0000-0000-000005000000}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1"/>
  <sheetViews>
    <sheetView topLeftCell="A11" workbookViewId="0">
      <selection activeCell="L14" sqref="L14"/>
    </sheetView>
  </sheetViews>
  <sheetFormatPr baseColWidth="10" defaultRowHeight="15" x14ac:dyDescent="0.2"/>
  <cols>
    <col min="2" max="2" width="9.6640625" style="1" customWidth="1"/>
    <col min="3" max="3" width="14.1640625" style="1" customWidth="1"/>
    <col min="4" max="4" width="43.6640625" bestFit="1" customWidth="1"/>
    <col min="5" max="5" width="11.33203125" customWidth="1"/>
    <col min="6" max="6" width="12.83203125" customWidth="1"/>
    <col min="7" max="12" width="11.33203125" style="4" customWidth="1"/>
    <col min="15" max="15" width="17.1640625" customWidth="1"/>
    <col min="16" max="16" width="19" customWidth="1"/>
  </cols>
  <sheetData>
    <row r="1" spans="1:17" s="2" customFormat="1" ht="32" x14ac:dyDescent="0.2">
      <c r="A1" s="2" t="s">
        <v>0</v>
      </c>
      <c r="B1" s="8" t="s">
        <v>25</v>
      </c>
      <c r="C1" s="8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24</v>
      </c>
      <c r="O1"/>
    </row>
    <row r="2" spans="1:17" x14ac:dyDescent="0.2">
      <c r="A2" s="9">
        <v>2017</v>
      </c>
      <c r="B2" s="1" t="s">
        <v>27</v>
      </c>
      <c r="C2" s="10">
        <v>1</v>
      </c>
      <c r="D2" s="9" t="s">
        <v>9</v>
      </c>
      <c r="E2" s="9">
        <v>1487</v>
      </c>
      <c r="F2">
        <v>403</v>
      </c>
      <c r="G2" s="11">
        <v>128</v>
      </c>
      <c r="H2" s="11">
        <v>150</v>
      </c>
      <c r="I2" s="11">
        <v>42</v>
      </c>
      <c r="J2" s="11">
        <v>35</v>
      </c>
      <c r="K2" s="11">
        <v>27</v>
      </c>
      <c r="L2" s="11">
        <v>21</v>
      </c>
    </row>
    <row r="3" spans="1:17" x14ac:dyDescent="0.2">
      <c r="A3">
        <v>2017</v>
      </c>
      <c r="B3" s="1" t="s">
        <v>27</v>
      </c>
      <c r="C3" s="1">
        <v>2</v>
      </c>
      <c r="D3" t="s">
        <v>22</v>
      </c>
      <c r="E3">
        <v>1487</v>
      </c>
      <c r="F3">
        <v>403</v>
      </c>
      <c r="G3" s="5">
        <v>100</v>
      </c>
      <c r="H3" s="5">
        <v>137</v>
      </c>
      <c r="I3" s="5">
        <v>101</v>
      </c>
      <c r="J3" s="5">
        <v>12</v>
      </c>
      <c r="K3" s="5">
        <v>4</v>
      </c>
      <c r="L3" s="5">
        <v>49</v>
      </c>
    </row>
    <row r="4" spans="1:17" x14ac:dyDescent="0.2">
      <c r="A4" s="9">
        <v>2017</v>
      </c>
      <c r="B4" s="1" t="s">
        <v>27</v>
      </c>
      <c r="C4" s="10">
        <v>3</v>
      </c>
      <c r="D4" s="9" t="s">
        <v>14</v>
      </c>
      <c r="E4" s="9">
        <v>1487</v>
      </c>
      <c r="F4">
        <v>403</v>
      </c>
      <c r="G4" s="11">
        <v>101</v>
      </c>
      <c r="H4" s="11">
        <v>119</v>
      </c>
      <c r="I4" s="11">
        <v>112</v>
      </c>
      <c r="J4" s="11">
        <v>25</v>
      </c>
      <c r="K4" s="11">
        <v>9</v>
      </c>
      <c r="L4" s="11">
        <v>37</v>
      </c>
    </row>
    <row r="5" spans="1:17" x14ac:dyDescent="0.2">
      <c r="A5">
        <v>2017</v>
      </c>
      <c r="B5" s="1" t="s">
        <v>27</v>
      </c>
      <c r="C5" s="1">
        <v>4</v>
      </c>
      <c r="D5" t="s">
        <v>10</v>
      </c>
      <c r="E5">
        <v>1487</v>
      </c>
      <c r="F5">
        <v>403</v>
      </c>
      <c r="G5" s="4">
        <v>146</v>
      </c>
      <c r="H5" s="4">
        <v>157</v>
      </c>
      <c r="I5" s="4">
        <v>11</v>
      </c>
      <c r="J5" s="4">
        <v>25</v>
      </c>
      <c r="K5" s="4">
        <v>26</v>
      </c>
      <c r="L5" s="4">
        <v>38</v>
      </c>
    </row>
    <row r="6" spans="1:17" x14ac:dyDescent="0.2">
      <c r="A6" s="9">
        <v>2017</v>
      </c>
      <c r="B6" s="1" t="s">
        <v>27</v>
      </c>
      <c r="C6" s="10">
        <v>5</v>
      </c>
      <c r="D6" s="9" t="s">
        <v>23</v>
      </c>
      <c r="E6" s="9">
        <v>1487</v>
      </c>
      <c r="F6">
        <v>403</v>
      </c>
      <c r="G6" s="11">
        <v>83</v>
      </c>
      <c r="H6" s="11">
        <v>75</v>
      </c>
      <c r="I6" s="11">
        <v>149</v>
      </c>
      <c r="J6" s="11">
        <v>22</v>
      </c>
      <c r="K6" s="11">
        <v>4</v>
      </c>
      <c r="L6" s="11">
        <v>70</v>
      </c>
      <c r="Q6" s="6"/>
    </row>
    <row r="7" spans="1:17" x14ac:dyDescent="0.2">
      <c r="A7">
        <v>2017</v>
      </c>
      <c r="B7" s="1" t="s">
        <v>27</v>
      </c>
      <c r="C7" s="1">
        <v>6</v>
      </c>
      <c r="D7" t="s">
        <v>11</v>
      </c>
      <c r="E7">
        <v>1487</v>
      </c>
      <c r="F7">
        <v>403</v>
      </c>
      <c r="G7" s="4">
        <v>110</v>
      </c>
      <c r="H7" s="4">
        <v>99</v>
      </c>
      <c r="I7" s="4">
        <v>112</v>
      </c>
      <c r="J7" s="4">
        <v>8</v>
      </c>
      <c r="K7" s="4">
        <v>4</v>
      </c>
      <c r="L7" s="4">
        <v>70</v>
      </c>
      <c r="Q7" s="6"/>
    </row>
    <row r="8" spans="1:17" x14ac:dyDescent="0.2">
      <c r="A8" s="9">
        <v>2017</v>
      </c>
      <c r="B8" s="1" t="s">
        <v>27</v>
      </c>
      <c r="C8" s="10">
        <v>7</v>
      </c>
      <c r="D8" s="9" t="s">
        <v>13</v>
      </c>
      <c r="E8" s="9">
        <v>1487</v>
      </c>
      <c r="F8">
        <v>403</v>
      </c>
      <c r="G8" s="11">
        <v>120</v>
      </c>
      <c r="H8" s="11">
        <v>154</v>
      </c>
      <c r="I8" s="11">
        <v>83</v>
      </c>
      <c r="J8" s="11">
        <v>30</v>
      </c>
      <c r="K8" s="11">
        <v>6</v>
      </c>
      <c r="L8" s="11">
        <v>10</v>
      </c>
      <c r="Q8" s="6"/>
    </row>
    <row r="9" spans="1:17" x14ac:dyDescent="0.2">
      <c r="A9">
        <v>2017</v>
      </c>
      <c r="B9" s="1" t="s">
        <v>27</v>
      </c>
      <c r="C9" s="1">
        <v>8</v>
      </c>
      <c r="D9" t="s">
        <v>12</v>
      </c>
      <c r="E9">
        <v>1487</v>
      </c>
      <c r="F9">
        <v>403</v>
      </c>
      <c r="G9" s="4">
        <v>117</v>
      </c>
      <c r="H9" s="4">
        <v>128</v>
      </c>
      <c r="I9" s="4">
        <v>71</v>
      </c>
      <c r="J9" s="4">
        <v>30</v>
      </c>
      <c r="K9" s="4">
        <v>24</v>
      </c>
      <c r="L9" s="4">
        <v>33</v>
      </c>
    </row>
    <row r="10" spans="1:17" x14ac:dyDescent="0.2">
      <c r="A10" s="9">
        <v>2017</v>
      </c>
      <c r="B10" s="1" t="s">
        <v>27</v>
      </c>
      <c r="C10" s="10">
        <v>9</v>
      </c>
      <c r="D10" s="9" t="s">
        <v>21</v>
      </c>
      <c r="E10" s="9">
        <v>1487</v>
      </c>
      <c r="F10">
        <v>403</v>
      </c>
      <c r="G10" s="11">
        <v>125</v>
      </c>
      <c r="H10" s="11">
        <v>125</v>
      </c>
      <c r="I10" s="11">
        <v>64</v>
      </c>
      <c r="J10" s="11">
        <v>27</v>
      </c>
      <c r="K10" s="11">
        <v>8</v>
      </c>
      <c r="L10" s="11">
        <v>54</v>
      </c>
    </row>
    <row r="11" spans="1:17" x14ac:dyDescent="0.2">
      <c r="A11">
        <v>2018</v>
      </c>
      <c r="B11" s="1" t="s">
        <v>27</v>
      </c>
      <c r="C11" s="1">
        <v>1</v>
      </c>
      <c r="D11" t="s">
        <v>9</v>
      </c>
      <c r="E11">
        <v>1580</v>
      </c>
      <c r="F11">
        <v>501</v>
      </c>
      <c r="G11" s="4">
        <v>153</v>
      </c>
      <c r="H11" s="4">
        <v>140</v>
      </c>
      <c r="I11" s="4">
        <v>98</v>
      </c>
      <c r="J11" s="4">
        <v>45</v>
      </c>
      <c r="K11" s="4">
        <v>30</v>
      </c>
      <c r="L11" s="4">
        <v>35</v>
      </c>
    </row>
    <row r="12" spans="1:17" x14ac:dyDescent="0.2">
      <c r="A12">
        <v>2018</v>
      </c>
      <c r="B12" s="1" t="s">
        <v>27</v>
      </c>
      <c r="C12" s="1">
        <v>2</v>
      </c>
      <c r="D12" t="s">
        <v>22</v>
      </c>
      <c r="E12">
        <v>1580</v>
      </c>
      <c r="F12">
        <v>501</v>
      </c>
      <c r="G12" s="5">
        <v>150</v>
      </c>
      <c r="H12" s="5">
        <v>169</v>
      </c>
      <c r="I12" s="5">
        <v>90</v>
      </c>
      <c r="J12" s="5">
        <v>8</v>
      </c>
      <c r="K12" s="5">
        <v>2</v>
      </c>
      <c r="L12" s="5">
        <v>82</v>
      </c>
    </row>
    <row r="13" spans="1:17" x14ac:dyDescent="0.2">
      <c r="A13" s="9">
        <v>2018</v>
      </c>
      <c r="B13" s="1" t="s">
        <v>27</v>
      </c>
      <c r="C13" s="10">
        <v>3</v>
      </c>
      <c r="D13" s="9" t="s">
        <v>14</v>
      </c>
      <c r="E13" s="9">
        <v>1580</v>
      </c>
      <c r="F13">
        <v>501</v>
      </c>
      <c r="G13" s="11">
        <v>187</v>
      </c>
      <c r="H13" s="11">
        <v>135</v>
      </c>
      <c r="I13" s="11">
        <v>100</v>
      </c>
      <c r="J13" s="11">
        <v>8</v>
      </c>
      <c r="K13" s="11">
        <v>2</v>
      </c>
      <c r="L13" s="11">
        <v>69</v>
      </c>
    </row>
    <row r="14" spans="1:17" x14ac:dyDescent="0.2">
      <c r="A14">
        <v>2018</v>
      </c>
      <c r="B14" s="1" t="s">
        <v>27</v>
      </c>
      <c r="C14" s="1">
        <v>4</v>
      </c>
      <c r="D14" t="s">
        <v>10</v>
      </c>
      <c r="E14">
        <v>1580</v>
      </c>
      <c r="F14">
        <v>501</v>
      </c>
      <c r="G14" s="4">
        <v>146</v>
      </c>
      <c r="H14" s="4">
        <v>128</v>
      </c>
      <c r="I14" s="4">
        <v>80</v>
      </c>
      <c r="J14" s="4">
        <v>35</v>
      </c>
      <c r="K14" s="4">
        <v>27</v>
      </c>
      <c r="L14" s="4">
        <v>85</v>
      </c>
    </row>
    <row r="15" spans="1:17" x14ac:dyDescent="0.2">
      <c r="A15">
        <v>2018</v>
      </c>
      <c r="B15" s="1" t="s">
        <v>27</v>
      </c>
      <c r="C15" s="1">
        <v>5</v>
      </c>
      <c r="D15" t="s">
        <v>23</v>
      </c>
      <c r="E15">
        <v>1580</v>
      </c>
      <c r="F15">
        <v>501</v>
      </c>
      <c r="G15" s="4">
        <v>100</v>
      </c>
      <c r="H15" s="4">
        <v>338</v>
      </c>
      <c r="I15" s="4">
        <v>40</v>
      </c>
      <c r="J15" s="4">
        <v>7</v>
      </c>
      <c r="K15" s="4">
        <v>4</v>
      </c>
      <c r="L15" s="4">
        <v>12</v>
      </c>
    </row>
    <row r="16" spans="1:17" x14ac:dyDescent="0.2">
      <c r="A16">
        <v>2018</v>
      </c>
      <c r="B16" s="1" t="s">
        <v>27</v>
      </c>
      <c r="C16" s="1">
        <v>6</v>
      </c>
      <c r="D16" t="s">
        <v>11</v>
      </c>
      <c r="E16">
        <v>1580</v>
      </c>
      <c r="F16">
        <v>501</v>
      </c>
      <c r="G16" s="4">
        <v>129</v>
      </c>
      <c r="H16" s="4">
        <v>279</v>
      </c>
      <c r="I16" s="4">
        <v>25</v>
      </c>
      <c r="J16" s="4">
        <v>5</v>
      </c>
      <c r="K16" s="4">
        <v>3</v>
      </c>
      <c r="L16" s="4">
        <v>60</v>
      </c>
    </row>
    <row r="17" spans="1:16" x14ac:dyDescent="0.2">
      <c r="A17" s="9">
        <v>2018</v>
      </c>
      <c r="B17" s="1" t="s">
        <v>27</v>
      </c>
      <c r="C17" s="10">
        <v>7</v>
      </c>
      <c r="D17" s="9" t="s">
        <v>13</v>
      </c>
      <c r="E17" s="9">
        <v>1580</v>
      </c>
      <c r="F17">
        <v>501</v>
      </c>
      <c r="G17" s="11">
        <v>169</v>
      </c>
      <c r="H17" s="11">
        <v>184</v>
      </c>
      <c r="I17" s="11">
        <v>65</v>
      </c>
      <c r="J17" s="11">
        <v>30</v>
      </c>
      <c r="K17" s="11">
        <v>25</v>
      </c>
      <c r="L17" s="11">
        <v>28</v>
      </c>
    </row>
    <row r="18" spans="1:16" x14ac:dyDescent="0.2">
      <c r="A18">
        <v>2018</v>
      </c>
      <c r="B18" s="1" t="s">
        <v>27</v>
      </c>
      <c r="C18" s="1">
        <v>8</v>
      </c>
      <c r="D18" t="s">
        <v>12</v>
      </c>
      <c r="E18">
        <v>1580</v>
      </c>
      <c r="F18">
        <v>501</v>
      </c>
      <c r="G18" s="4">
        <v>140</v>
      </c>
      <c r="H18" s="4">
        <v>114</v>
      </c>
      <c r="I18" s="4">
        <v>92</v>
      </c>
      <c r="J18" s="4">
        <v>59</v>
      </c>
      <c r="K18" s="4">
        <v>22</v>
      </c>
      <c r="L18" s="4">
        <v>74</v>
      </c>
    </row>
    <row r="19" spans="1:16" x14ac:dyDescent="0.2">
      <c r="A19" s="9">
        <v>2018</v>
      </c>
      <c r="B19" s="1" t="s">
        <v>27</v>
      </c>
      <c r="C19" s="10">
        <v>9</v>
      </c>
      <c r="D19" s="9" t="s">
        <v>21</v>
      </c>
      <c r="E19" s="9">
        <v>1580</v>
      </c>
      <c r="F19">
        <v>501</v>
      </c>
      <c r="G19" s="11">
        <v>125</v>
      </c>
      <c r="H19" s="11">
        <v>138</v>
      </c>
      <c r="I19" s="11">
        <v>100</v>
      </c>
      <c r="J19" s="11">
        <v>40</v>
      </c>
      <c r="K19" s="11">
        <v>24</v>
      </c>
      <c r="L19" s="11">
        <v>74</v>
      </c>
    </row>
    <row r="20" spans="1:16" x14ac:dyDescent="0.2">
      <c r="A20">
        <v>2019</v>
      </c>
      <c r="B20" s="1" t="s">
        <v>27</v>
      </c>
      <c r="C20" s="1">
        <v>1</v>
      </c>
      <c r="D20" t="s">
        <v>9</v>
      </c>
      <c r="E20">
        <v>1689</v>
      </c>
      <c r="F20">
        <v>502</v>
      </c>
      <c r="G20" s="4">
        <v>158</v>
      </c>
      <c r="H20" s="4">
        <v>161</v>
      </c>
      <c r="I20" s="4">
        <v>98</v>
      </c>
      <c r="J20" s="4">
        <v>48</v>
      </c>
      <c r="K20" s="4">
        <v>25</v>
      </c>
      <c r="L20" s="4">
        <v>12</v>
      </c>
    </row>
    <row r="21" spans="1:16" s="9" customFormat="1" x14ac:dyDescent="0.2">
      <c r="A21">
        <v>2019</v>
      </c>
      <c r="B21" s="1" t="s">
        <v>27</v>
      </c>
      <c r="C21" s="1">
        <v>2</v>
      </c>
      <c r="D21" t="s">
        <v>22</v>
      </c>
      <c r="E21">
        <v>1689</v>
      </c>
      <c r="F21">
        <v>502</v>
      </c>
      <c r="G21" s="5">
        <v>150</v>
      </c>
      <c r="H21" s="5">
        <v>190</v>
      </c>
      <c r="I21" s="5">
        <v>58</v>
      </c>
      <c r="J21" s="5">
        <v>10</v>
      </c>
      <c r="K21" s="5">
        <v>12</v>
      </c>
      <c r="L21" s="5">
        <v>82</v>
      </c>
      <c r="O21"/>
      <c r="P21"/>
    </row>
    <row r="22" spans="1:16" s="9" customFormat="1" x14ac:dyDescent="0.2">
      <c r="A22">
        <v>2019</v>
      </c>
      <c r="B22" s="1" t="s">
        <v>27</v>
      </c>
      <c r="C22" s="1">
        <v>8</v>
      </c>
      <c r="D22" t="s">
        <v>12</v>
      </c>
      <c r="E22">
        <v>1689</v>
      </c>
      <c r="F22">
        <v>502</v>
      </c>
      <c r="G22" s="4">
        <v>158</v>
      </c>
      <c r="H22" s="4">
        <v>254</v>
      </c>
      <c r="I22" s="4">
        <v>13</v>
      </c>
      <c r="J22" s="4">
        <v>9</v>
      </c>
      <c r="K22" s="4">
        <v>6</v>
      </c>
      <c r="L22" s="4">
        <v>62</v>
      </c>
      <c r="O22"/>
      <c r="P22"/>
    </row>
    <row r="23" spans="1:16" s="9" customFormat="1" x14ac:dyDescent="0.2">
      <c r="A23">
        <v>2019</v>
      </c>
      <c r="B23" s="1" t="s">
        <v>27</v>
      </c>
      <c r="C23" s="1">
        <v>3</v>
      </c>
      <c r="D23" t="s">
        <v>14</v>
      </c>
      <c r="E23">
        <v>1689</v>
      </c>
      <c r="F23">
        <v>502</v>
      </c>
      <c r="G23" s="4">
        <v>215</v>
      </c>
      <c r="H23" s="4">
        <v>150</v>
      </c>
      <c r="I23" s="4">
        <v>49</v>
      </c>
      <c r="J23" s="4">
        <v>8</v>
      </c>
      <c r="K23" s="4">
        <v>2</v>
      </c>
      <c r="L23" s="4">
        <v>78</v>
      </c>
    </row>
    <row r="24" spans="1:16" s="9" customFormat="1" x14ac:dyDescent="0.2">
      <c r="A24">
        <v>2019</v>
      </c>
      <c r="B24" s="1" t="s">
        <v>27</v>
      </c>
      <c r="C24" s="1">
        <v>4</v>
      </c>
      <c r="D24" t="s">
        <v>10</v>
      </c>
      <c r="E24">
        <v>1689</v>
      </c>
      <c r="F24">
        <v>502</v>
      </c>
      <c r="G24" s="4">
        <v>250</v>
      </c>
      <c r="H24" s="4">
        <v>189</v>
      </c>
      <c r="I24" s="4">
        <v>51</v>
      </c>
      <c r="J24" s="4">
        <v>5</v>
      </c>
      <c r="K24" s="4">
        <v>2</v>
      </c>
      <c r="L24" s="4">
        <v>5</v>
      </c>
    </row>
    <row r="25" spans="1:16" s="9" customFormat="1" x14ac:dyDescent="0.2">
      <c r="A25">
        <v>2019</v>
      </c>
      <c r="B25" s="1" t="s">
        <v>27</v>
      </c>
      <c r="C25" s="1">
        <v>5</v>
      </c>
      <c r="D25" t="s">
        <v>23</v>
      </c>
      <c r="E25">
        <v>1689</v>
      </c>
      <c r="F25">
        <v>502</v>
      </c>
      <c r="G25" s="4">
        <v>38</v>
      </c>
      <c r="H25" s="4">
        <v>38</v>
      </c>
      <c r="I25" s="4">
        <v>292</v>
      </c>
      <c r="J25" s="4">
        <v>5</v>
      </c>
      <c r="K25" s="4">
        <v>4</v>
      </c>
      <c r="L25" s="4">
        <v>125</v>
      </c>
    </row>
    <row r="26" spans="1:16" s="9" customFormat="1" x14ac:dyDescent="0.2">
      <c r="A26">
        <v>2019</v>
      </c>
      <c r="B26" s="1" t="s">
        <v>27</v>
      </c>
      <c r="C26" s="1">
        <v>6</v>
      </c>
      <c r="D26" t="s">
        <v>11</v>
      </c>
      <c r="E26">
        <v>1689</v>
      </c>
      <c r="F26">
        <v>502</v>
      </c>
      <c r="G26" s="4">
        <v>148</v>
      </c>
      <c r="H26" s="4">
        <v>197</v>
      </c>
      <c r="I26" s="4">
        <v>61</v>
      </c>
      <c r="J26" s="4">
        <v>44</v>
      </c>
      <c r="K26" s="4">
        <v>2</v>
      </c>
      <c r="L26" s="4">
        <v>50</v>
      </c>
    </row>
    <row r="27" spans="1:16" s="9" customFormat="1" x14ac:dyDescent="0.2">
      <c r="A27">
        <v>2019</v>
      </c>
      <c r="B27" s="1" t="s">
        <v>27</v>
      </c>
      <c r="C27" s="1">
        <v>7</v>
      </c>
      <c r="D27" t="s">
        <v>13</v>
      </c>
      <c r="E27">
        <v>1689</v>
      </c>
      <c r="F27">
        <v>502</v>
      </c>
      <c r="G27" s="4">
        <v>247</v>
      </c>
      <c r="H27" s="4">
        <v>141</v>
      </c>
      <c r="I27" s="4">
        <v>57</v>
      </c>
      <c r="J27" s="4">
        <v>5</v>
      </c>
      <c r="K27" s="4">
        <v>2</v>
      </c>
      <c r="L27" s="4">
        <v>50</v>
      </c>
    </row>
    <row r="28" spans="1:16" s="9" customFormat="1" x14ac:dyDescent="0.2">
      <c r="A28">
        <v>2019</v>
      </c>
      <c r="B28" s="1" t="s">
        <v>27</v>
      </c>
      <c r="C28" s="1">
        <v>9</v>
      </c>
      <c r="D28" t="s">
        <v>21</v>
      </c>
      <c r="E28">
        <v>1689</v>
      </c>
      <c r="F28">
        <v>502</v>
      </c>
      <c r="G28" s="4">
        <v>120</v>
      </c>
      <c r="H28" s="4">
        <v>120</v>
      </c>
      <c r="I28" s="4">
        <v>180</v>
      </c>
      <c r="J28" s="4">
        <v>9</v>
      </c>
      <c r="K28" s="4">
        <v>7</v>
      </c>
      <c r="L28" s="4">
        <v>66</v>
      </c>
    </row>
    <row r="29" spans="1:16" s="9" customFormat="1" x14ac:dyDescent="0.2">
      <c r="B29" s="10"/>
      <c r="C29" s="10"/>
      <c r="G29" s="11"/>
      <c r="H29" s="11"/>
      <c r="I29" s="11"/>
      <c r="J29" s="11"/>
      <c r="K29" s="11"/>
      <c r="L29" s="11"/>
    </row>
    <row r="30" spans="1:16" s="9" customFormat="1" x14ac:dyDescent="0.2">
      <c r="B30" s="10"/>
      <c r="C30" s="10"/>
      <c r="G30" s="11"/>
      <c r="H30" s="11"/>
      <c r="I30" s="11"/>
      <c r="J30" s="11"/>
      <c r="K30" s="11"/>
      <c r="L30" s="11"/>
    </row>
    <row r="31" spans="1:16" s="9" customFormat="1" x14ac:dyDescent="0.2">
      <c r="B31" s="10"/>
      <c r="C31" s="10"/>
      <c r="G31" s="11"/>
      <c r="H31" s="11"/>
      <c r="I31" s="11"/>
      <c r="J31" s="11"/>
      <c r="K31" s="11"/>
      <c r="L31" s="11"/>
    </row>
  </sheetData>
  <autoFilter ref="A1:L28" xr:uid="{00000000-0009-0000-0000-000006000000}"/>
  <sortState xmlns:xlrd2="http://schemas.microsoft.com/office/spreadsheetml/2017/richdata2" ref="A2:L28">
    <sortCondition ref="A2:A28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5"/>
  <sheetViews>
    <sheetView topLeftCell="C7" zoomScale="112" zoomScaleNormal="112" workbookViewId="0">
      <selection activeCell="O11" sqref="O11"/>
    </sheetView>
  </sheetViews>
  <sheetFormatPr baseColWidth="10" defaultRowHeight="15" x14ac:dyDescent="0.2"/>
  <cols>
    <col min="3" max="3" width="20.83203125" style="1" bestFit="1" customWidth="1"/>
    <col min="4" max="4" width="43.6640625" bestFit="1" customWidth="1"/>
    <col min="5" max="5" width="11.33203125" customWidth="1"/>
    <col min="6" max="6" width="12.83203125" customWidth="1"/>
    <col min="7" max="12" width="11.33203125" style="4" customWidth="1"/>
    <col min="13" max="13" width="11.33203125" customWidth="1"/>
  </cols>
  <sheetData>
    <row r="1" spans="1:16" s="2" customFormat="1" ht="32" x14ac:dyDescent="0.2">
      <c r="A1" s="2" t="s">
        <v>0</v>
      </c>
      <c r="B1" s="2" t="s">
        <v>25</v>
      </c>
      <c r="C1" s="8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24</v>
      </c>
    </row>
    <row r="2" spans="1:16" x14ac:dyDescent="0.2">
      <c r="A2" s="9">
        <v>2017</v>
      </c>
      <c r="B2" s="9" t="s">
        <v>28</v>
      </c>
      <c r="C2" s="10">
        <v>1</v>
      </c>
      <c r="D2" s="9" t="s">
        <v>9</v>
      </c>
      <c r="E2" s="9">
        <v>4740</v>
      </c>
      <c r="F2" s="9">
        <v>1004</v>
      </c>
      <c r="G2" s="11">
        <v>198</v>
      </c>
      <c r="H2" s="11">
        <v>250</v>
      </c>
      <c r="I2" s="11">
        <v>199</v>
      </c>
      <c r="J2" s="11">
        <v>152</v>
      </c>
      <c r="K2" s="11">
        <v>180</v>
      </c>
      <c r="L2" s="11">
        <v>25</v>
      </c>
      <c r="M2" s="9"/>
      <c r="N2" s="11">
        <f t="shared" ref="N2:N28" si="0">+H2+G2</f>
        <v>448</v>
      </c>
      <c r="O2" s="12">
        <f>+N2/F2</f>
        <v>0.45</v>
      </c>
      <c r="P2" s="9"/>
    </row>
    <row r="3" spans="1:16" x14ac:dyDescent="0.2">
      <c r="A3" s="9">
        <v>2017</v>
      </c>
      <c r="B3" s="9" t="s">
        <v>28</v>
      </c>
      <c r="C3" s="10">
        <v>2</v>
      </c>
      <c r="D3" s="9" t="s">
        <v>22</v>
      </c>
      <c r="E3" s="9">
        <v>4740</v>
      </c>
      <c r="F3" s="9">
        <v>1004</v>
      </c>
      <c r="G3" s="11">
        <v>220</v>
      </c>
      <c r="H3" s="11">
        <v>250</v>
      </c>
      <c r="I3" s="11">
        <v>320</v>
      </c>
      <c r="J3" s="11">
        <v>170</v>
      </c>
      <c r="K3" s="11">
        <v>34</v>
      </c>
      <c r="L3" s="11">
        <v>10</v>
      </c>
      <c r="M3" s="9"/>
      <c r="N3" s="11">
        <f t="shared" si="0"/>
        <v>470</v>
      </c>
      <c r="O3" s="12">
        <f>+N3/F3</f>
        <v>0.47</v>
      </c>
      <c r="P3" s="9"/>
    </row>
    <row r="4" spans="1:16" x14ac:dyDescent="0.2">
      <c r="A4" s="9">
        <v>2017</v>
      </c>
      <c r="B4" s="9" t="s">
        <v>28</v>
      </c>
      <c r="C4" s="10">
        <v>3</v>
      </c>
      <c r="D4" s="9" t="s">
        <v>14</v>
      </c>
      <c r="E4" s="9">
        <v>4740</v>
      </c>
      <c r="F4" s="9">
        <v>1004</v>
      </c>
      <c r="G4" s="11">
        <v>210</v>
      </c>
      <c r="H4" s="11">
        <v>180</v>
      </c>
      <c r="I4" s="11">
        <v>210</v>
      </c>
      <c r="J4" s="11">
        <v>280</v>
      </c>
      <c r="K4" s="11">
        <v>100</v>
      </c>
      <c r="L4" s="11">
        <v>24</v>
      </c>
      <c r="M4" s="9"/>
      <c r="N4" s="11">
        <f t="shared" si="0"/>
        <v>390</v>
      </c>
      <c r="O4" s="12"/>
      <c r="P4" s="9"/>
    </row>
    <row r="5" spans="1:16" x14ac:dyDescent="0.2">
      <c r="A5" s="9">
        <v>2017</v>
      </c>
      <c r="B5" s="9" t="s">
        <v>28</v>
      </c>
      <c r="C5" s="10">
        <v>4</v>
      </c>
      <c r="D5" s="9" t="s">
        <v>10</v>
      </c>
      <c r="E5" s="9">
        <v>4740</v>
      </c>
      <c r="F5" s="9">
        <v>1004</v>
      </c>
      <c r="G5" s="11">
        <v>268</v>
      </c>
      <c r="H5" s="11">
        <v>352</v>
      </c>
      <c r="I5" s="11">
        <v>185</v>
      </c>
      <c r="J5" s="11">
        <v>124</v>
      </c>
      <c r="K5" s="11">
        <v>65</v>
      </c>
      <c r="L5" s="11">
        <v>10</v>
      </c>
      <c r="M5" s="9"/>
      <c r="N5" s="11">
        <f t="shared" si="0"/>
        <v>620</v>
      </c>
      <c r="O5" s="12">
        <f>+N5/F5</f>
        <v>0.62</v>
      </c>
      <c r="P5" s="9"/>
    </row>
    <row r="6" spans="1:16" x14ac:dyDescent="0.2">
      <c r="A6" s="9">
        <v>2017</v>
      </c>
      <c r="B6" s="9" t="s">
        <v>28</v>
      </c>
      <c r="C6" s="10">
        <v>5</v>
      </c>
      <c r="D6" s="9" t="s">
        <v>23</v>
      </c>
      <c r="E6" s="9">
        <v>4740</v>
      </c>
      <c r="F6" s="9">
        <v>1004</v>
      </c>
      <c r="G6" s="11">
        <v>100</v>
      </c>
      <c r="H6" s="11">
        <v>134</v>
      </c>
      <c r="I6" s="11">
        <v>281</v>
      </c>
      <c r="J6" s="11">
        <v>335</v>
      </c>
      <c r="K6" s="11">
        <v>143</v>
      </c>
      <c r="L6" s="11">
        <v>11</v>
      </c>
      <c r="M6" s="9"/>
      <c r="N6" s="11">
        <f t="shared" si="0"/>
        <v>234</v>
      </c>
      <c r="O6" s="12">
        <f>+N6/F6</f>
        <v>0.23</v>
      </c>
      <c r="P6" s="9"/>
    </row>
    <row r="7" spans="1:16" x14ac:dyDescent="0.2">
      <c r="A7" s="9">
        <v>2017</v>
      </c>
      <c r="B7" s="9" t="s">
        <v>28</v>
      </c>
      <c r="C7" s="10">
        <v>6</v>
      </c>
      <c r="D7" s="9" t="s">
        <v>11</v>
      </c>
      <c r="E7" s="9">
        <v>4740</v>
      </c>
      <c r="F7" s="9">
        <v>1004</v>
      </c>
      <c r="G7" s="11">
        <v>182</v>
      </c>
      <c r="H7" s="11">
        <v>292</v>
      </c>
      <c r="I7" s="11">
        <v>240</v>
      </c>
      <c r="J7" s="11">
        <v>190</v>
      </c>
      <c r="K7" s="11">
        <v>90</v>
      </c>
      <c r="L7" s="11">
        <v>10</v>
      </c>
      <c r="M7" s="11"/>
      <c r="N7" s="11">
        <f t="shared" si="0"/>
        <v>474</v>
      </c>
      <c r="O7" s="12">
        <f>+N7/F7</f>
        <v>0.47</v>
      </c>
      <c r="P7" s="9"/>
    </row>
    <row r="8" spans="1:16" x14ac:dyDescent="0.2">
      <c r="A8" s="9">
        <v>2017</v>
      </c>
      <c r="B8" s="9" t="s">
        <v>28</v>
      </c>
      <c r="C8" s="10">
        <v>7</v>
      </c>
      <c r="D8" s="9" t="s">
        <v>13</v>
      </c>
      <c r="E8" s="9">
        <v>4740</v>
      </c>
      <c r="F8" s="9">
        <v>1004</v>
      </c>
      <c r="G8" s="11">
        <v>350</v>
      </c>
      <c r="H8" s="11">
        <v>160</v>
      </c>
      <c r="I8" s="11">
        <v>80</v>
      </c>
      <c r="J8" s="11">
        <v>200</v>
      </c>
      <c r="K8" s="11">
        <v>200</v>
      </c>
      <c r="L8" s="11">
        <v>14</v>
      </c>
      <c r="M8" s="9"/>
      <c r="N8" s="11">
        <f t="shared" si="0"/>
        <v>510</v>
      </c>
      <c r="O8" s="12"/>
      <c r="P8" s="9"/>
    </row>
    <row r="9" spans="1:16" x14ac:dyDescent="0.2">
      <c r="A9" s="9">
        <v>2017</v>
      </c>
      <c r="B9" s="9" t="s">
        <v>28</v>
      </c>
      <c r="C9" s="10">
        <v>8</v>
      </c>
      <c r="D9" s="9" t="s">
        <v>12</v>
      </c>
      <c r="E9" s="9">
        <v>4740</v>
      </c>
      <c r="F9" s="9">
        <v>1004</v>
      </c>
      <c r="G9" s="11">
        <v>183</v>
      </c>
      <c r="H9" s="11">
        <v>208</v>
      </c>
      <c r="I9" s="11">
        <v>191</v>
      </c>
      <c r="J9" s="11">
        <v>126</v>
      </c>
      <c r="K9" s="11">
        <v>167</v>
      </c>
      <c r="L9" s="11">
        <v>129</v>
      </c>
      <c r="M9" s="9"/>
      <c r="N9" s="11">
        <f t="shared" si="0"/>
        <v>391</v>
      </c>
      <c r="O9" s="12">
        <f>+N9/F9</f>
        <v>0.39</v>
      </c>
      <c r="P9" s="9"/>
    </row>
    <row r="10" spans="1:16" x14ac:dyDescent="0.2">
      <c r="A10" s="9">
        <v>2017</v>
      </c>
      <c r="B10" s="9" t="s">
        <v>28</v>
      </c>
      <c r="C10" s="10">
        <v>9</v>
      </c>
      <c r="D10" s="9" t="s">
        <v>21</v>
      </c>
      <c r="E10" s="9">
        <v>4740</v>
      </c>
      <c r="F10" s="9">
        <v>1004</v>
      </c>
      <c r="G10" s="11">
        <v>197</v>
      </c>
      <c r="H10" s="11">
        <v>232</v>
      </c>
      <c r="I10" s="11">
        <v>205</v>
      </c>
      <c r="J10" s="11">
        <v>153</v>
      </c>
      <c r="K10" s="11">
        <v>158</v>
      </c>
      <c r="L10" s="11">
        <v>59</v>
      </c>
      <c r="M10" s="11"/>
      <c r="N10" s="11">
        <f t="shared" si="0"/>
        <v>429</v>
      </c>
      <c r="O10" s="12">
        <f>+N10/F10</f>
        <v>0.43</v>
      </c>
      <c r="P10" s="9"/>
    </row>
    <row r="11" spans="1:16" x14ac:dyDescent="0.2">
      <c r="A11" s="9">
        <v>2018</v>
      </c>
      <c r="B11" s="9" t="s">
        <v>28</v>
      </c>
      <c r="C11" s="10">
        <v>1</v>
      </c>
      <c r="D11" s="9" t="s">
        <v>9</v>
      </c>
      <c r="E11" s="9">
        <v>4461</v>
      </c>
      <c r="F11" s="9">
        <v>1304</v>
      </c>
      <c r="G11" s="11">
        <v>359</v>
      </c>
      <c r="H11" s="11">
        <v>358</v>
      </c>
      <c r="I11" s="11">
        <v>349</v>
      </c>
      <c r="J11" s="11">
        <v>120</v>
      </c>
      <c r="K11" s="11">
        <v>70</v>
      </c>
      <c r="L11" s="11">
        <v>48</v>
      </c>
      <c r="M11" s="9"/>
      <c r="N11" s="11">
        <f>SUM(N2:N10)</f>
        <v>3966</v>
      </c>
      <c r="O11" s="12">
        <f>+N11/N12</f>
        <v>0.44</v>
      </c>
      <c r="P11" s="9"/>
    </row>
    <row r="12" spans="1:16" x14ac:dyDescent="0.2">
      <c r="A12" s="9">
        <v>2018</v>
      </c>
      <c r="B12" s="9" t="s">
        <v>28</v>
      </c>
      <c r="C12" s="10">
        <v>2</v>
      </c>
      <c r="D12" s="9" t="s">
        <v>22</v>
      </c>
      <c r="E12" s="9">
        <v>4461</v>
      </c>
      <c r="F12" s="9">
        <v>1304</v>
      </c>
      <c r="G12" s="11">
        <v>251</v>
      </c>
      <c r="H12" s="11">
        <v>382</v>
      </c>
      <c r="I12" s="11">
        <v>391</v>
      </c>
      <c r="J12" s="11">
        <v>201</v>
      </c>
      <c r="K12" s="11">
        <v>60</v>
      </c>
      <c r="L12" s="11">
        <v>19</v>
      </c>
      <c r="M12" s="9"/>
      <c r="N12" s="9">
        <f>SUM(F2:F10)</f>
        <v>9036</v>
      </c>
      <c r="O12" s="9"/>
      <c r="P12" s="9"/>
    </row>
    <row r="13" spans="1:16" x14ac:dyDescent="0.2">
      <c r="A13" s="9">
        <v>2018</v>
      </c>
      <c r="B13" t="s">
        <v>28</v>
      </c>
      <c r="C13" s="10">
        <v>3</v>
      </c>
      <c r="D13" s="9" t="s">
        <v>14</v>
      </c>
      <c r="E13">
        <v>4461</v>
      </c>
      <c r="F13">
        <v>1304</v>
      </c>
      <c r="G13" s="11">
        <v>341</v>
      </c>
      <c r="H13" s="11">
        <v>358</v>
      </c>
      <c r="I13" s="11">
        <v>364</v>
      </c>
      <c r="J13" s="11">
        <v>196</v>
      </c>
      <c r="K13" s="11">
        <v>33</v>
      </c>
      <c r="L13" s="11">
        <v>12</v>
      </c>
      <c r="M13" s="4"/>
    </row>
    <row r="14" spans="1:16" x14ac:dyDescent="0.2">
      <c r="A14" s="9">
        <v>2018</v>
      </c>
      <c r="B14" s="9" t="s">
        <v>28</v>
      </c>
      <c r="C14" s="10">
        <v>4</v>
      </c>
      <c r="D14" s="9" t="s">
        <v>10</v>
      </c>
      <c r="E14" s="9">
        <v>4461</v>
      </c>
      <c r="F14" s="9">
        <v>1304</v>
      </c>
      <c r="G14" s="11">
        <v>349</v>
      </c>
      <c r="H14" s="11">
        <v>358</v>
      </c>
      <c r="I14" s="11">
        <v>375</v>
      </c>
      <c r="J14" s="11">
        <v>120</v>
      </c>
      <c r="K14" s="11">
        <v>70</v>
      </c>
      <c r="L14" s="11">
        <v>32</v>
      </c>
      <c r="M14" s="9"/>
      <c r="N14" s="9"/>
      <c r="O14" s="9"/>
      <c r="P14" s="9"/>
    </row>
    <row r="15" spans="1:16" x14ac:dyDescent="0.2">
      <c r="A15">
        <v>2018</v>
      </c>
      <c r="B15" t="s">
        <v>28</v>
      </c>
      <c r="C15" s="1">
        <v>5</v>
      </c>
      <c r="D15" t="s">
        <v>23</v>
      </c>
      <c r="E15">
        <v>4461</v>
      </c>
      <c r="F15">
        <v>1304</v>
      </c>
      <c r="G15" s="4">
        <v>260</v>
      </c>
      <c r="H15" s="4">
        <v>275</v>
      </c>
      <c r="I15" s="4">
        <v>391</v>
      </c>
      <c r="J15" s="4">
        <v>105</v>
      </c>
      <c r="K15" s="4">
        <v>154</v>
      </c>
      <c r="L15" s="4">
        <v>119</v>
      </c>
    </row>
    <row r="16" spans="1:16" x14ac:dyDescent="0.2">
      <c r="A16">
        <v>2018</v>
      </c>
      <c r="B16" t="s">
        <v>28</v>
      </c>
      <c r="C16" s="1">
        <v>6</v>
      </c>
      <c r="D16" t="s">
        <v>11</v>
      </c>
      <c r="E16">
        <v>4461</v>
      </c>
      <c r="F16">
        <v>1304</v>
      </c>
      <c r="G16" s="4">
        <v>284</v>
      </c>
      <c r="H16" s="4">
        <v>331</v>
      </c>
      <c r="I16" s="4">
        <v>250</v>
      </c>
      <c r="J16" s="4">
        <v>346</v>
      </c>
      <c r="K16" s="4">
        <v>62</v>
      </c>
      <c r="L16" s="4">
        <v>31</v>
      </c>
    </row>
    <row r="17" spans="1:16" x14ac:dyDescent="0.2">
      <c r="A17" s="9">
        <v>2018</v>
      </c>
      <c r="B17" t="s">
        <v>28</v>
      </c>
      <c r="C17" s="10">
        <v>7</v>
      </c>
      <c r="D17" s="9" t="s">
        <v>13</v>
      </c>
      <c r="E17">
        <v>4461</v>
      </c>
      <c r="F17">
        <v>1304</v>
      </c>
      <c r="G17" s="11">
        <v>336</v>
      </c>
      <c r="H17" s="11">
        <v>299</v>
      </c>
      <c r="I17" s="11">
        <v>240</v>
      </c>
      <c r="J17" s="11">
        <v>180</v>
      </c>
      <c r="K17" s="11">
        <v>149</v>
      </c>
      <c r="L17" s="11">
        <v>100</v>
      </c>
    </row>
    <row r="18" spans="1:16" x14ac:dyDescent="0.2">
      <c r="A18">
        <v>2018</v>
      </c>
      <c r="B18" t="s">
        <v>28</v>
      </c>
      <c r="C18" s="1">
        <v>8</v>
      </c>
      <c r="D18" t="s">
        <v>12</v>
      </c>
      <c r="E18">
        <v>4461</v>
      </c>
      <c r="F18">
        <v>1304</v>
      </c>
      <c r="G18" s="4">
        <v>250</v>
      </c>
      <c r="H18" s="4">
        <v>270</v>
      </c>
      <c r="I18" s="4">
        <v>390</v>
      </c>
      <c r="J18" s="4">
        <v>217</v>
      </c>
      <c r="K18" s="4">
        <v>168</v>
      </c>
      <c r="L18" s="4">
        <v>9</v>
      </c>
    </row>
    <row r="19" spans="1:16" x14ac:dyDescent="0.2">
      <c r="A19" s="9">
        <v>2018</v>
      </c>
      <c r="B19" t="s">
        <v>28</v>
      </c>
      <c r="C19" s="10">
        <v>9</v>
      </c>
      <c r="D19" s="9" t="s">
        <v>21</v>
      </c>
      <c r="E19">
        <v>4461</v>
      </c>
      <c r="F19">
        <v>1304</v>
      </c>
      <c r="G19" s="11">
        <v>299</v>
      </c>
      <c r="H19" s="11">
        <v>310</v>
      </c>
      <c r="I19" s="11">
        <v>361</v>
      </c>
      <c r="J19" s="11">
        <v>250</v>
      </c>
      <c r="K19" s="11">
        <v>80</v>
      </c>
      <c r="L19" s="11">
        <v>4</v>
      </c>
    </row>
    <row r="20" spans="1:16" x14ac:dyDescent="0.2">
      <c r="A20">
        <v>2019</v>
      </c>
      <c r="B20" t="s">
        <v>28</v>
      </c>
      <c r="C20" s="1">
        <v>1</v>
      </c>
      <c r="D20" t="s">
        <v>9</v>
      </c>
      <c r="E20">
        <v>4740</v>
      </c>
      <c r="F20">
        <v>2004</v>
      </c>
      <c r="G20" s="4">
        <v>301</v>
      </c>
      <c r="H20" s="4">
        <v>351</v>
      </c>
      <c r="I20" s="4">
        <v>211</v>
      </c>
      <c r="J20" s="4">
        <v>570</v>
      </c>
      <c r="K20" s="4">
        <v>540</v>
      </c>
      <c r="L20" s="4">
        <v>31</v>
      </c>
    </row>
    <row r="21" spans="1:16" s="9" customFormat="1" x14ac:dyDescent="0.2">
      <c r="A21">
        <v>2019</v>
      </c>
      <c r="B21" t="s">
        <v>28</v>
      </c>
      <c r="C21" s="1">
        <v>2</v>
      </c>
      <c r="D21" t="s">
        <v>22</v>
      </c>
      <c r="E21">
        <v>4740</v>
      </c>
      <c r="F21">
        <v>2004</v>
      </c>
      <c r="G21" s="4">
        <v>245</v>
      </c>
      <c r="H21" s="4">
        <v>276</v>
      </c>
      <c r="I21" s="4">
        <v>247</v>
      </c>
      <c r="J21" s="4">
        <v>668</v>
      </c>
      <c r="K21" s="4">
        <v>530</v>
      </c>
      <c r="L21" s="4">
        <v>38</v>
      </c>
      <c r="N21"/>
    </row>
    <row r="22" spans="1:16" s="9" customFormat="1" x14ac:dyDescent="0.2">
      <c r="A22">
        <v>2019</v>
      </c>
      <c r="B22" t="s">
        <v>28</v>
      </c>
      <c r="C22" s="1">
        <v>3</v>
      </c>
      <c r="D22" t="s">
        <v>14</v>
      </c>
      <c r="E22">
        <v>4740</v>
      </c>
      <c r="F22">
        <v>2004</v>
      </c>
      <c r="G22" s="4">
        <v>250</v>
      </c>
      <c r="H22" s="4">
        <v>242</v>
      </c>
      <c r="I22" s="4">
        <v>200</v>
      </c>
      <c r="J22" s="4">
        <v>669</v>
      </c>
      <c r="K22" s="4">
        <v>570</v>
      </c>
      <c r="L22" s="4">
        <v>73</v>
      </c>
      <c r="N22"/>
    </row>
    <row r="23" spans="1:16" s="9" customFormat="1" x14ac:dyDescent="0.2">
      <c r="A23">
        <v>2019</v>
      </c>
      <c r="B23" t="s">
        <v>28</v>
      </c>
      <c r="C23" s="1">
        <v>4</v>
      </c>
      <c r="D23" t="s">
        <v>10</v>
      </c>
      <c r="E23">
        <v>4740</v>
      </c>
      <c r="F23">
        <v>2004</v>
      </c>
      <c r="G23" s="4">
        <v>416</v>
      </c>
      <c r="H23" s="4">
        <v>211</v>
      </c>
      <c r="I23" s="4">
        <v>248</v>
      </c>
      <c r="J23" s="4">
        <v>582</v>
      </c>
      <c r="K23" s="4">
        <v>547</v>
      </c>
      <c r="L23" s="4">
        <v>0</v>
      </c>
      <c r="N23"/>
    </row>
    <row r="24" spans="1:16" s="9" customFormat="1" x14ac:dyDescent="0.2">
      <c r="A24">
        <v>2019</v>
      </c>
      <c r="B24" t="s">
        <v>28</v>
      </c>
      <c r="C24" s="1">
        <v>5</v>
      </c>
      <c r="D24" t="s">
        <v>23</v>
      </c>
      <c r="E24">
        <v>4740</v>
      </c>
      <c r="F24">
        <v>2004</v>
      </c>
      <c r="G24" s="4">
        <v>150</v>
      </c>
      <c r="H24" s="4">
        <v>188</v>
      </c>
      <c r="I24" s="4">
        <v>265</v>
      </c>
      <c r="J24" s="4">
        <v>688</v>
      </c>
      <c r="K24" s="4">
        <v>700</v>
      </c>
      <c r="L24" s="4">
        <v>13</v>
      </c>
      <c r="M24"/>
      <c r="N24"/>
      <c r="O24"/>
      <c r="P24"/>
    </row>
    <row r="25" spans="1:16" s="9" customFormat="1" x14ac:dyDescent="0.2">
      <c r="A25">
        <v>2019</v>
      </c>
      <c r="B25" t="s">
        <v>28</v>
      </c>
      <c r="C25" s="1">
        <v>6</v>
      </c>
      <c r="D25" t="s">
        <v>11</v>
      </c>
      <c r="E25">
        <v>4740</v>
      </c>
      <c r="F25">
        <v>2004</v>
      </c>
      <c r="G25" s="4">
        <v>280</v>
      </c>
      <c r="H25" s="4">
        <v>347</v>
      </c>
      <c r="I25" s="4">
        <v>211</v>
      </c>
      <c r="J25" s="4">
        <v>590</v>
      </c>
      <c r="K25" s="4">
        <v>556</v>
      </c>
      <c r="L25" s="4">
        <v>20</v>
      </c>
      <c r="N25"/>
    </row>
    <row r="26" spans="1:16" s="9" customFormat="1" x14ac:dyDescent="0.2">
      <c r="A26">
        <v>2019</v>
      </c>
      <c r="B26" t="s">
        <v>28</v>
      </c>
      <c r="C26" s="1">
        <v>7</v>
      </c>
      <c r="D26" t="s">
        <v>13</v>
      </c>
      <c r="E26">
        <v>4740</v>
      </c>
      <c r="F26">
        <v>2004</v>
      </c>
      <c r="G26" s="4">
        <v>376</v>
      </c>
      <c r="H26" s="4">
        <v>324</v>
      </c>
      <c r="I26" s="4">
        <v>294</v>
      </c>
      <c r="J26" s="4">
        <v>500</v>
      </c>
      <c r="K26" s="4">
        <v>500</v>
      </c>
      <c r="L26" s="4">
        <v>10</v>
      </c>
      <c r="N26"/>
    </row>
    <row r="27" spans="1:16" s="9" customFormat="1" x14ac:dyDescent="0.2">
      <c r="A27">
        <v>2019</v>
      </c>
      <c r="B27" t="s">
        <v>28</v>
      </c>
      <c r="C27" s="1">
        <v>8</v>
      </c>
      <c r="D27" t="s">
        <v>12</v>
      </c>
      <c r="E27">
        <v>4740</v>
      </c>
      <c r="F27">
        <v>2004</v>
      </c>
      <c r="G27" s="4">
        <v>308</v>
      </c>
      <c r="H27" s="4">
        <v>359</v>
      </c>
      <c r="I27" s="4">
        <v>210</v>
      </c>
      <c r="J27" s="4">
        <v>572</v>
      </c>
      <c r="K27" s="4">
        <v>541</v>
      </c>
      <c r="L27" s="4">
        <v>14</v>
      </c>
      <c r="N27"/>
    </row>
    <row r="28" spans="1:16" x14ac:dyDescent="0.2">
      <c r="A28">
        <v>2019</v>
      </c>
      <c r="B28" t="s">
        <v>28</v>
      </c>
      <c r="C28" s="1">
        <v>9</v>
      </c>
      <c r="D28" t="s">
        <v>21</v>
      </c>
      <c r="E28">
        <v>4740</v>
      </c>
      <c r="F28">
        <v>2004</v>
      </c>
      <c r="G28" s="4">
        <v>150</v>
      </c>
      <c r="H28" s="4">
        <v>161</v>
      </c>
      <c r="I28" s="4">
        <v>262</v>
      </c>
      <c r="J28" s="4">
        <v>750</v>
      </c>
      <c r="K28" s="4">
        <v>671</v>
      </c>
      <c r="L28" s="4">
        <v>10</v>
      </c>
      <c r="M28" s="9"/>
      <c r="O28" s="9"/>
      <c r="P28" s="9"/>
    </row>
    <row r="31" spans="1:16" x14ac:dyDescent="0.2">
      <c r="G31" s="6"/>
      <c r="H31" s="6"/>
      <c r="I31" s="6"/>
      <c r="J31" s="6"/>
      <c r="K31" s="6"/>
      <c r="L31" s="6"/>
      <c r="M31" s="7"/>
    </row>
    <row r="32" spans="1:16" x14ac:dyDescent="0.2">
      <c r="G32" s="6"/>
      <c r="H32" s="6"/>
      <c r="I32" s="6"/>
      <c r="J32" s="6"/>
      <c r="K32" s="6"/>
      <c r="L32" s="6"/>
      <c r="M32" s="7"/>
    </row>
    <row r="33" spans="5:13" x14ac:dyDescent="0.2">
      <c r="G33" s="6"/>
      <c r="H33" s="6"/>
      <c r="I33" s="6"/>
      <c r="J33" s="6"/>
      <c r="K33" s="6"/>
      <c r="L33" s="6"/>
      <c r="M33" s="7"/>
    </row>
    <row r="34" spans="5:13" x14ac:dyDescent="0.2">
      <c r="G34" s="6"/>
      <c r="H34" s="6"/>
      <c r="I34" s="6"/>
      <c r="J34" s="6"/>
      <c r="K34" s="6"/>
      <c r="L34" s="6"/>
      <c r="M34" s="7"/>
    </row>
    <row r="35" spans="5:13" x14ac:dyDescent="0.2">
      <c r="G35" s="6"/>
      <c r="H35" s="6"/>
      <c r="I35" s="6"/>
      <c r="J35" s="6"/>
      <c r="K35" s="6"/>
      <c r="L35" s="6"/>
      <c r="M35" s="7"/>
    </row>
    <row r="36" spans="5:13" x14ac:dyDescent="0.2">
      <c r="G36" s="6"/>
      <c r="H36" s="6"/>
      <c r="I36" s="6"/>
      <c r="J36" s="6"/>
      <c r="K36" s="6"/>
      <c r="L36" s="6"/>
      <c r="M36" s="7"/>
    </row>
    <row r="37" spans="5:13" x14ac:dyDescent="0.2">
      <c r="G37" s="6"/>
      <c r="H37" s="6"/>
      <c r="I37" s="6"/>
      <c r="J37" s="6"/>
      <c r="K37" s="6"/>
      <c r="L37" s="6"/>
      <c r="M37" s="7"/>
    </row>
    <row r="38" spans="5:13" x14ac:dyDescent="0.2">
      <c r="G38" s="6"/>
      <c r="H38" s="6"/>
      <c r="I38" s="6"/>
      <c r="J38" s="6"/>
      <c r="K38" s="6"/>
      <c r="L38" s="6"/>
      <c r="M38" s="7"/>
    </row>
    <row r="39" spans="5:13" x14ac:dyDescent="0.2">
      <c r="G39" s="6"/>
      <c r="H39" s="6"/>
      <c r="I39" s="6"/>
      <c r="J39" s="6"/>
      <c r="K39" s="6"/>
      <c r="L39" s="6"/>
      <c r="M39" s="7"/>
    </row>
    <row r="40" spans="5:13" x14ac:dyDescent="0.2">
      <c r="G40" s="6"/>
      <c r="H40" s="6"/>
      <c r="I40" s="6"/>
      <c r="J40" s="6"/>
      <c r="K40" s="6"/>
      <c r="L40" s="6"/>
      <c r="M40" s="7"/>
    </row>
    <row r="41" spans="5:13" x14ac:dyDescent="0.2">
      <c r="G41" s="6"/>
      <c r="H41" s="6"/>
      <c r="I41" s="6"/>
      <c r="J41" s="6"/>
      <c r="K41" s="6"/>
      <c r="L41" s="6"/>
      <c r="M41" s="7"/>
    </row>
    <row r="42" spans="5:13" x14ac:dyDescent="0.2">
      <c r="E42" s="9"/>
      <c r="G42" s="6"/>
      <c r="H42" s="6"/>
      <c r="I42" s="6"/>
      <c r="J42" s="6"/>
      <c r="K42" s="6"/>
      <c r="L42" s="6"/>
      <c r="M42" s="7"/>
    </row>
    <row r="43" spans="5:13" x14ac:dyDescent="0.2">
      <c r="G43" s="6"/>
      <c r="H43" s="6"/>
      <c r="I43" s="6"/>
      <c r="J43" s="6"/>
      <c r="K43" s="6"/>
      <c r="L43" s="6"/>
      <c r="M43" s="7"/>
    </row>
    <row r="44" spans="5:13" x14ac:dyDescent="0.2">
      <c r="G44" s="6"/>
      <c r="H44" s="6"/>
      <c r="I44" s="6"/>
      <c r="J44" s="6"/>
      <c r="K44" s="6"/>
      <c r="L44" s="6"/>
      <c r="M44" s="7"/>
    </row>
    <row r="45" spans="5:13" x14ac:dyDescent="0.2">
      <c r="G45" s="6"/>
      <c r="H45" s="6"/>
      <c r="I45" s="6"/>
      <c r="J45" s="6"/>
      <c r="K45" s="6"/>
      <c r="L45" s="6"/>
      <c r="M45" s="7"/>
    </row>
    <row r="46" spans="5:13" x14ac:dyDescent="0.2">
      <c r="G46" s="6"/>
      <c r="H46" s="6"/>
      <c r="I46" s="6"/>
      <c r="J46" s="6"/>
      <c r="K46" s="6"/>
      <c r="L46" s="6"/>
      <c r="M46" s="7"/>
    </row>
    <row r="47" spans="5:13" x14ac:dyDescent="0.2">
      <c r="G47" s="6"/>
      <c r="H47" s="6"/>
      <c r="I47" s="6"/>
      <c r="J47" s="6"/>
      <c r="K47" s="6"/>
      <c r="L47" s="6"/>
      <c r="M47" s="7"/>
    </row>
    <row r="48" spans="5:13" x14ac:dyDescent="0.2">
      <c r="G48" s="6"/>
      <c r="H48" s="6"/>
      <c r="I48" s="6"/>
      <c r="J48" s="6"/>
      <c r="K48" s="6"/>
      <c r="L48" s="6"/>
      <c r="M48" s="7"/>
    </row>
    <row r="49" spans="7:13" x14ac:dyDescent="0.2">
      <c r="G49" s="6"/>
      <c r="H49" s="6"/>
      <c r="I49" s="6"/>
      <c r="J49" s="6"/>
      <c r="K49" s="6"/>
      <c r="L49" s="6"/>
      <c r="M49" s="7"/>
    </row>
    <row r="50" spans="7:13" x14ac:dyDescent="0.2">
      <c r="G50" s="6"/>
      <c r="H50" s="6"/>
      <c r="I50" s="6"/>
      <c r="J50" s="6"/>
      <c r="K50" s="6"/>
      <c r="L50" s="6"/>
      <c r="M50" s="7"/>
    </row>
    <row r="51" spans="7:13" x14ac:dyDescent="0.2">
      <c r="G51" s="6"/>
      <c r="H51" s="6"/>
      <c r="I51" s="6"/>
      <c r="J51" s="6"/>
      <c r="K51" s="6"/>
      <c r="L51" s="6"/>
      <c r="M51" s="7"/>
    </row>
    <row r="52" spans="7:13" x14ac:dyDescent="0.2">
      <c r="G52" s="6"/>
      <c r="H52" s="6"/>
      <c r="I52" s="6"/>
      <c r="J52" s="6"/>
      <c r="K52" s="6"/>
      <c r="L52" s="6"/>
      <c r="M52" s="7"/>
    </row>
    <row r="53" spans="7:13" x14ac:dyDescent="0.2">
      <c r="G53" s="6"/>
      <c r="H53" s="6"/>
      <c r="I53" s="6"/>
      <c r="J53" s="6"/>
      <c r="K53" s="6"/>
      <c r="L53" s="6"/>
      <c r="M53" s="7"/>
    </row>
    <row r="54" spans="7:13" x14ac:dyDescent="0.2">
      <c r="G54" s="6"/>
      <c r="H54" s="6"/>
      <c r="I54" s="6"/>
      <c r="J54" s="6"/>
      <c r="K54" s="6"/>
      <c r="L54" s="6"/>
      <c r="M54" s="7"/>
    </row>
    <row r="55" spans="7:13" x14ac:dyDescent="0.2">
      <c r="G55" s="6"/>
      <c r="H55" s="6"/>
      <c r="I55" s="6"/>
      <c r="J55" s="6"/>
      <c r="K55" s="6"/>
      <c r="L55" s="6"/>
      <c r="M55" s="7"/>
    </row>
    <row r="56" spans="7:13" x14ac:dyDescent="0.2">
      <c r="G56" s="6"/>
      <c r="H56" s="6"/>
      <c r="I56" s="6"/>
      <c r="J56" s="6"/>
      <c r="K56" s="6"/>
      <c r="L56" s="6"/>
      <c r="M56" s="7"/>
    </row>
    <row r="57" spans="7:13" x14ac:dyDescent="0.2">
      <c r="G57" s="6"/>
      <c r="H57" s="6"/>
      <c r="I57" s="6"/>
      <c r="J57" s="6"/>
      <c r="K57" s="6"/>
      <c r="L57" s="6"/>
      <c r="M57" s="7"/>
    </row>
    <row r="58" spans="7:13" x14ac:dyDescent="0.2">
      <c r="G58" s="6"/>
      <c r="H58" s="6"/>
      <c r="I58" s="6"/>
      <c r="J58" s="6"/>
      <c r="K58" s="6"/>
      <c r="L58" s="6"/>
    </row>
    <row r="59" spans="7:13" x14ac:dyDescent="0.2">
      <c r="G59" s="6"/>
      <c r="H59" s="6"/>
      <c r="I59" s="6"/>
      <c r="J59" s="6"/>
      <c r="K59" s="6"/>
      <c r="L59" s="6"/>
    </row>
    <row r="60" spans="7:13" x14ac:dyDescent="0.2">
      <c r="G60" s="6"/>
      <c r="H60" s="6"/>
      <c r="I60" s="6"/>
      <c r="J60" s="6"/>
      <c r="K60" s="6"/>
      <c r="L60" s="6"/>
    </row>
    <row r="61" spans="7:13" x14ac:dyDescent="0.2">
      <c r="G61" s="6"/>
      <c r="H61" s="6"/>
      <c r="I61" s="6"/>
      <c r="J61" s="6"/>
      <c r="K61" s="6"/>
      <c r="L61" s="6"/>
    </row>
    <row r="62" spans="7:13" x14ac:dyDescent="0.2">
      <c r="G62" s="6"/>
      <c r="H62" s="6"/>
      <c r="I62" s="6"/>
      <c r="J62" s="6"/>
      <c r="K62" s="6"/>
      <c r="L62" s="6"/>
    </row>
    <row r="63" spans="7:13" x14ac:dyDescent="0.2">
      <c r="G63" s="6"/>
      <c r="H63" s="6"/>
      <c r="I63" s="6"/>
      <c r="J63" s="6"/>
      <c r="K63" s="6"/>
      <c r="L63" s="6"/>
    </row>
    <row r="64" spans="7:13" x14ac:dyDescent="0.2">
      <c r="G64" s="6"/>
      <c r="H64" s="6"/>
      <c r="I64" s="6"/>
      <c r="J64" s="6"/>
      <c r="K64" s="6"/>
      <c r="L64" s="6"/>
    </row>
    <row r="65" spans="7:12" x14ac:dyDescent="0.2">
      <c r="G65" s="6"/>
      <c r="H65" s="6"/>
      <c r="I65" s="6"/>
      <c r="J65" s="6"/>
      <c r="K65" s="6"/>
      <c r="L65" s="6"/>
    </row>
  </sheetData>
  <autoFilter ref="A1:L28" xr:uid="{00000000-0009-0000-0000-000007000000}"/>
  <sortState xmlns:xlrd2="http://schemas.microsoft.com/office/spreadsheetml/2017/richdata2" ref="A2:P28">
    <sortCondition ref="A2:A28"/>
    <sortCondition ref="C2:C28"/>
  </sortState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tabSelected="1" workbookViewId="0">
      <selection activeCell="K14" sqref="K14"/>
    </sheetView>
  </sheetViews>
  <sheetFormatPr baseColWidth="10" defaultRowHeight="15" x14ac:dyDescent="0.2"/>
  <sheetData>
    <row r="1" spans="1:6" x14ac:dyDescent="0.2">
      <c r="A1" t="s">
        <v>1</v>
      </c>
      <c r="B1" t="s">
        <v>15</v>
      </c>
      <c r="C1" t="s">
        <v>26</v>
      </c>
    </row>
    <row r="2" spans="1:6" x14ac:dyDescent="0.2">
      <c r="A2" s="10">
        <v>1</v>
      </c>
      <c r="B2" s="9" t="s">
        <v>16</v>
      </c>
      <c r="C2">
        <v>1</v>
      </c>
      <c r="E2" s="10"/>
      <c r="F2" s="9"/>
    </row>
    <row r="3" spans="1:6" x14ac:dyDescent="0.2">
      <c r="A3" s="10">
        <v>2</v>
      </c>
      <c r="B3" s="9" t="s">
        <v>18</v>
      </c>
      <c r="C3">
        <v>2</v>
      </c>
      <c r="E3" s="10"/>
      <c r="F3" s="9"/>
    </row>
    <row r="4" spans="1:6" x14ac:dyDescent="0.2">
      <c r="A4" s="10">
        <v>3</v>
      </c>
      <c r="B4" s="9" t="s">
        <v>18</v>
      </c>
      <c r="C4">
        <v>2</v>
      </c>
      <c r="E4" s="10"/>
      <c r="F4" s="9"/>
    </row>
    <row r="5" spans="1:6" x14ac:dyDescent="0.2">
      <c r="A5" s="10">
        <v>4</v>
      </c>
      <c r="B5" s="9" t="s">
        <v>16</v>
      </c>
      <c r="C5">
        <v>1</v>
      </c>
      <c r="E5" s="10"/>
      <c r="F5" s="9"/>
    </row>
    <row r="6" spans="1:6" x14ac:dyDescent="0.2">
      <c r="A6" s="10">
        <v>5</v>
      </c>
      <c r="B6" s="9" t="s">
        <v>17</v>
      </c>
      <c r="C6">
        <v>4</v>
      </c>
      <c r="E6" s="10"/>
      <c r="F6" s="9"/>
    </row>
    <row r="7" spans="1:6" x14ac:dyDescent="0.2">
      <c r="A7" s="10">
        <v>6</v>
      </c>
      <c r="B7" s="9" t="s">
        <v>17</v>
      </c>
      <c r="C7">
        <v>4</v>
      </c>
      <c r="E7" s="10"/>
      <c r="F7" s="9"/>
    </row>
    <row r="8" spans="1:6" x14ac:dyDescent="0.2">
      <c r="A8" s="10">
        <v>7</v>
      </c>
      <c r="B8" s="9" t="s">
        <v>19</v>
      </c>
      <c r="C8">
        <v>3</v>
      </c>
      <c r="E8" s="10"/>
      <c r="F8" s="9"/>
    </row>
    <row r="9" spans="1:6" x14ac:dyDescent="0.2">
      <c r="A9" s="10">
        <v>8</v>
      </c>
      <c r="B9" s="9" t="s">
        <v>16</v>
      </c>
      <c r="C9">
        <v>1</v>
      </c>
      <c r="E9" s="10"/>
      <c r="F9" s="9"/>
    </row>
    <row r="10" spans="1:6" x14ac:dyDescent="0.2">
      <c r="A10" s="10">
        <v>9</v>
      </c>
      <c r="B10" s="9" t="s">
        <v>16</v>
      </c>
      <c r="C10">
        <v>1</v>
      </c>
      <c r="E10" s="10"/>
      <c r="F1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C2F1963ECF94CB1CD01424C536973" ma:contentTypeVersion="6" ma:contentTypeDescription="Crée un document." ma:contentTypeScope="" ma:versionID="554855cff7ffe3d16412944f15c8c170">
  <xsd:schema xmlns:xsd="http://www.w3.org/2001/XMLSchema" xmlns:xs="http://www.w3.org/2001/XMLSchema" xmlns:p="http://schemas.microsoft.com/office/2006/metadata/properties" xmlns:ns2="7de82a5a-bf99-41db-8ba2-d690d5050b5d" targetNamespace="http://schemas.microsoft.com/office/2006/metadata/properties" ma:root="true" ma:fieldsID="c9c0d88d435c933797c5f6cb973f161f" ns2:_="">
    <xsd:import namespace="7de82a5a-bf99-41db-8ba2-d690d5050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82a5a-bf99-41db-8ba2-d690d5050b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359842-5045-4831-BD4B-35E1D55ED8A0}"/>
</file>

<file path=customXml/itemProps2.xml><?xml version="1.0" encoding="utf-8"?>
<ds:datastoreItem xmlns:ds="http://schemas.openxmlformats.org/officeDocument/2006/customXml" ds:itemID="{08DD54AD-00A1-4008-8F13-11F7C72F9931}"/>
</file>

<file path=customXml/itemProps3.xml><?xml version="1.0" encoding="utf-8"?>
<ds:datastoreItem xmlns:ds="http://schemas.openxmlformats.org/officeDocument/2006/customXml" ds:itemID="{BC2199C0-1C4C-4F25-AC84-A112BA1E31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Instructions</vt:lpstr>
      <vt:lpstr>Ne pas oublier</vt:lpstr>
      <vt:lpstr>DE customer-service-satisf </vt:lpstr>
      <vt:lpstr>ES customer-service-satisf </vt:lpstr>
      <vt:lpstr>BE customer-service-satisf BE</vt:lpstr>
      <vt:lpstr>fr customer-service-satisf</vt:lpstr>
      <vt:lpstr>IT customer-service-satisf</vt:lpstr>
      <vt:lpstr>Priorités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Béatrice</dc:creator>
  <cp:lastModifiedBy>Microsoft Office User</cp:lastModifiedBy>
  <dcterms:created xsi:type="dcterms:W3CDTF">2020-11-23T10:16:34Z</dcterms:created>
  <dcterms:modified xsi:type="dcterms:W3CDTF">2020-12-09T13:26:59Z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0x0101005BBC2F1963ECF94CB1CD01424C536973</vt:lpwstr>
  </property>
</Properties>
</file>