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byhellman/Library/Mobile Documents/com~apple~CloudDocs/PhD/Year_2/C-glyburide_study/"/>
    </mc:Choice>
  </mc:AlternateContent>
  <xr:revisionPtr revIDLastSave="0" documentId="13_ncr:1_{E569F270-A855-AB47-AD89-0594C32A9E8B}" xr6:coauthVersionLast="47" xr6:coauthVersionMax="47" xr10:uidLastSave="{00000000-0000-0000-0000-000000000000}"/>
  <bookViews>
    <workbookView xWindow="-38400" yWindow="0" windowWidth="19040" windowHeight="21600" xr2:uid="{4E8DE971-3EE4-4E97-BC12-5E6795F5C89D}"/>
  </bookViews>
  <sheets>
    <sheet name="Overview" sheetId="1" r:id="rId1"/>
    <sheet name="Metab" sheetId="28" r:id="rId2"/>
    <sheet name="S00508" sheetId="2" r:id="rId3"/>
    <sheet name="S00711" sheetId="5" r:id="rId4"/>
    <sheet name="S00712" sheetId="6" r:id="rId5"/>
    <sheet name="S00721" sheetId="7" r:id="rId6"/>
    <sheet name="S00724" sheetId="8" r:id="rId7"/>
    <sheet name="S00732" sheetId="9" r:id="rId8"/>
    <sheet name="S00733" sheetId="10" r:id="rId9"/>
    <sheet name="S00780" sheetId="11" r:id="rId10"/>
    <sheet name="S00781" sheetId="12" r:id="rId11"/>
    <sheet name="S00786" sheetId="13" r:id="rId12"/>
    <sheet name="S00787" sheetId="14" r:id="rId13"/>
    <sheet name="S00793" sheetId="15" r:id="rId14"/>
    <sheet name="S00794" sheetId="16" r:id="rId15"/>
    <sheet name="S00796" sheetId="17" r:id="rId16"/>
    <sheet name="S00801" sheetId="18" r:id="rId17"/>
    <sheet name="S00802" sheetId="19" r:id="rId18"/>
    <sheet name="S00810" sheetId="20" r:id="rId19"/>
    <sheet name="S00811" sheetId="21" r:id="rId20"/>
    <sheet name="S00822" sheetId="22" r:id="rId21"/>
    <sheet name="S00828" sheetId="3" r:id="rId22"/>
    <sheet name="S00874" sheetId="4" r:id="rId23"/>
    <sheet name="S00877" sheetId="23" r:id="rId24"/>
    <sheet name="S00880" sheetId="24" r:id="rId25"/>
    <sheet name="S00919" sheetId="25" r:id="rId26"/>
    <sheet name="S00933" sheetId="26" r:id="rId27"/>
    <sheet name="S00956" sheetId="27" r:id="rId28"/>
  </sheets>
  <externalReferences>
    <externalReference r:id="rId2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O29" i="28"/>
  <c r="N29" i="28"/>
  <c r="M29" i="28"/>
  <c r="L29" i="28"/>
  <c r="K29" i="28"/>
  <c r="J29" i="28"/>
  <c r="G29" i="28"/>
  <c r="F29" i="28"/>
  <c r="E29" i="28"/>
  <c r="D29" i="28"/>
  <c r="C29" i="28"/>
  <c r="B29" i="28"/>
  <c r="O28" i="28"/>
  <c r="N28" i="28"/>
  <c r="M28" i="28"/>
  <c r="L28" i="28"/>
  <c r="K28" i="28"/>
  <c r="J28" i="28"/>
  <c r="G28" i="28"/>
  <c r="F28" i="28"/>
  <c r="E28" i="28"/>
  <c r="D28" i="28"/>
  <c r="C28" i="28"/>
  <c r="B28" i="28"/>
  <c r="O27" i="28"/>
  <c r="N27" i="28"/>
  <c r="M27" i="28"/>
  <c r="L27" i="28"/>
  <c r="K27" i="28"/>
  <c r="J27" i="28"/>
  <c r="G27" i="28"/>
  <c r="F27" i="28"/>
  <c r="E27" i="28"/>
  <c r="D27" i="28"/>
  <c r="C27" i="28"/>
  <c r="B27" i="28"/>
  <c r="O26" i="28"/>
  <c r="N26" i="28"/>
  <c r="M26" i="28"/>
  <c r="L26" i="28"/>
  <c r="K26" i="28"/>
  <c r="J26" i="28"/>
  <c r="G26" i="28"/>
  <c r="F26" i="28"/>
  <c r="E26" i="28"/>
  <c r="D26" i="28"/>
  <c r="C26" i="28"/>
  <c r="B26" i="28"/>
  <c r="O25" i="28"/>
  <c r="N25" i="28"/>
  <c r="M25" i="28"/>
  <c r="L25" i="28"/>
  <c r="K25" i="28"/>
  <c r="J25" i="28"/>
  <c r="G25" i="28"/>
  <c r="F25" i="28"/>
  <c r="E25" i="28"/>
  <c r="D25" i="28"/>
  <c r="C25" i="28"/>
  <c r="B25" i="28"/>
  <c r="AF14" i="28"/>
  <c r="AD14" i="28"/>
  <c r="AB14" i="28"/>
  <c r="Z14" i="28"/>
  <c r="X14" i="28"/>
  <c r="V14" i="28"/>
  <c r="T14" i="28"/>
  <c r="R14" i="28"/>
  <c r="P14" i="28"/>
  <c r="N14" i="28"/>
  <c r="L14" i="28"/>
  <c r="J14" i="28"/>
  <c r="H14" i="28"/>
  <c r="F14" i="28"/>
  <c r="D14" i="28"/>
  <c r="B14" i="28"/>
  <c r="AF4" i="28"/>
  <c r="AD4" i="28"/>
  <c r="AB4" i="28"/>
  <c r="Z4" i="28"/>
  <c r="X4" i="28"/>
  <c r="V4" i="28"/>
  <c r="T4" i="28"/>
  <c r="R4" i="28"/>
  <c r="P4" i="28"/>
  <c r="N4" i="28"/>
  <c r="L4" i="28"/>
  <c r="J4" i="28"/>
  <c r="H4" i="28"/>
  <c r="F4" i="28"/>
  <c r="D4" i="28"/>
  <c r="B4" i="28"/>
</calcChain>
</file>

<file path=xl/sharedStrings.xml><?xml version="1.0" encoding="utf-8"?>
<sst xmlns="http://schemas.openxmlformats.org/spreadsheetml/2006/main" count="11329" uniqueCount="9821">
  <si>
    <t>Date</t>
  </si>
  <si>
    <t>N° sujet</t>
  </si>
  <si>
    <t xml:space="preserve">Groupe </t>
  </si>
  <si>
    <t>Condition</t>
  </si>
  <si>
    <t>Age</t>
  </si>
  <si>
    <t>SLCO1A2</t>
  </si>
  <si>
    <t>SLCO1B1</t>
  </si>
  <si>
    <t>SLCO1B3</t>
  </si>
  <si>
    <t>SLCO2B1EX5</t>
  </si>
  <si>
    <t>SLCO2B1EX10</t>
  </si>
  <si>
    <t>S00508</t>
  </si>
  <si>
    <t>01-AR-02</t>
  </si>
  <si>
    <t>test-retest</t>
  </si>
  <si>
    <t>ctrl</t>
  </si>
  <si>
    <t>AA</t>
  </si>
  <si>
    <t>TT</t>
  </si>
  <si>
    <t>GG</t>
  </si>
  <si>
    <t>CC</t>
  </si>
  <si>
    <t>S00711</t>
  </si>
  <si>
    <t>02-RA-09</t>
  </si>
  <si>
    <t>H &lt; 30A</t>
  </si>
  <si>
    <t>AC</t>
  </si>
  <si>
    <t>S00721</t>
  </si>
  <si>
    <t>02-DF-10</t>
  </si>
  <si>
    <t>CT</t>
  </si>
  <si>
    <t>S00732</t>
  </si>
  <si>
    <t>02-MM-11</t>
  </si>
  <si>
    <t xml:space="preserve">GA </t>
  </si>
  <si>
    <t>S00780</t>
  </si>
  <si>
    <t>02-FO-16</t>
  </si>
  <si>
    <t>S00796</t>
  </si>
  <si>
    <t>02-MJ-18</t>
  </si>
  <si>
    <t>S00801</t>
  </si>
  <si>
    <t>02-BK-19</t>
  </si>
  <si>
    <t>S00786</t>
  </si>
  <si>
    <t>01-JJ-04</t>
  </si>
  <si>
    <t>F &gt; 50a</t>
  </si>
  <si>
    <t>S00793</t>
  </si>
  <si>
    <t>01-BY-05</t>
  </si>
  <si>
    <t>S00810</t>
  </si>
  <si>
    <t>02-RV-20</t>
  </si>
  <si>
    <t>F &gt; 50A</t>
  </si>
  <si>
    <t>S00828</t>
  </si>
  <si>
    <t>02-LD-22</t>
  </si>
  <si>
    <t>S00919</t>
  </si>
  <si>
    <t>02-BE-25</t>
  </si>
  <si>
    <t>S00822</t>
  </si>
  <si>
    <t>02-RJ-21</t>
  </si>
  <si>
    <t>H &gt; 50A</t>
  </si>
  <si>
    <t>TC</t>
  </si>
  <si>
    <t>S00874</t>
  </si>
  <si>
    <t>02-DJ-23</t>
  </si>
  <si>
    <t>S00933</t>
  </si>
  <si>
    <t>02-AA-26</t>
  </si>
  <si>
    <t>S00956</t>
  </si>
  <si>
    <t>02-CP-27</t>
  </si>
  <si>
    <t>S00712</t>
  </si>
  <si>
    <t>rif</t>
  </si>
  <si>
    <t>S00724</t>
  </si>
  <si>
    <t>S00733</t>
  </si>
  <si>
    <t>S00781</t>
  </si>
  <si>
    <t>S00802</t>
  </si>
  <si>
    <t>02-KB-19</t>
  </si>
  <si>
    <t>S00787</t>
  </si>
  <si>
    <t>S00794</t>
  </si>
  <si>
    <t>S00811</t>
  </si>
  <si>
    <t>S00877</t>
  </si>
  <si>
    <t>S00880</t>
  </si>
  <si>
    <t>CONTROL</t>
  </si>
  <si>
    <t>RIFAMPICIN</t>
  </si>
  <si>
    <t>RAS</t>
  </si>
  <si>
    <t xml:space="preserve"> [seconds]</t>
  </si>
  <si>
    <t>5.0</t>
  </si>
  <si>
    <t>0.0</t>
  </si>
  <si>
    <t>9.747273103424715E-5</t>
  </si>
  <si>
    <t>0.017002317496151626</t>
  </si>
  <si>
    <t>15.0</t>
  </si>
  <si>
    <t>3.3582012611321494E-4</t>
  </si>
  <si>
    <t>0.08764158566440845</t>
  </si>
  <si>
    <t>0.004898972910821276</t>
  </si>
  <si>
    <t>0.17044493645548414</t>
  </si>
  <si>
    <t>0.056296957081709155</t>
  </si>
  <si>
    <t>4.993319642482491</t>
  </si>
  <si>
    <t>2.0668170583199514</t>
  </si>
  <si>
    <t>0.015180605593368923</t>
  </si>
  <si>
    <t>0.02507507151445057</t>
  </si>
  <si>
    <t>25.0</t>
  </si>
  <si>
    <t>1.2470159267540257</t>
  </si>
  <si>
    <t>1.3006405868597672</t>
  </si>
  <si>
    <t>0.3149740621099435</t>
  </si>
  <si>
    <t>0.13717124125938</t>
  </si>
  <si>
    <t>6.65584462660456</t>
  </si>
  <si>
    <t>4.215112641102229</t>
  </si>
  <si>
    <t>6.681298938809741</t>
  </si>
  <si>
    <t>6.619897015468755</t>
  </si>
  <si>
    <t>0.819803111325597</t>
  </si>
  <si>
    <t>1.6532358458945902</t>
  </si>
  <si>
    <t>35.0</t>
  </si>
  <si>
    <t>2.0062473356082577</t>
  </si>
  <si>
    <t>2.0709571381315057</t>
  </si>
  <si>
    <t>1.1409783853485125</t>
  </si>
  <si>
    <t>0.8354189674641521</t>
  </si>
  <si>
    <t>0.0727101219817996</t>
  </si>
  <si>
    <t>6.679935815254044</t>
  </si>
  <si>
    <t>4.926580374286725</t>
  </si>
  <si>
    <t>8.17340434964487</t>
  </si>
  <si>
    <t>7.173753955650297</t>
  </si>
  <si>
    <t>1.7883627195097964</t>
  </si>
  <si>
    <t>2.4269231269723712</t>
  </si>
  <si>
    <t>45.0</t>
  </si>
  <si>
    <t>2.4642133403781155</t>
  </si>
  <si>
    <t>2.560850114116872</t>
  </si>
  <si>
    <t>2.231452289733902</t>
  </si>
  <si>
    <t>1.2846836065036074</t>
  </si>
  <si>
    <t>1.2889521731995046</t>
  </si>
  <si>
    <t>8.556817616635174</t>
  </si>
  <si>
    <t>5.924088665613762</t>
  </si>
  <si>
    <t>17.77306511607375</t>
  </si>
  <si>
    <t>12.296903592727466</t>
  </si>
  <si>
    <t>2.2774520909650575</t>
  </si>
  <si>
    <t>3.0159850884834394</t>
  </si>
  <si>
    <t>55.0</t>
  </si>
  <si>
    <t>4.236695124751099</t>
  </si>
  <si>
    <t>4.605567022425021</t>
  </si>
  <si>
    <t>3.14427987680948</t>
  </si>
  <si>
    <t>2.2587146669301417</t>
  </si>
  <si>
    <t>6.29273060336709</t>
  </si>
  <si>
    <t>15.981772505383352</t>
  </si>
  <si>
    <t>9.698045729375803</t>
  </si>
  <si>
    <t>13.657872900125112</t>
  </si>
  <si>
    <t>15.21950816207095</t>
  </si>
  <si>
    <t>3.593964278461826</t>
  </si>
  <si>
    <t>4.967492951796057</t>
  </si>
  <si>
    <t>65.0</t>
  </si>
  <si>
    <t>5.469548700270681</t>
  </si>
  <si>
    <t>5.742643522765579</t>
  </si>
  <si>
    <t>4.541499330343286</t>
  </si>
  <si>
    <t>3.779989850232809</t>
  </si>
  <si>
    <t>4.157697055488825</t>
  </si>
  <si>
    <t>15.556081687263584</t>
  </si>
  <si>
    <t>10.103297053025319</t>
  </si>
  <si>
    <t>13.464425510084375</t>
  </si>
  <si>
    <t>14.637970933745116</t>
  </si>
  <si>
    <t>5.028779338130609</t>
  </si>
  <si>
    <t>6.157345511517835</t>
  </si>
  <si>
    <t>75.0</t>
  </si>
  <si>
    <t>5.2690293528469985</t>
  </si>
  <si>
    <t>5.7275177040184495</t>
  </si>
  <si>
    <t>5.984156950977449</t>
  </si>
  <si>
    <t>5.1272073943543495</t>
  </si>
  <si>
    <t>3.642116175033152</t>
  </si>
  <si>
    <t>15.02390807318864</t>
  </si>
  <si>
    <t>9.323925900398157</t>
  </si>
  <si>
    <t>18.644415205368137</t>
  </si>
  <si>
    <t>16.554775363704245</t>
  </si>
  <si>
    <t>5.379546267611881</t>
  </si>
  <si>
    <t>5.804777887502033</t>
  </si>
  <si>
    <t>85.0</t>
  </si>
  <si>
    <t>6.698001881378753</t>
  </si>
  <si>
    <t>6.882087683189609</t>
  </si>
  <si>
    <t>6.672780256247386</t>
  </si>
  <si>
    <t>6.138124890320957</t>
  </si>
  <si>
    <t>6.583571218885481</t>
  </si>
  <si>
    <t>15.877277060795855</t>
  </si>
  <si>
    <t>10.4121168012726</t>
  </si>
  <si>
    <t>13.397990714505173</t>
  </si>
  <si>
    <t>14.926241132961922</t>
  </si>
  <si>
    <t>5.83750993905037</t>
  </si>
  <si>
    <t>7.694811371762313</t>
  </si>
  <si>
    <t>95.0</t>
  </si>
  <si>
    <t>5.940414844474219</t>
  </si>
  <si>
    <t>6.120653610263786</t>
  </si>
  <si>
    <t>7.524634119397651</t>
  </si>
  <si>
    <t>6.944150002759549</t>
  </si>
  <si>
    <t>5.089708599727601</t>
  </si>
  <si>
    <t>14.306232458184175</t>
  </si>
  <si>
    <t>6.764095658522386</t>
  </si>
  <si>
    <t>13.9317282071231</t>
  </si>
  <si>
    <t>14.119271538009516</t>
  </si>
  <si>
    <t>5.6354659080306515</t>
  </si>
  <si>
    <t>6.151683428974726</t>
  </si>
  <si>
    <t>105.0</t>
  </si>
  <si>
    <t>6.493661125347901</t>
  </si>
  <si>
    <t>6.823967085251128</t>
  </si>
  <si>
    <t>8.07207610971912</t>
  </si>
  <si>
    <t>7.782738858879587</t>
  </si>
  <si>
    <t>3.5627960874699056</t>
  </si>
  <si>
    <t>12.328950753125758</t>
  </si>
  <si>
    <t>7.826687146555154</t>
  </si>
  <si>
    <t>12.14593743980874</t>
  </si>
  <si>
    <t>12.342486145001418</t>
  </si>
  <si>
    <t>5.649310752481343</t>
  </si>
  <si>
    <t>6.617088858821709</t>
  </si>
  <si>
    <t>115.0</t>
  </si>
  <si>
    <t>6.640437679835783</t>
  </si>
  <si>
    <t>6.8738386009372405</t>
  </si>
  <si>
    <t>8.488758427969806</t>
  </si>
  <si>
    <t>7.664587167896107</t>
  </si>
  <si>
    <t>19.552412949502468</t>
  </si>
  <si>
    <t>12.125440702215686</t>
  </si>
  <si>
    <t>7.460268802375365</t>
  </si>
  <si>
    <t>12.091718631596128</t>
  </si>
  <si>
    <t>12.183019071918698</t>
  </si>
  <si>
    <t>5.242828404100768</t>
  </si>
  <si>
    <t>5.579911109017312</t>
  </si>
  <si>
    <t>125.0</t>
  </si>
  <si>
    <t>6.5775235206888905</t>
  </si>
  <si>
    <t>6.670627650967232</t>
  </si>
  <si>
    <t>8.535603147249114</t>
  </si>
  <si>
    <t>7.790231448184567</t>
  </si>
  <si>
    <t>4.0453269723802805</t>
  </si>
  <si>
    <t>10.635402643560923</t>
  </si>
  <si>
    <t>6.8848249755150235</t>
  </si>
  <si>
    <t>12.168612266307154</t>
  </si>
  <si>
    <t>11.274746898814964</t>
  </si>
  <si>
    <t>4.906418792139959</t>
  </si>
  <si>
    <t>4.984883705948268</t>
  </si>
  <si>
    <t>135.0</t>
  </si>
  <si>
    <t>6.767389271014703</t>
  </si>
  <si>
    <t>7.142242954610189</t>
  </si>
  <si>
    <t>9.167639001929272</t>
  </si>
  <si>
    <t>7.550469915024753</t>
  </si>
  <si>
    <t>1.8045330685563385</t>
  </si>
  <si>
    <t>9.883035791490506</t>
  </si>
  <si>
    <t>6.4484422135353086</t>
  </si>
  <si>
    <t>11.73427598393534</t>
  </si>
  <si>
    <t>10.577312074330674</t>
  </si>
  <si>
    <t>5.047513574126252</t>
  </si>
  <si>
    <t>5.629757941930232</t>
  </si>
  <si>
    <t>216.0</t>
  </si>
  <si>
    <t>7.802120549912868</t>
  </si>
  <si>
    <t>7.8214274891667435</t>
  </si>
  <si>
    <t>12.302010654421911</t>
  </si>
  <si>
    <t>8.326236675440128</t>
  </si>
  <si>
    <t>10.899908483028412</t>
  </si>
  <si>
    <t>9.61905696008838</t>
  </si>
  <si>
    <t>5.980277144473333</t>
  </si>
  <si>
    <t>10.788375026133808</t>
  </si>
  <si>
    <t>10.066593235180056</t>
  </si>
  <si>
    <t>4.229785514100161</t>
  </si>
  <si>
    <t>4.316552189572307</t>
  </si>
  <si>
    <t>364.0</t>
  </si>
  <si>
    <t>8.511696901733252</t>
  </si>
  <si>
    <t>8.753000799529854</t>
  </si>
  <si>
    <t>14.86676527424642</t>
  </si>
  <si>
    <t>10.563050104909111</t>
  </si>
  <si>
    <t>8.328614220023155</t>
  </si>
  <si>
    <t>8.273385155254418</t>
  </si>
  <si>
    <t>4.75541156397416</t>
  </si>
  <si>
    <t>9.331829762876128</t>
  </si>
  <si>
    <t>8.75620232474117</t>
  </si>
  <si>
    <t>3.687433803434955</t>
  </si>
  <si>
    <t>3.916564367611823</t>
  </si>
  <si>
    <t>513.0</t>
  </si>
  <si>
    <t>8.474189264786494</t>
  </si>
  <si>
    <t>8.82086345384371</t>
  </si>
  <si>
    <t>16.39115603879734</t>
  </si>
  <si>
    <t>10.714918220806512</t>
  </si>
  <si>
    <t>24.69500160217285</t>
  </si>
  <si>
    <t>6.136800662892317</t>
  </si>
  <si>
    <t>4.742937295268743</t>
  </si>
  <si>
    <t>8.188967183238201</t>
  </si>
  <si>
    <t>6.965361103916922</t>
  </si>
  <si>
    <t>3.2015284063075997</t>
  </si>
  <si>
    <t>4.352041495939001</t>
  </si>
  <si>
    <t>665.0</t>
  </si>
  <si>
    <t>8.990344796086225</t>
  </si>
  <si>
    <t>9.038597016536475</t>
  </si>
  <si>
    <t>17.698220021737992</t>
  </si>
  <si>
    <t>10.628753976678166</t>
  </si>
  <si>
    <t>17.437209516763687</t>
  </si>
  <si>
    <t>6.518223918660423</t>
  </si>
  <si>
    <t>4.466876087479102</t>
  </si>
  <si>
    <t>7.427895501757017</t>
  </si>
  <si>
    <t>6.87685615643555</t>
  </si>
  <si>
    <t>2.9121475866605513</t>
  </si>
  <si>
    <t>4.0832933639861775</t>
  </si>
  <si>
    <t>813.0</t>
  </si>
  <si>
    <t>8.685767527282577</t>
  </si>
  <si>
    <t>8.894848826613437</t>
  </si>
  <si>
    <t>17.655247017311872</t>
  </si>
  <si>
    <t>11.487226919090878</t>
  </si>
  <si>
    <t>15.189805746078491</t>
  </si>
  <si>
    <t>5.640161473062187</t>
  </si>
  <si>
    <t>4.101000104661171</t>
  </si>
  <si>
    <t>6.94017709603038</t>
  </si>
  <si>
    <t>6.182297215597574</t>
  </si>
  <si>
    <t>2.6809436854850084</t>
  </si>
  <si>
    <t>3.7722815812973174</t>
  </si>
  <si>
    <t>965.0</t>
  </si>
  <si>
    <t>8.902857861053828</t>
  </si>
  <si>
    <t>9.257039362025782</t>
  </si>
  <si>
    <t>18.80354491882296</t>
  </si>
  <si>
    <t>11.256398797096121</t>
  </si>
  <si>
    <t>23.260629564523697</t>
  </si>
  <si>
    <t>5.312160362678331</t>
  </si>
  <si>
    <t>3.3380082200505794</t>
  </si>
  <si>
    <t>6.84813895719008</t>
  </si>
  <si>
    <t>5.956756974668587</t>
  </si>
  <si>
    <t>2.685883472356447</t>
  </si>
  <si>
    <t>4.1293991457307655</t>
  </si>
  <si>
    <t>1115.0</t>
  </si>
  <si>
    <t>8.1701330932021</t>
  </si>
  <si>
    <t>8.810186391730596</t>
  </si>
  <si>
    <t>18.795164532735733</t>
  </si>
  <si>
    <t>10.887534963256332</t>
  </si>
  <si>
    <t>24.397551596164703</t>
  </si>
  <si>
    <t>5.39304641747512</t>
  </si>
  <si>
    <t>3.438127853725201</t>
  </si>
  <si>
    <t>6.735183078394849</t>
  </si>
  <si>
    <t>5.957332149900137</t>
  </si>
  <si>
    <t>2.5993699818643607</t>
  </si>
  <si>
    <t>3.754789705322361</t>
  </si>
  <si>
    <t>1269.0</t>
  </si>
  <si>
    <t>8.615117918203573</t>
  </si>
  <si>
    <t>8.769046540784416</t>
  </si>
  <si>
    <t>18.557477275527784</t>
  </si>
  <si>
    <t>11.96847890550905</t>
  </si>
  <si>
    <t>25.408882796764374</t>
  </si>
  <si>
    <t>4.9004424955093375</t>
  </si>
  <si>
    <t>3.2037198896897143</t>
  </si>
  <si>
    <t>5.717408686557997</t>
  </si>
  <si>
    <t>5.211906226211304</t>
  </si>
  <si>
    <t>2.377297966756783</t>
  </si>
  <si>
    <t>3.6440751853169266</t>
  </si>
  <si>
    <t>1420.0</t>
  </si>
  <si>
    <t>8.459528975494653</t>
  </si>
  <si>
    <t>9.695944851627962</t>
  </si>
  <si>
    <t>18.620477529446003</t>
  </si>
  <si>
    <t>11.107412442179239</t>
  </si>
  <si>
    <t>21.475926250219345</t>
  </si>
  <si>
    <t>4.824615578402623</t>
  </si>
  <si>
    <t>2.9979485528514935</t>
  </si>
  <si>
    <t>5.865422728695447</t>
  </si>
  <si>
    <t>5.245302282258574</t>
  </si>
  <si>
    <t>2.307426856368939</t>
  </si>
  <si>
    <t>4.019796807568229</t>
  </si>
  <si>
    <t>1602.0</t>
  </si>
  <si>
    <t>8.092581802464961</t>
  </si>
  <si>
    <t>8.817530641350064</t>
  </si>
  <si>
    <t>18.824746373132356</t>
  </si>
  <si>
    <t>8.427097893053569</t>
  </si>
  <si>
    <t>27.97356739640236</t>
  </si>
  <si>
    <t>4.452828787924862</t>
  </si>
  <si>
    <t>3.6351129580766726</t>
  </si>
  <si>
    <t>5.265919823553177</t>
  </si>
  <si>
    <t>4.832578753324429</t>
  </si>
  <si>
    <t>2.166348878221138</t>
  </si>
  <si>
    <t>4.241529195759994</t>
  </si>
  <si>
    <t>1804.0</t>
  </si>
  <si>
    <t>8.292035799040749</t>
  </si>
  <si>
    <t>8.57740240040399</t>
  </si>
  <si>
    <t>19.221547656697354</t>
  </si>
  <si>
    <t>7.793113155732038</t>
  </si>
  <si>
    <t>39.203976929187775</t>
  </si>
  <si>
    <t>3.704798364685106</t>
  </si>
  <si>
    <t>2.894357811388297</t>
  </si>
  <si>
    <t>5.860151470237989</t>
  </si>
  <si>
    <t>4.598159269098621</t>
  </si>
  <si>
    <t>2.190232916536035</t>
  </si>
  <si>
    <t>4.002608250577294</t>
  </si>
  <si>
    <t>2006.0</t>
  </si>
  <si>
    <t>8.116228173752122</t>
  </si>
  <si>
    <t>8.782091251125728</t>
  </si>
  <si>
    <t>19.180953668722285</t>
  </si>
  <si>
    <t>12.852023127496405</t>
  </si>
  <si>
    <t>37.168093383312225</t>
  </si>
  <si>
    <t>3.926316553001252</t>
  </si>
  <si>
    <t>3.3610042775594273</t>
  </si>
  <si>
    <t>5.443386079330893</t>
  </si>
  <si>
    <t>4.541648392505402</t>
  </si>
  <si>
    <t>2.1338538120444</t>
  </si>
  <si>
    <t>4.159327446609508</t>
  </si>
  <si>
    <t>2210.0</t>
  </si>
  <si>
    <t>7.592198242186083</t>
  </si>
  <si>
    <t>8.517004638449214</t>
  </si>
  <si>
    <t>18.367957424180165</t>
  </si>
  <si>
    <t>17.220177884160336</t>
  </si>
  <si>
    <t>44.33995497226715</t>
  </si>
  <si>
    <t>3.9673919827467286</t>
  </si>
  <si>
    <t>3.3707667449957284</t>
  </si>
  <si>
    <t>4.834093675111668</t>
  </si>
  <si>
    <t>4.343177313330747</t>
  </si>
  <si>
    <t>1.9700595291427732</t>
  </si>
  <si>
    <t>4.498852006442859</t>
  </si>
  <si>
    <t>2412.0</t>
  </si>
  <si>
    <t>7.846518294574736</t>
  </si>
  <si>
    <t>7.968674375185456</t>
  </si>
  <si>
    <t>18.388466367619884</t>
  </si>
  <si>
    <t>40.95109059744862</t>
  </si>
  <si>
    <t>35.23135960102081</t>
  </si>
  <si>
    <t>3.8406724789623246</t>
  </si>
  <si>
    <t>2.43313497204047</t>
  </si>
  <si>
    <t>4.877016879576907</t>
  </si>
  <si>
    <t>4.259058043170773</t>
  </si>
  <si>
    <t>1.8909641206655106</t>
  </si>
  <si>
    <t>5.056873437024326</t>
  </si>
  <si>
    <t>2621.0</t>
  </si>
  <si>
    <t>7.31706891617841</t>
  </si>
  <si>
    <t>7.337129420182912</t>
  </si>
  <si>
    <t>17.928744169270132</t>
  </si>
  <si>
    <t>74.58369232588308</t>
  </si>
  <si>
    <t>48.67612263560295</t>
  </si>
  <si>
    <t>3.185995300455286</t>
  </si>
  <si>
    <t>2.131582871820682</t>
  </si>
  <si>
    <t>4.631107749228802</t>
  </si>
  <si>
    <t>3.7209824775753986</t>
  </si>
  <si>
    <t>1.8165816718493324</t>
  </si>
  <si>
    <t>3.533866198010472</t>
  </si>
  <si>
    <t>2825.0</t>
  </si>
  <si>
    <t>7.092613680969581</t>
  </si>
  <si>
    <t>7.906542339324356</t>
  </si>
  <si>
    <t>17.630304198166044</t>
  </si>
  <si>
    <t>115.3255681491353</t>
  </si>
  <si>
    <t>54.77055288851261</t>
  </si>
  <si>
    <t>3.525740833660261</t>
  </si>
  <si>
    <t>2.6898881410711852</t>
  </si>
  <si>
    <t>4.983948453860004</t>
  </si>
  <si>
    <t>4.086146264270526</t>
  </si>
  <si>
    <t>1.792369994464562</t>
  </si>
  <si>
    <t>4.317259942966711</t>
  </si>
  <si>
    <t>3036.0</t>
  </si>
  <si>
    <t>7.640903742365367</t>
  </si>
  <si>
    <t>7.743656887595951</t>
  </si>
  <si>
    <t>17.973245000657137</t>
  </si>
  <si>
    <t>120.1012019708306</t>
  </si>
  <si>
    <t>25.91785377264023</t>
  </si>
  <si>
    <t>4.013406064743197</t>
  </si>
  <si>
    <t>3.1015392842812415</t>
  </si>
  <si>
    <t>4.848652396380571</t>
  </si>
  <si>
    <t>4.343105386306971</t>
  </si>
  <si>
    <t>1.6726725551766781</t>
  </si>
  <si>
    <t>4.733020811204587</t>
  </si>
  <si>
    <t>0.7813704287192104</t>
  </si>
  <si>
    <t>2.409669881112681</t>
  </si>
  <si>
    <t>3.0341187592476393</t>
  </si>
  <si>
    <t>5.096030230176961</t>
  </si>
  <si>
    <t>6.6617258716688115</t>
  </si>
  <si>
    <t>6.4061191587494095</t>
  </si>
  <si>
    <t>7.40015182154832</t>
  </si>
  <si>
    <t>6.344351150931414</t>
  </si>
  <si>
    <t>6.361867996067048</t>
  </si>
  <si>
    <t>5.823684751104235</t>
  </si>
  <si>
    <t>5.579673518555261</t>
  </si>
  <si>
    <t>5.630681841817493</t>
  </si>
  <si>
    <t>5.506415993312767</t>
  </si>
  <si>
    <t>4.672141933470354</t>
  </si>
  <si>
    <t>4.174819519328665</t>
  </si>
  <si>
    <t>3.618283652509741</t>
  </si>
  <si>
    <t>3.5019639297923404</t>
  </si>
  <si>
    <t>3.251713498512935</t>
  </si>
  <si>
    <t>3.3861621875765393</t>
  </si>
  <si>
    <t>3.2007522570601235</t>
  </si>
  <si>
    <t>3.2449092497544916</t>
  </si>
  <si>
    <t>3.1922999137990966</t>
  </si>
  <si>
    <t>2.8805640190176316</t>
  </si>
  <si>
    <t>3.1027969524010564</t>
  </si>
  <si>
    <t>2.6735759025857595</t>
  </si>
  <si>
    <t>2.7024998504756383</t>
  </si>
  <si>
    <t>2.946134390304477</t>
  </si>
  <si>
    <t>2.8413630614806884</t>
  </si>
  <si>
    <t>2.699309627859723</t>
  </si>
  <si>
    <t>2.7482578450057553</t>
  </si>
  <si>
    <t>0.0038800687216064005</t>
  </si>
  <si>
    <t>0.0024063439572264297</t>
  </si>
  <si>
    <t>0.003649482865561739</t>
  </si>
  <si>
    <t>0.21852475212678865</t>
  </si>
  <si>
    <t>0.10236281104018201</t>
  </si>
  <si>
    <t>0.006607441954387246</t>
  </si>
  <si>
    <t>11.05294415934645</t>
  </si>
  <si>
    <t>0.8988924709624936</t>
  </si>
  <si>
    <t>0.07439333327491555</t>
  </si>
  <si>
    <t>3.140161024247211</t>
  </si>
  <si>
    <t>0.01344090966898718</t>
  </si>
  <si>
    <t>1.8808343359996313</t>
  </si>
  <si>
    <t>1.7512489416117905</t>
  </si>
  <si>
    <t>0.4835593747126663</t>
  </si>
  <si>
    <t>2.5362079963088036</t>
  </si>
  <si>
    <t>11.61852800074781</t>
  </si>
  <si>
    <t>5.314448172198052</t>
  </si>
  <si>
    <t>7.980414424014768</t>
  </si>
  <si>
    <t>2.9309973035888057</t>
  </si>
  <si>
    <t>1.8794673292011526</t>
  </si>
  <si>
    <t>10.931514947265827</t>
  </si>
  <si>
    <t>0.09762891426699348</t>
  </si>
  <si>
    <t>3.3113515024751794</t>
  </si>
  <si>
    <t>2.628340430532975</t>
  </si>
  <si>
    <t>2.537915241692407</t>
  </si>
  <si>
    <t>1.2765171394983839</t>
  </si>
  <si>
    <t>7.089010749012232</t>
  </si>
  <si>
    <t>9.385284354724552</t>
  </si>
  <si>
    <t>4.843805567445609</t>
  </si>
  <si>
    <t>13.183945616495977</t>
  </si>
  <si>
    <t>3.1648547044832096</t>
  </si>
  <si>
    <t>3.2756884212493405</t>
  </si>
  <si>
    <t>10.546932382976147</t>
  </si>
  <si>
    <t>0.5640283592830023</t>
  </si>
  <si>
    <t>5.077609309719668</t>
  </si>
  <si>
    <t>4.0863905841829515</t>
  </si>
  <si>
    <t>4.113680832705823</t>
  </si>
  <si>
    <t>2.40365537857692</t>
  </si>
  <si>
    <t>1.6083270832896233</t>
  </si>
  <si>
    <t>13.731168814101007</t>
  </si>
  <si>
    <t>8.92816833608754</t>
  </si>
  <si>
    <t>10.365483098576979</t>
  </si>
  <si>
    <t>3.367493683196236</t>
  </si>
  <si>
    <t>4.781021101696777</t>
  </si>
  <si>
    <t>13.023690422738635</t>
  </si>
  <si>
    <t>0.9645198751515197</t>
  </si>
  <si>
    <t>7.052201180730337</t>
  </si>
  <si>
    <t>4.561576274618826</t>
  </si>
  <si>
    <t>4.883689285052366</t>
  </si>
  <si>
    <t>3.6097468022285915</t>
  </si>
  <si>
    <t>0.4082676451653242</t>
  </si>
  <si>
    <t>15.477516275998449</t>
  </si>
  <si>
    <t>9.112626090998113</t>
  </si>
  <si>
    <t>15.451163846576952</t>
  </si>
  <si>
    <t>4.701891461593685</t>
  </si>
  <si>
    <t>5.77068960215668</t>
  </si>
  <si>
    <t>15.698834348535907</t>
  </si>
  <si>
    <t>1.756984203446357</t>
  </si>
  <si>
    <t>8.13297247895856</t>
  </si>
  <si>
    <t>5.5866190214278255</t>
  </si>
  <si>
    <t>5.97410608486186</t>
  </si>
  <si>
    <t>4.739705548740496</t>
  </si>
  <si>
    <t>1.162944221869111</t>
  </si>
  <si>
    <t>18.48829858486746</t>
  </si>
  <si>
    <t>9.21352717593333</t>
  </si>
  <si>
    <t>17.92092168799688</t>
  </si>
  <si>
    <t>4.88299136867968</t>
  </si>
  <si>
    <t>6.871769977813944</t>
  </si>
  <si>
    <t>18.611997546952296</t>
  </si>
  <si>
    <t>2.0997502436758033</t>
  </si>
  <si>
    <t>14.050027684389073</t>
  </si>
  <si>
    <t>6.336426858485591</t>
  </si>
  <si>
    <t>6.286582925758941</t>
  </si>
  <si>
    <t>5.552646648222077</t>
  </si>
  <si>
    <t>9.26643841713667</t>
  </si>
  <si>
    <t>17.689131107260092</t>
  </si>
  <si>
    <t>8.829056724304948</t>
  </si>
  <si>
    <t>12.77631571497192</t>
  </si>
  <si>
    <t>3.4569204413843093</t>
  </si>
  <si>
    <t>7.125230493792496</t>
  </si>
  <si>
    <t>15.930503535784979</t>
  </si>
  <si>
    <t>2.30274217304935</t>
  </si>
  <si>
    <t>8.905213902669924</t>
  </si>
  <si>
    <t>6.018909006219496</t>
  </si>
  <si>
    <t>6.250558465655731</t>
  </si>
  <si>
    <t>6.552709256922538</t>
  </si>
  <si>
    <t>7.1632416769862175</t>
  </si>
  <si>
    <t>14.205207322449363</t>
  </si>
  <si>
    <t>7.146361478802557</t>
  </si>
  <si>
    <t>12.849525750489887</t>
  </si>
  <si>
    <t>3.540764207241731</t>
  </si>
  <si>
    <t>6.594400601701352</t>
  </si>
  <si>
    <t>13.65592685260516</t>
  </si>
  <si>
    <t>2.836058336098089</t>
  </si>
  <si>
    <t>9.927944991599631</t>
  </si>
  <si>
    <t>5.7828481581069955</t>
  </si>
  <si>
    <t>6.471992868887366</t>
  </si>
  <si>
    <t>7.149363125613012</t>
  </si>
  <si>
    <t>4.3919702004641294</t>
  </si>
  <si>
    <t>12.005154397387399</t>
  </si>
  <si>
    <t>7.5962181266848</t>
  </si>
  <si>
    <t>11.0894217134751</t>
  </si>
  <si>
    <t>3.508488658472438</t>
  </si>
  <si>
    <t>6.012078618688232</t>
  </si>
  <si>
    <t>11.433537776941835</t>
  </si>
  <si>
    <t>3.768408863437135</t>
  </si>
  <si>
    <t>8.537421704258447</t>
  </si>
  <si>
    <t>5.8742742782694375</t>
  </si>
  <si>
    <t>6.06928459858697</t>
  </si>
  <si>
    <t>7.306696982402844</t>
  </si>
  <si>
    <t>2.845501732081175</t>
  </si>
  <si>
    <t>12.468926718062745</t>
  </si>
  <si>
    <t>6.957085788291419</t>
  </si>
  <si>
    <t>12.244713159527668</t>
  </si>
  <si>
    <t>3.4275519922624365</t>
  </si>
  <si>
    <t>5.8817757734395215</t>
  </si>
  <si>
    <t>12.264889962564615</t>
  </si>
  <si>
    <t>3.3292468734600265</t>
  </si>
  <si>
    <t>7.868430983597114</t>
  </si>
  <si>
    <t>5.824727510029241</t>
  </si>
  <si>
    <t>6.665237031022336</t>
  </si>
  <si>
    <t>7.674157029569173</t>
  </si>
  <si>
    <t>0.012371746823191643</t>
  </si>
  <si>
    <t>11.690391210105725</t>
  </si>
  <si>
    <t>8.104440549049158</t>
  </si>
  <si>
    <t>14.105066736756834</t>
  </si>
  <si>
    <t>3.7705252374931475</t>
  </si>
  <si>
    <t>5.643033121846209</t>
  </si>
  <si>
    <t>12.419044076088696</t>
  </si>
  <si>
    <t>3.4612869102073285</t>
  </si>
  <si>
    <t>10.005535558142045</t>
  </si>
  <si>
    <t>145.0</t>
  </si>
  <si>
    <t>6.083835454806753</t>
  </si>
  <si>
    <t>6.499258558031126</t>
  </si>
  <si>
    <t>7.942686559603286</t>
  </si>
  <si>
    <t>0.8165352903306484</t>
  </si>
  <si>
    <t>10.176278802863541</t>
  </si>
  <si>
    <t>7.912687112998233</t>
  </si>
  <si>
    <t>10.268294817470398</t>
  </si>
  <si>
    <t>3.652952350472139</t>
  </si>
  <si>
    <t>5.406041136897981</t>
  </si>
  <si>
    <t>10.35723228799866</t>
  </si>
  <si>
    <t>3.4899815037120914</t>
  </si>
  <si>
    <t>9.386642881473641</t>
  </si>
  <si>
    <t>155.0</t>
  </si>
  <si>
    <t>6.19367534545515</t>
  </si>
  <si>
    <t>6.559775092559969</t>
  </si>
  <si>
    <t>8.087224741896671</t>
  </si>
  <si>
    <t>5.010557383298874</t>
  </si>
  <si>
    <t>12.08469240903134</t>
  </si>
  <si>
    <t>5.683501327444018</t>
  </si>
  <si>
    <t>9.332888589653464</t>
  </si>
  <si>
    <t>3.0865278397407008</t>
  </si>
  <si>
    <t>5.533880830758126</t>
  </si>
  <si>
    <t>11.474703930329344</t>
  </si>
  <si>
    <t>3.823332139380521</t>
  </si>
  <si>
    <t>7.383947270152009</t>
  </si>
  <si>
    <t>165.0</t>
  </si>
  <si>
    <t>6.480942000285336</t>
  </si>
  <si>
    <t>6.8983011154249745</t>
  </si>
  <si>
    <t>8.747407424207768</t>
  </si>
  <si>
    <t>0.061858734115958214</t>
  </si>
  <si>
    <t>11.955218908334787</t>
  </si>
  <si>
    <t>6.590097427160916</t>
  </si>
  <si>
    <t>9.22473158487647</t>
  </si>
  <si>
    <t>3.3221030814923815</t>
  </si>
  <si>
    <t>5.220378416924075</t>
  </si>
  <si>
    <t>11.244056652231379</t>
  </si>
  <si>
    <t>4.448224443457135</t>
  </si>
  <si>
    <t>9.000522176516645</t>
  </si>
  <si>
    <t>175.0</t>
  </si>
  <si>
    <t>6.195992002009949</t>
  </si>
  <si>
    <t>6.946247220813485</t>
  </si>
  <si>
    <t>8.75003459685161</t>
  </si>
  <si>
    <t>1.0887137558311224</t>
  </si>
  <si>
    <t>9.865701844820084</t>
  </si>
  <si>
    <t>6.267158727942654</t>
  </si>
  <si>
    <t>10.156056139118892</t>
  </si>
  <si>
    <t>3.5031699544895636</t>
  </si>
  <si>
    <t>5.137934039128888</t>
  </si>
  <si>
    <t>9.63083918826726</t>
  </si>
  <si>
    <t>3.773452832079825</t>
  </si>
  <si>
    <t>9.659126798035922</t>
  </si>
  <si>
    <t>847.0</t>
  </si>
  <si>
    <t>7.378000140698681</t>
  </si>
  <si>
    <t>8.08667004730898</t>
  </si>
  <si>
    <t>16.411331494244987</t>
  </si>
  <si>
    <t>7.559137403964996</t>
  </si>
  <si>
    <t>6.615707489238885</t>
  </si>
  <si>
    <t>3.34570574503449</t>
  </si>
  <si>
    <t>6.4381549964783735</t>
  </si>
  <si>
    <t>2.6262129653140764</t>
  </si>
  <si>
    <t>3.2889405934409024</t>
  </si>
  <si>
    <t>6.59220680760379</t>
  </si>
  <si>
    <t>5.258510812593883</t>
  </si>
  <si>
    <t>5.3494822248632525</t>
  </si>
  <si>
    <t>1025.0</t>
  </si>
  <si>
    <t>7.395756264664154</t>
  </si>
  <si>
    <t>8.579885488455997</t>
  </si>
  <si>
    <t>16.717566189743717</t>
  </si>
  <si>
    <t>1.311405174434185</t>
  </si>
  <si>
    <t>5.763514691009022</t>
  </si>
  <si>
    <t>3.235994706855198</t>
  </si>
  <si>
    <t>6.755483919927447</t>
  </si>
  <si>
    <t>2.8524061636240763</t>
  </si>
  <si>
    <t>3.0622897841134393</t>
  </si>
  <si>
    <t>6.0176322564021145</t>
  </si>
  <si>
    <t>6.374237802516698</t>
  </si>
  <si>
    <t>5.797308907924611</t>
  </si>
  <si>
    <t>1172.0</t>
  </si>
  <si>
    <t>7.079060464505611</t>
  </si>
  <si>
    <t>7.969610862827074</t>
  </si>
  <si>
    <t>17.593456112803356</t>
  </si>
  <si>
    <t>35.531656980514526</t>
  </si>
  <si>
    <t>4.639218173748537</t>
  </si>
  <si>
    <t>3.6906693113322717</t>
  </si>
  <si>
    <t>6.20168886667828</t>
  </si>
  <si>
    <t>2.777151584834139</t>
  </si>
  <si>
    <t>2.9706950933583993</t>
  </si>
  <si>
    <t>4.97117954865098</t>
  </si>
  <si>
    <t>10.38879259273258</t>
  </si>
  <si>
    <t>4.753194558859607</t>
  </si>
  <si>
    <t>1347.0</t>
  </si>
  <si>
    <t>7.0205459523911165</t>
  </si>
  <si>
    <t>7.671148046912209</t>
  </si>
  <si>
    <t>17.51626837535276</t>
  </si>
  <si>
    <t>22.764014214277267</t>
  </si>
  <si>
    <t>5.229473834926749</t>
  </si>
  <si>
    <t>3.0347430336292995</t>
  </si>
  <si>
    <t>5.234396805929155</t>
  </si>
  <si>
    <t>2.8401500392003913</t>
  </si>
  <si>
    <t>2.7470265297055954</t>
  </si>
  <si>
    <t>5.140588535528883</t>
  </si>
  <si>
    <t>11.851320796043929</t>
  </si>
  <si>
    <t>4.660330097524472</t>
  </si>
  <si>
    <t>1502.0</t>
  </si>
  <si>
    <t>6.984391020073681</t>
  </si>
  <si>
    <t>7.845787961791769</t>
  </si>
  <si>
    <t>17.93453498766413</t>
  </si>
  <si>
    <t>39.52773141860962</t>
  </si>
  <si>
    <t>5.358050296313813</t>
  </si>
  <si>
    <t>3.6870902794956</t>
  </si>
  <si>
    <t>5.808598895662839</t>
  </si>
  <si>
    <t>2.6322914793122516</t>
  </si>
  <si>
    <t>2.7358609139183723</t>
  </si>
  <si>
    <t>5.52509804033732</t>
  </si>
  <si>
    <t>16.427774324962535</t>
  </si>
  <si>
    <t>4.30903358168808</t>
  </si>
  <si>
    <t>1652.0</t>
  </si>
  <si>
    <t>6.1767113727296055</t>
  </si>
  <si>
    <t>7.440192557627141</t>
  </si>
  <si>
    <t>17.871010667025537</t>
  </si>
  <si>
    <t>33.84909975528717</t>
  </si>
  <si>
    <t>4.2032542657426</t>
  </si>
  <si>
    <t>2.9493969052988565</t>
  </si>
  <si>
    <t>5.946091118969561</t>
  </si>
  <si>
    <t>2.561496677491391</t>
  </si>
  <si>
    <t>2.5020751026767436</t>
  </si>
  <si>
    <t>4.698709161792797</t>
  </si>
  <si>
    <t>20.624360486544408</t>
  </si>
  <si>
    <t>3.413991172004629</t>
  </si>
  <si>
    <t>1809.0</t>
  </si>
  <si>
    <t>6.294592322080167</t>
  </si>
  <si>
    <t>7.592757148779892</t>
  </si>
  <si>
    <t>18.12033617862177</t>
  </si>
  <si>
    <t>43.61040759086609</t>
  </si>
  <si>
    <t>4.300633469422058</t>
  </si>
  <si>
    <t>2.402768745189416</t>
  </si>
  <si>
    <t>5.082364629070783</t>
  </si>
  <si>
    <t>2.7088344322146973</t>
  </si>
  <si>
    <t>2.3256441191289343</t>
  </si>
  <si>
    <t>4.576378480017537</t>
  </si>
  <si>
    <t>26.111531415331942</t>
  </si>
  <si>
    <t>3.5288498853275807</t>
  </si>
  <si>
    <t>1959.0</t>
  </si>
  <si>
    <t>6.670878767242644</t>
  </si>
  <si>
    <t>7.340261587585554</t>
  </si>
  <si>
    <t>18.44771416570261</t>
  </si>
  <si>
    <t>23.370229303836823</t>
  </si>
  <si>
    <t>4.468879287951783</t>
  </si>
  <si>
    <t>2.73314083482609</t>
  </si>
  <si>
    <t>5.5902439542114735</t>
  </si>
  <si>
    <t>2.4691628142445285</t>
  </si>
  <si>
    <t>2.399274082255984</t>
  </si>
  <si>
    <t>4.876292996822821</t>
  </si>
  <si>
    <t>31.434268852693712</t>
  </si>
  <si>
    <t>4.832007192627147</t>
  </si>
  <si>
    <t>2128.0</t>
  </si>
  <si>
    <t>6.380862002957717</t>
  </si>
  <si>
    <t>6.785507774292466</t>
  </si>
  <si>
    <t>17.85064517653597</t>
  </si>
  <si>
    <t>46.542511343955994</t>
  </si>
  <si>
    <t>4.634334256761864</t>
  </si>
  <si>
    <t>2.819312897506941</t>
  </si>
  <si>
    <t>4.862989291164679</t>
  </si>
  <si>
    <t>2.20306288488259</t>
  </si>
  <si>
    <t>2.3745000532018774</t>
  </si>
  <si>
    <t>4.617982584598494</t>
  </si>
  <si>
    <t>36.6311310887303</t>
  </si>
  <si>
    <t>3.8434893444732383</t>
  </si>
  <si>
    <t>2305.0</t>
  </si>
  <si>
    <t>5.760249448665065</t>
  </si>
  <si>
    <t>5.93978472500893</t>
  </si>
  <si>
    <t>17.003023248546324</t>
  </si>
  <si>
    <t>40.319522857666016</t>
  </si>
  <si>
    <t>3.8409477304235806</t>
  </si>
  <si>
    <t>3.030338071504289</t>
  </si>
  <si>
    <t>5.604528865863368</t>
  </si>
  <si>
    <t>2.783824731843255</t>
  </si>
  <si>
    <t>2.272991676953154</t>
  </si>
  <si>
    <t>4.35361406809285</t>
  </si>
  <si>
    <t>43.41751760500879</t>
  </si>
  <si>
    <t>5.178416090982932</t>
  </si>
  <si>
    <t>2588.0</t>
  </si>
  <si>
    <t>5.852288373683252</t>
  </si>
  <si>
    <t>6.696184642422457</t>
  </si>
  <si>
    <t>17.295372716097265</t>
  </si>
  <si>
    <t>43.84547138214111</t>
  </si>
  <si>
    <t>4.611509457920853</t>
  </si>
  <si>
    <t>3.3250575176905195</t>
  </si>
  <si>
    <t>4.395413794698789</t>
  </si>
  <si>
    <t>2.452678154790911</t>
  </si>
  <si>
    <t>2.277510851043909</t>
  </si>
  <si>
    <t>4.683600298093308</t>
  </si>
  <si>
    <t>56.42121826221962</t>
  </si>
  <si>
    <t>3.2936339390314657</t>
  </si>
  <si>
    <t>3243.0</t>
  </si>
  <si>
    <t>5.624851497178782</t>
  </si>
  <si>
    <t>6.219610846995506</t>
  </si>
  <si>
    <t>15.838746347729503</t>
  </si>
  <si>
    <t>67.92089128494263</t>
  </si>
  <si>
    <t>3.6082143557575894</t>
  </si>
  <si>
    <t>2.943064768100481</t>
  </si>
  <si>
    <t>4.857632465622167</t>
  </si>
  <si>
    <t>2.0497787609467597</t>
  </si>
  <si>
    <t>1.8073132243137677</t>
  </si>
  <si>
    <t>4.016839778869465</t>
  </si>
  <si>
    <t>114.03774648992554</t>
  </si>
  <si>
    <t>3.4445386861945377</t>
  </si>
  <si>
    <t>0.01821978857478171</t>
  </si>
  <si>
    <t>6.952097631424366E-4</t>
  </si>
  <si>
    <t>1.2521454705142714</t>
  </si>
  <si>
    <t>12.139860332414367</t>
  </si>
  <si>
    <t>7.521806426336156</t>
  </si>
  <si>
    <t>2.3853991889820563</t>
  </si>
  <si>
    <t>1.8029496011593071</t>
  </si>
  <si>
    <t>0.6558455863173737</t>
  </si>
  <si>
    <t>8.802861789862314</t>
  </si>
  <si>
    <t>19.961419207389365</t>
  </si>
  <si>
    <t>12.593724838801402</t>
  </si>
  <si>
    <t>11.725605989683897</t>
  </si>
  <si>
    <t>1.7343450675303131</t>
  </si>
  <si>
    <t>35.943193744551316</t>
  </si>
  <si>
    <t>29.666451386738732</t>
  </si>
  <si>
    <t>5.5095540800919895</t>
  </si>
  <si>
    <t>10.221604907592125</t>
  </si>
  <si>
    <t>9.502555530670241</t>
  </si>
  <si>
    <t>4.080848528255803</t>
  </si>
  <si>
    <t>23.62235865990321</t>
  </si>
  <si>
    <t>45.44524372771313</t>
  </si>
  <si>
    <t>27.834113336875074</t>
  </si>
  <si>
    <t>18.31936290326455</t>
  </si>
  <si>
    <t>8.442426148616878</t>
  </si>
  <si>
    <t>47.8276950783736</t>
  </si>
  <si>
    <t>47.23272998193368</t>
  </si>
  <si>
    <t>2.170500007169</t>
  </si>
  <si>
    <t>17.432555261712807</t>
  </si>
  <si>
    <t>13.296176174965371</t>
  </si>
  <si>
    <t>13.186175483365364</t>
  </si>
  <si>
    <t>9.780435919480228</t>
  </si>
  <si>
    <t>29.154432435830433</t>
  </si>
  <si>
    <t>40.837931134891065</t>
  </si>
  <si>
    <t>29.240522599117657</t>
  </si>
  <si>
    <t>16.685032266962125</t>
  </si>
  <si>
    <t>13.771378718331714</t>
  </si>
  <si>
    <t>41.987130221085025</t>
  </si>
  <si>
    <t>41.00008062000335</t>
  </si>
  <si>
    <t>3.470460769225811</t>
  </si>
  <si>
    <t>24.35851897413914</t>
  </si>
  <si>
    <t>13.769395127035521</t>
  </si>
  <si>
    <t>13.959754762085788</t>
  </si>
  <si>
    <t>13.402833813996978</t>
  </si>
  <si>
    <t>22.73399688800176</t>
  </si>
  <si>
    <t>43.95288612333262</t>
  </si>
  <si>
    <t>28.842167325820267</t>
  </si>
  <si>
    <t>16.87371435753312</t>
  </si>
  <si>
    <t>14.533549691064334</t>
  </si>
  <si>
    <t>36.523228527563305</t>
  </si>
  <si>
    <t>39.21096532993083</t>
  </si>
  <si>
    <t>4.894068128487159</t>
  </si>
  <si>
    <t>17.637561833629242</t>
  </si>
  <si>
    <t>14.255683960941962</t>
  </si>
  <si>
    <t>14.806853686929337</t>
  </si>
  <si>
    <t>14.237186569313062</t>
  </si>
  <si>
    <t>42.68176603317261</t>
  </si>
  <si>
    <t>31.378750367903372</t>
  </si>
  <si>
    <t>22.46500830191964</t>
  </si>
  <si>
    <t>13.386215950332952</t>
  </si>
  <si>
    <t>16.535739127176583</t>
  </si>
  <si>
    <t>35.58124425874548</t>
  </si>
  <si>
    <t>33.56625629391283</t>
  </si>
  <si>
    <t>5.031081986427307</t>
  </si>
  <si>
    <t>21.914746519464714</t>
  </si>
  <si>
    <t>14.630879011621328</t>
  </si>
  <si>
    <t>14.9170376396649</t>
  </si>
  <si>
    <t>14.554112361827531</t>
  </si>
  <si>
    <t>33.030922174453735</t>
  </si>
  <si>
    <t>31.135332317419454</t>
  </si>
  <si>
    <t>22.566508895526486</t>
  </si>
  <si>
    <t>14.432191364940982</t>
  </si>
  <si>
    <t>15.317880613653019</t>
  </si>
  <si>
    <t>32.371434952244265</t>
  </si>
  <si>
    <t>31.750526486339215</t>
  </si>
  <si>
    <t>4.249100502606096</t>
  </si>
  <si>
    <t>21.788946939202454</t>
  </si>
  <si>
    <t>15.651980385080343</t>
  </si>
  <si>
    <t>15.544437001092094</t>
  </si>
  <si>
    <t>14.209581337180357</t>
  </si>
  <si>
    <t>32.14255960782369</t>
  </si>
  <si>
    <t>35.27855817476908</t>
  </si>
  <si>
    <t>19.702939870880872</t>
  </si>
  <si>
    <t>14.481630588387121</t>
  </si>
  <si>
    <t>15.033791873820263</t>
  </si>
  <si>
    <t>28.995854622761087</t>
  </si>
  <si>
    <t>30.6060997857541</t>
  </si>
  <si>
    <t>5.321818730748933</t>
  </si>
  <si>
    <t>16.29802971619826</t>
  </si>
  <si>
    <t>15.954840534177977</t>
  </si>
  <si>
    <t>16.40729011465176</t>
  </si>
  <si>
    <t>14.67252428661351</t>
  </si>
  <si>
    <t>31.49647804101308</t>
  </si>
  <si>
    <t>30.304980915756854</t>
  </si>
  <si>
    <t>19.440150560915384</t>
  </si>
  <si>
    <t>15.004287383959158</t>
  </si>
  <si>
    <t>14.537164772865488</t>
  </si>
  <si>
    <t>34.583022127589075</t>
  </si>
  <si>
    <t>33.343001887087276</t>
  </si>
  <si>
    <t>4.905764486871917</t>
  </si>
  <si>
    <t>21.052786572621418</t>
  </si>
  <si>
    <t>16.622454855612425</t>
  </si>
  <si>
    <t>16.567028209939966</t>
  </si>
  <si>
    <t>15.097683300247827</t>
  </si>
  <si>
    <t>37.67463366190592</t>
  </si>
  <si>
    <t>32.98030480280728</t>
  </si>
  <si>
    <t>20.98073539569696</t>
  </si>
  <si>
    <t>13.810750575861892</t>
  </si>
  <si>
    <t>14.336786186887986</t>
  </si>
  <si>
    <t>28.987353729654743</t>
  </si>
  <si>
    <t>31.117715554295806</t>
  </si>
  <si>
    <t>4.025199772571695</t>
  </si>
  <si>
    <t>17.823931579406445</t>
  </si>
  <si>
    <t>16.9612946591993</t>
  </si>
  <si>
    <t>17.375266757833547</t>
  </si>
  <si>
    <t>14.850388497742264</t>
  </si>
  <si>
    <t>14.213795443375906</t>
  </si>
  <si>
    <t>31.973645887464425</t>
  </si>
  <si>
    <t>20.016479488082734</t>
  </si>
  <si>
    <t>14.233772709738961</t>
  </si>
  <si>
    <t>14.358570559058768</t>
  </si>
  <si>
    <t>29.565099702833795</t>
  </si>
  <si>
    <t>30.67890494896832</t>
  </si>
  <si>
    <t>5.594175550033306</t>
  </si>
  <si>
    <t>18.685891419649124</t>
  </si>
  <si>
    <t>17.568817690497607</t>
  </si>
  <si>
    <t>17.700280822979405</t>
  </si>
  <si>
    <t>15.24589652795005</t>
  </si>
  <si>
    <t>42.88366651535034</t>
  </si>
  <si>
    <t>29.705535455768658</t>
  </si>
  <si>
    <t>21.521608519588344</t>
  </si>
  <si>
    <t>14.706706740592915</t>
  </si>
  <si>
    <t>13.998471297978455</t>
  </si>
  <si>
    <t>33.79928835088264</t>
  </si>
  <si>
    <t>31.93154952475227</t>
  </si>
  <si>
    <t>4.805510446120953</t>
  </si>
  <si>
    <t>16.281722403489628</t>
  </si>
  <si>
    <t>18.127591632203785</t>
  </si>
  <si>
    <t>18.438723443223925</t>
  </si>
  <si>
    <t>15.162471265721852</t>
  </si>
  <si>
    <t>13.527333537737528</t>
  </si>
  <si>
    <t>29.729991179676684</t>
  </si>
  <si>
    <t>19.50619549799171</t>
  </si>
  <si>
    <t>13.736449911452066</t>
  </si>
  <si>
    <t>13.751800948410876</t>
  </si>
  <si>
    <t>36.90185334775773</t>
  </si>
  <si>
    <t>33.30077046802571</t>
  </si>
  <si>
    <t>5.692758675279288</t>
  </si>
  <si>
    <t>20.908350021793293</t>
  </si>
  <si>
    <t>18.18993636080136</t>
  </si>
  <si>
    <t>18.643528128703828</t>
  </si>
  <si>
    <t>15.763782734376333</t>
  </si>
  <si>
    <t>47.163957277933754</t>
  </si>
  <si>
    <t>33.191305016407945</t>
  </si>
  <si>
    <t>19.94209202769155</t>
  </si>
  <si>
    <t>12.248924518673391</t>
  </si>
  <si>
    <t>13.950536318913805</t>
  </si>
  <si>
    <t>30.323657068002884</t>
  </si>
  <si>
    <t>30.912057443688905</t>
  </si>
  <si>
    <t>5.764607394152674</t>
  </si>
  <si>
    <t>20.845450222492218</t>
  </si>
  <si>
    <t>18.698383838626658</t>
  </si>
  <si>
    <t>19.343014919534692</t>
  </si>
  <si>
    <t>15.928069782997426</t>
  </si>
  <si>
    <t>22.612856328487396</t>
  </si>
  <si>
    <t>29.745915639568384</t>
  </si>
  <si>
    <t>19.652189551672258</t>
  </si>
  <si>
    <t>15.411806593171981</t>
  </si>
  <si>
    <t>13.655696234284024</t>
  </si>
  <si>
    <t>32.2138382206079</t>
  </si>
  <si>
    <t>30.986842253832616</t>
  </si>
  <si>
    <t>6.249168629481875</t>
  </si>
  <si>
    <t>17.26715214091998</t>
  </si>
  <si>
    <t>18.90186800965596</t>
  </si>
  <si>
    <t>18.76660190229933</t>
  </si>
  <si>
    <t>15.782069329931476</t>
  </si>
  <si>
    <t>25.47984304030736</t>
  </si>
  <si>
    <t>29.62363781055934</t>
  </si>
  <si>
    <t>20.211833400397936</t>
  </si>
  <si>
    <t>14.537781433625655</t>
  </si>
  <si>
    <t>13.730720843308749</t>
  </si>
  <si>
    <t>31.82278871150152</t>
  </si>
  <si>
    <t>31.07878340378275</t>
  </si>
  <si>
    <t>6.544918087433125</t>
  </si>
  <si>
    <t>22.210608284060772</t>
  </si>
  <si>
    <t>19.879252967825604</t>
  </si>
  <si>
    <t>19.715387100821058</t>
  </si>
  <si>
    <t>15.947191385272879</t>
  </si>
  <si>
    <t>20.795751412709553</t>
  </si>
  <si>
    <t>28.587404866173795</t>
  </si>
  <si>
    <t>18.569747970299193</t>
  </si>
  <si>
    <t>15.25129449562872</t>
  </si>
  <si>
    <t>13.291934958285989</t>
  </si>
  <si>
    <t>33.704141738443724</t>
  </si>
  <si>
    <t>31.68300025245573</t>
  </si>
  <si>
    <t>5.687746005222715</t>
  </si>
  <si>
    <t>19.33585571669615</t>
  </si>
  <si>
    <t>279.0</t>
  </si>
  <si>
    <t>21.701972260916442</t>
  </si>
  <si>
    <t>22.167696415003885</t>
  </si>
  <si>
    <t>17.4612207270731</t>
  </si>
  <si>
    <t>25.035662094751995</t>
  </si>
  <si>
    <t>27.704730003932273</t>
  </si>
  <si>
    <t>19.059175550510073</t>
  </si>
  <si>
    <t>12.948825246414263</t>
  </si>
  <si>
    <t>12.834838953952366</t>
  </si>
  <si>
    <t>27.722982416107907</t>
  </si>
  <si>
    <t>27.91274895713484</t>
  </si>
  <si>
    <t>5.941722892070639</t>
  </si>
  <si>
    <t>15.30095186829567</t>
  </si>
  <si>
    <t>428.0</t>
  </si>
  <si>
    <t>23.42463954380918</t>
  </si>
  <si>
    <t>23.61097269133394</t>
  </si>
  <si>
    <t>17.93747364388627</t>
  </si>
  <si>
    <t>42.03568418820699</t>
  </si>
  <si>
    <t>24.012510080292753</t>
  </si>
  <si>
    <t>18.15748857220413</t>
  </si>
  <si>
    <t>12.461806269395272</t>
  </si>
  <si>
    <t>11.948628569212941</t>
  </si>
  <si>
    <t>26.681273898936798</t>
  </si>
  <si>
    <t>25.820755455637865</t>
  </si>
  <si>
    <t>4.937511554257623</t>
  </si>
  <si>
    <t>14.653317237129578</t>
  </si>
  <si>
    <t>575.0</t>
  </si>
  <si>
    <t>23.281321805163955</t>
  </si>
  <si>
    <t>23.2507265147787</t>
  </si>
  <si>
    <t>18.344312670278892</t>
  </si>
  <si>
    <t>23.864639600118</t>
  </si>
  <si>
    <t>24.82523072913219</t>
  </si>
  <si>
    <t>18.15957422064914</t>
  </si>
  <si>
    <t>12.073854826597138</t>
  </si>
  <si>
    <t>11.815950539486085</t>
  </si>
  <si>
    <t>25.3691658505544</t>
  </si>
  <si>
    <t>25.503580136565365</t>
  </si>
  <si>
    <t>5.530681334692856</t>
  </si>
  <si>
    <t>14.56479159456033</t>
  </si>
  <si>
    <t>749.0</t>
  </si>
  <si>
    <t>22.87773361939309</t>
  </si>
  <si>
    <t>23.421731288327372</t>
  </si>
  <si>
    <t>17.980726851396614</t>
  </si>
  <si>
    <t>22.330195506413776</t>
  </si>
  <si>
    <t>23.667857369906464</t>
  </si>
  <si>
    <t>16.658616326973803</t>
  </si>
  <si>
    <t>12.326628251230163</t>
  </si>
  <si>
    <t>11.009365761121822</t>
  </si>
  <si>
    <t>24.45595437344591</t>
  </si>
  <si>
    <t>24.179890008715137</t>
  </si>
  <si>
    <t>5.166424964214193</t>
  </si>
  <si>
    <t>13.199633537576748</t>
  </si>
  <si>
    <t>898.0</t>
  </si>
  <si>
    <t>22.6369177378937</t>
  </si>
  <si>
    <t>23.18790065239216</t>
  </si>
  <si>
    <t>18.11843571770791</t>
  </si>
  <si>
    <t>17.000022570292156</t>
  </si>
  <si>
    <t>23.632027197891556</t>
  </si>
  <si>
    <t>15.84174485083461</t>
  </si>
  <si>
    <t>12.737361469866007</t>
  </si>
  <si>
    <t>10.94124268413618</t>
  </si>
  <si>
    <t>25.89034709016643</t>
  </si>
  <si>
    <t>25.06652925840249</t>
  </si>
  <si>
    <t>4.780446909213889</t>
  </si>
  <si>
    <t>13.809994289508232</t>
  </si>
  <si>
    <t>1051.0</t>
  </si>
  <si>
    <t>22.177069102233926</t>
  </si>
  <si>
    <t>22.88236452788555</t>
  </si>
  <si>
    <t>18.107597368366765</t>
  </si>
  <si>
    <t>21.724493940671284</t>
  </si>
  <si>
    <t>23.49496238248449</t>
  </si>
  <si>
    <t>16.94017628515126</t>
  </si>
  <si>
    <t>12.120080028992355</t>
  </si>
  <si>
    <t>10.286819796450851</t>
  </si>
  <si>
    <t>23.501218415786703</t>
  </si>
  <si>
    <t>23.459756887884396</t>
  </si>
  <si>
    <t>4.0519342085410806</t>
  </si>
  <si>
    <t>14.010341678674404</t>
  </si>
  <si>
    <t>1207.0</t>
  </si>
  <si>
    <t>22.439818303985312</t>
  </si>
  <si>
    <t>23.248053065802665</t>
  </si>
  <si>
    <t>17.88430058351174</t>
  </si>
  <si>
    <t>17.72686368227005</t>
  </si>
  <si>
    <t>22.049809720314723</t>
  </si>
  <si>
    <t>15.721473550864921</t>
  </si>
  <si>
    <t>11.272050659823035</t>
  </si>
  <si>
    <t>9.86817507165865</t>
  </si>
  <si>
    <t>21.272956180347283</t>
  </si>
  <si>
    <t>21.610813820519017</t>
  </si>
  <si>
    <t>5.492250628306948</t>
  </si>
  <si>
    <t>15.00508991915446</t>
  </si>
  <si>
    <t>1361.0</t>
  </si>
  <si>
    <t>21.39768495967713</t>
  </si>
  <si>
    <t>22.77303987395</t>
  </si>
  <si>
    <t>17.99051310143403</t>
  </si>
  <si>
    <t>25.318322896957397</t>
  </si>
  <si>
    <t>22.881867298218005</t>
  </si>
  <si>
    <t>14.903211696589182</t>
  </si>
  <si>
    <t>10.791554240244606</t>
  </si>
  <si>
    <t>10.309355338938119</t>
  </si>
  <si>
    <t>21.530931049191196</t>
  </si>
  <si>
    <t>22.157182419889903</t>
  </si>
  <si>
    <t>5.346882256146135</t>
  </si>
  <si>
    <t>16.312007437531765</t>
  </si>
  <si>
    <t>1528.0</t>
  </si>
  <si>
    <t>22.503890642693314</t>
  </si>
  <si>
    <t>22.91979271682025</t>
  </si>
  <si>
    <t>17.44976447332803</t>
  </si>
  <si>
    <t>12.840871632099152</t>
  </si>
  <si>
    <t>18.003837441614536</t>
  </si>
  <si>
    <t>13.91114737040001</t>
  </si>
  <si>
    <t>11.569725889458212</t>
  </si>
  <si>
    <t>9.177366663603205</t>
  </si>
  <si>
    <t>21.199062223698284</t>
  </si>
  <si>
    <t>20.14459277292408</t>
  </si>
  <si>
    <t>5.341869561425571</t>
  </si>
  <si>
    <t>13.733116855988136</t>
  </si>
  <si>
    <t>1711.0</t>
  </si>
  <si>
    <t>21.403393623348798</t>
  </si>
  <si>
    <t>21.609424630714756</t>
  </si>
  <si>
    <t>16.80957521067867</t>
  </si>
  <si>
    <t>15.344438195228577</t>
  </si>
  <si>
    <t>19.389841694227407</t>
  </si>
  <si>
    <t>15.540023830049861</t>
  </si>
  <si>
    <t>9.675343026093472</t>
  </si>
  <si>
    <t>9.668500734408134</t>
  </si>
  <si>
    <t>19.53971805714081</t>
  </si>
  <si>
    <t>19.87690736443359</t>
  </si>
  <si>
    <t>4.7603961188217685</t>
  </si>
  <si>
    <t>12.510065737825174</t>
  </si>
  <si>
    <t>1956.0</t>
  </si>
  <si>
    <t>21.095200376055292</t>
  </si>
  <si>
    <t>22.587522174807017</t>
  </si>
  <si>
    <t>17.405709656239978</t>
  </si>
  <si>
    <t>29.598613023757935</t>
  </si>
  <si>
    <t>20.989689893006158</t>
  </si>
  <si>
    <t>16.11635274250846</t>
  </si>
  <si>
    <t>9.03008067645089</t>
  </si>
  <si>
    <t>9.512629863031034</t>
  </si>
  <si>
    <t>19.12218452996088</t>
  </si>
  <si>
    <t>19.958730675662263</t>
  </si>
  <si>
    <t>9.664489672101777</t>
  </si>
  <si>
    <t>14.84434618285069</t>
  </si>
  <si>
    <t>2158.0</t>
  </si>
  <si>
    <t>22.609651308838774</t>
  </si>
  <si>
    <t>23.09499856056251</t>
  </si>
  <si>
    <t>16.811211820908483</t>
  </si>
  <si>
    <t>12.881251990795135</t>
  </si>
  <si>
    <t>19.77203086928023</t>
  </si>
  <si>
    <t>17.931545342058158</t>
  </si>
  <si>
    <t>9.198060644170617</t>
  </si>
  <si>
    <t>9.168117693073238</t>
  </si>
  <si>
    <t>18.496047720252744</t>
  </si>
  <si>
    <t>19.072531357711952</t>
  </si>
  <si>
    <t>24.933180328895304</t>
  </si>
  <si>
    <t>16.440136621777828</t>
  </si>
  <si>
    <t>2360.0</t>
  </si>
  <si>
    <t>21.40376920113174</t>
  </si>
  <si>
    <t>22.578928941388437</t>
  </si>
  <si>
    <t>16.77327758730032</t>
  </si>
  <si>
    <t>17.565343777338665</t>
  </si>
  <si>
    <t>17.516432555908327</t>
  </si>
  <si>
    <t>12.702177550221448</t>
  </si>
  <si>
    <t>8.53540475685709</t>
  </si>
  <si>
    <t>9.179948860632681</t>
  </si>
  <si>
    <t>18.90769587242008</t>
  </si>
  <si>
    <t>18.490969913091327</t>
  </si>
  <si>
    <t>57.46227524033908</t>
  </si>
  <si>
    <t>14.005682508532818</t>
  </si>
  <si>
    <t>2570.0</t>
  </si>
  <si>
    <t>22.77978481427401</t>
  </si>
  <si>
    <t>23.34935738742058</t>
  </si>
  <si>
    <t>15.346013503319428</t>
  </si>
  <si>
    <t>19.867009321848553</t>
  </si>
  <si>
    <t>17.887246989028554</t>
  </si>
  <si>
    <t>12.315640925676956</t>
  </si>
  <si>
    <t>8.975914937604278</t>
  </si>
  <si>
    <t>7.984813693234791</t>
  </si>
  <si>
    <t>17.708390539796085</t>
  </si>
  <si>
    <t>17.901930019415026</t>
  </si>
  <si>
    <t>66.2194659578389</t>
  </si>
  <si>
    <t>13.775049936312895</t>
  </si>
  <si>
    <t>2772.0</t>
  </si>
  <si>
    <t>22.088133986098622</t>
  </si>
  <si>
    <t>22.894108562939273</t>
  </si>
  <si>
    <t>15.157093831934118</t>
  </si>
  <si>
    <t>13.285052935282389</t>
  </si>
  <si>
    <t>17.208178836415073</t>
  </si>
  <si>
    <t>12.821058413219589</t>
  </si>
  <si>
    <t>9.525796439654187</t>
  </si>
  <si>
    <t>8.209464930134358</t>
  </si>
  <si>
    <t>19.78167163601771</t>
  </si>
  <si>
    <t>18.893047934924805</t>
  </si>
  <si>
    <t>90.30884164119588</t>
  </si>
  <si>
    <t>12.30039978485841</t>
  </si>
  <si>
    <t>1.1686073274812356E-5</t>
  </si>
  <si>
    <t>0.009126743522941419</t>
  </si>
  <si>
    <t>0.046711794285334216</t>
  </si>
  <si>
    <t>0.0028870118667654993</t>
  </si>
  <si>
    <t>0.516559496292179</t>
  </si>
  <si>
    <t>0.3544757921587337</t>
  </si>
  <si>
    <t>1.179200419993556</t>
  </si>
  <si>
    <t>0.830651887306353</t>
  </si>
  <si>
    <t>6.457312266332234</t>
  </si>
  <si>
    <t>5.103138769821369</t>
  </si>
  <si>
    <t>1.095021803256103</t>
  </si>
  <si>
    <t>3.89717254161491</t>
  </si>
  <si>
    <t>0.06859762911443357</t>
  </si>
  <si>
    <t>4.431320999768386</t>
  </si>
  <si>
    <t>4.532903281384705</t>
  </si>
  <si>
    <t>1.3141047809524602</t>
  </si>
  <si>
    <t>4.761791325428269</t>
  </si>
  <si>
    <t>28.530007773832068</t>
  </si>
  <si>
    <t>14.944976642593952</t>
  </si>
  <si>
    <t>38.29319465058718</t>
  </si>
  <si>
    <t>11.626440111113206</t>
  </si>
  <si>
    <t>4.08552884626283</t>
  </si>
  <si>
    <t>33.85812676680426</t>
  </si>
  <si>
    <t>0.13480622041624274</t>
  </si>
  <si>
    <t>5.36746357905644</t>
  </si>
  <si>
    <t>9.676548322432176</t>
  </si>
  <si>
    <t>9.313264754769412</t>
  </si>
  <si>
    <t>3.383357777370063</t>
  </si>
  <si>
    <t>18.17279192308585</t>
  </si>
  <si>
    <t>39.72995172740283</t>
  </si>
  <si>
    <t>19.525950500992664</t>
  </si>
  <si>
    <t>44.07403522381025</t>
  </si>
  <si>
    <t>13.958503597314255</t>
  </si>
  <si>
    <t>9.152128993476467</t>
  </si>
  <si>
    <t>42.04389421152759</t>
  </si>
  <si>
    <t>0.7725990738124209</t>
  </si>
  <si>
    <t>13.055211834885457</t>
  </si>
  <si>
    <t>11.441346568156439</t>
  </si>
  <si>
    <t>11.178333353027183</t>
  </si>
  <si>
    <t>6.622731429513876</t>
  </si>
  <si>
    <t>30.171797141432762</t>
  </si>
  <si>
    <t>44.39796160037711</t>
  </si>
  <si>
    <t>23.2865336107542</t>
  </si>
  <si>
    <t>49.5547256599101</t>
  </si>
  <si>
    <t>14.818222202189194</t>
  </si>
  <si>
    <t>12.506898507217107</t>
  </si>
  <si>
    <t>47.144001940246504</t>
  </si>
  <si>
    <t>1.7582789575300253</t>
  </si>
  <si>
    <t>21.244805918707524</t>
  </si>
  <si>
    <t>13.095958401496969</t>
  </si>
  <si>
    <t>12.722236611433136</t>
  </si>
  <si>
    <t>10.380499311488508</t>
  </si>
  <si>
    <t>32.3813630983685</t>
  </si>
  <si>
    <t>38.99889660379864</t>
  </si>
  <si>
    <t>20.712989350931483</t>
  </si>
  <si>
    <t>34.75063505523889</t>
  </si>
  <si>
    <t>11.268640809472481</t>
  </si>
  <si>
    <t>15.006429822207595</t>
  </si>
  <si>
    <t>36.20684823309327</t>
  </si>
  <si>
    <t>3.071552452987898</t>
  </si>
  <si>
    <t>24.28957793024587</t>
  </si>
  <si>
    <t>11.303613511749584</t>
  </si>
  <si>
    <t>11.482589056008926</t>
  </si>
  <si>
    <t>13.091270983166895</t>
  </si>
  <si>
    <t>28.535300529364385</t>
  </si>
  <si>
    <t>26.259759939619418</t>
  </si>
  <si>
    <t>15.082876396538817</t>
  </si>
  <si>
    <t>24.384719012180962</t>
  </si>
  <si>
    <t>10.737381857681672</t>
  </si>
  <si>
    <t>12.610422189734756</t>
  </si>
  <si>
    <t>25.51477861531877</t>
  </si>
  <si>
    <t>5.169021233085363</t>
  </si>
  <si>
    <t>22.716646270527516</t>
  </si>
  <si>
    <t>11.708804959217076</t>
  </si>
  <si>
    <t>11.341007633439252</t>
  </si>
  <si>
    <t>14.202593180538877</t>
  </si>
  <si>
    <t>28.724354560628083</t>
  </si>
  <si>
    <t>31.689986072002775</t>
  </si>
  <si>
    <t>16.7544412968324</t>
  </si>
  <si>
    <t>32.9630330234535</t>
  </si>
  <si>
    <t>11.486496710640921</t>
  </si>
  <si>
    <t>11.366513171118257</t>
  </si>
  <si>
    <t>32.21355334189235</t>
  </si>
  <si>
    <t>4.997976778829851</t>
  </si>
  <si>
    <t>21.076320599258683</t>
  </si>
  <si>
    <t>13.540974979720366</t>
  </si>
  <si>
    <t>13.279842342511518</t>
  </si>
  <si>
    <t>14.61268670157793</t>
  </si>
  <si>
    <t>24.724686013929773</t>
  </si>
  <si>
    <t>30.44272336533017</t>
  </si>
  <si>
    <t>17.773547821712892</t>
  </si>
  <si>
    <t>30.213015317085176</t>
  </si>
  <si>
    <t>11.076669843246211</t>
  </si>
  <si>
    <t>11.82952599553448</t>
  </si>
  <si>
    <t>30.6525482708505</t>
  </si>
  <si>
    <t>3.7948675392728757</t>
  </si>
  <si>
    <t>18.94738715785889</t>
  </si>
  <si>
    <t>13.618009406530582</t>
  </si>
  <si>
    <t>12.612412326643566</t>
  </si>
  <si>
    <t>15.226404211600748</t>
  </si>
  <si>
    <t>21.859340115930095</t>
  </si>
  <si>
    <t>30.37876110563895</t>
  </si>
  <si>
    <t>15.464290555332225</t>
  </si>
  <si>
    <t>27.899772317210832</t>
  </si>
  <si>
    <t>10.587744505584823</t>
  </si>
  <si>
    <t>11.81435969016798</t>
  </si>
  <si>
    <t>28.947828038861005</t>
  </si>
  <si>
    <t>4.028241740394259</t>
  </si>
  <si>
    <t>18.84148201217622</t>
  </si>
  <si>
    <t>13.276612923703965</t>
  </si>
  <si>
    <t>12.573054697928598</t>
  </si>
  <si>
    <t>15.987272759481069</t>
  </si>
  <si>
    <t>32.41090262658668</t>
  </si>
  <si>
    <t>29.078196623410587</t>
  </si>
  <si>
    <t>16.21860954928689</t>
  </si>
  <si>
    <t>28.317201851135078</t>
  </si>
  <si>
    <t>10.426711616106084</t>
  </si>
  <si>
    <t>11.370000073944018</t>
  </si>
  <si>
    <t>28.59106970986227</t>
  </si>
  <si>
    <t>5.5285044815460544</t>
  </si>
  <si>
    <t>18.055618045046742</t>
  </si>
  <si>
    <t>14.147427541219098</t>
  </si>
  <si>
    <t>13.972784136507258</t>
  </si>
  <si>
    <t>16.57692864227082</t>
  </si>
  <si>
    <t>32.23366450179707</t>
  </si>
  <si>
    <t>27.826423680023943</t>
  </si>
  <si>
    <t>15.065857896201111</t>
  </si>
  <si>
    <t>30.016240064996158</t>
  </si>
  <si>
    <t>10.273980467250441</t>
  </si>
  <si>
    <t>11.133500278586004</t>
  </si>
  <si>
    <t>29.682143122544947</t>
  </si>
  <si>
    <t>5.1037924416003175</t>
  </si>
  <si>
    <t>19.156790418849315</t>
  </si>
  <si>
    <t>14.045462361391051</t>
  </si>
  <si>
    <t>13.986217568894462</t>
  </si>
  <si>
    <t>17.35091480463772</t>
  </si>
  <si>
    <t>23.43675734238191</t>
  </si>
  <si>
    <t>26.907582209971427</t>
  </si>
  <si>
    <t>14.821592706350062</t>
  </si>
  <si>
    <t>26.034185492923093</t>
  </si>
  <si>
    <t>10.411551946816985</t>
  </si>
  <si>
    <t>10.54164143393625</t>
  </si>
  <si>
    <t>26.498299886806834</t>
  </si>
  <si>
    <t>6.534477804673205</t>
  </si>
  <si>
    <t>18.40221647973414</t>
  </si>
  <si>
    <t>14.425082429280547</t>
  </si>
  <si>
    <t>14.519018565741108</t>
  </si>
  <si>
    <t>17.44140591034829</t>
  </si>
  <si>
    <t>19.36619361964139</t>
  </si>
  <si>
    <t>27.96869860976527</t>
  </si>
  <si>
    <t>15.515095661345281</t>
  </si>
  <si>
    <t>25.77181847217933</t>
  </si>
  <si>
    <t>10.19761487966932</t>
  </si>
  <si>
    <t>10.331411875213863</t>
  </si>
  <si>
    <t>27.089649334958057</t>
  </si>
  <si>
    <t>5.008123498202257</t>
  </si>
  <si>
    <t>20.945142700440353</t>
  </si>
  <si>
    <t>14.457860765376854</t>
  </si>
  <si>
    <t>14.884962041389189</t>
  </si>
  <si>
    <t>18.244572205152966</t>
  </si>
  <si>
    <t>24.636066963275272</t>
  </si>
  <si>
    <t>25.5934871381891</t>
  </si>
  <si>
    <t>14.61987364691932</t>
  </si>
  <si>
    <t>26.517811391820278</t>
  </si>
  <si>
    <t>9.30082209504051</t>
  </si>
  <si>
    <t>10.677528946670646</t>
  </si>
  <si>
    <t>26.19381865780265</t>
  </si>
  <si>
    <t>6.253269099613105</t>
  </si>
  <si>
    <t>20.830813214550783</t>
  </si>
  <si>
    <t>14.668624375113424</t>
  </si>
  <si>
    <t>14.89562632402883</t>
  </si>
  <si>
    <t>18.588954933755716</t>
  </si>
  <si>
    <t>23.980286885391582</t>
  </si>
  <si>
    <t>23.271577580055354</t>
  </si>
  <si>
    <t>14.847620995306388</t>
  </si>
  <si>
    <t>25.251618380948553</t>
  </si>
  <si>
    <t>9.630777067165154</t>
  </si>
  <si>
    <t>10.670724417977416</t>
  </si>
  <si>
    <t>24.64274434389431</t>
  </si>
  <si>
    <t>6.644641980141069</t>
  </si>
  <si>
    <t>18.02432788062243</t>
  </si>
  <si>
    <t>15.015039059326362</t>
  </si>
  <si>
    <t>15.091943135931436</t>
  </si>
  <si>
    <t>19.345943705173926</t>
  </si>
  <si>
    <t>26.804277094927702</t>
  </si>
  <si>
    <t>25.08588979572653</t>
  </si>
  <si>
    <t>14.667425313584305</t>
  </si>
  <si>
    <t>25.78451368233492</t>
  </si>
  <si>
    <t>9.500888562058998</t>
  </si>
  <si>
    <t>10.367499591710564</t>
  </si>
  <si>
    <t>25.46568694020452</t>
  </si>
  <si>
    <t>4.721116703793019</t>
  </si>
  <si>
    <t>17.888335992432673</t>
  </si>
  <si>
    <t>15.190355091817832</t>
  </si>
  <si>
    <t>15.256031462845575</t>
  </si>
  <si>
    <t>19.704525020398055</t>
  </si>
  <si>
    <t>23.0763735500249</t>
  </si>
  <si>
    <t>25.822684986640226</t>
  </si>
  <si>
    <t>15.348664953252623</t>
  </si>
  <si>
    <t>25.084767501183258</t>
  </si>
  <si>
    <t>8.749298631774469</t>
  </si>
  <si>
    <t>9.889862088734624</t>
  </si>
  <si>
    <t>25.862168329859628</t>
  </si>
  <si>
    <t>6.273562528276089</t>
  </si>
  <si>
    <t>17.268550452626783</t>
  </si>
  <si>
    <t>261.0</t>
  </si>
  <si>
    <t>16.448050115612485</t>
  </si>
  <si>
    <t>17.573948504287838</t>
  </si>
  <si>
    <t>22.6961539344866</t>
  </si>
  <si>
    <t>20.163764216683127</t>
  </si>
  <si>
    <t>21.520407507566247</t>
  </si>
  <si>
    <t>11.836351444636291</t>
  </si>
  <si>
    <t>21.560646149770236</t>
  </si>
  <si>
    <t>8.847681844870554</t>
  </si>
  <si>
    <t>8.673475873407689</t>
  </si>
  <si>
    <t>21.583691554809064</t>
  </si>
  <si>
    <t>5.544449312757825</t>
  </si>
  <si>
    <t>14.033630678131257</t>
  </si>
  <si>
    <t>409.0</t>
  </si>
  <si>
    <t>17.98574897992503</t>
  </si>
  <si>
    <t>19.025585234669553</t>
  </si>
  <si>
    <t>26.2238580856129</t>
  </si>
  <si>
    <t>19.472536527749263</t>
  </si>
  <si>
    <t>19.016861780772825</t>
  </si>
  <si>
    <t>11.831596291340668</t>
  </si>
  <si>
    <t>20.405989380169284</t>
  </si>
  <si>
    <t>8.386652376271215</t>
  </si>
  <si>
    <t>7.998100709632611</t>
  </si>
  <si>
    <t>19.826319558124368</t>
  </si>
  <si>
    <t>5.0385636370421345</t>
  </si>
  <si>
    <t>13.370520221322407</t>
  </si>
  <si>
    <t>556.0</t>
  </si>
  <si>
    <t>18.824586033910872</t>
  </si>
  <si>
    <t>19.529692863528194</t>
  </si>
  <si>
    <t>28.703502606632288</t>
  </si>
  <si>
    <t>20.211027654734526</t>
  </si>
  <si>
    <t>16.93153023917216</t>
  </si>
  <si>
    <t>10.380771039156613</t>
  </si>
  <si>
    <t>18.73627100459827</t>
  </si>
  <si>
    <t>8.04277524119945</t>
  </si>
  <si>
    <t>7.730794333776659</t>
  </si>
  <si>
    <t>18.23945695105967</t>
  </si>
  <si>
    <t>4.538476029071666</t>
  </si>
  <si>
    <t>12.487175391504058</t>
  </si>
  <si>
    <t>710.0</t>
  </si>
  <si>
    <t>18.9087740391297</t>
  </si>
  <si>
    <t>19.20186972551005</t>
  </si>
  <si>
    <t>30.15890954017957</t>
  </si>
  <si>
    <t>22.154736533309475</t>
  </si>
  <si>
    <t>16.833126894683115</t>
  </si>
  <si>
    <t>9.615690328171226</t>
  </si>
  <si>
    <t>15.429781327298445</t>
  </si>
  <si>
    <t>6.950453567011461</t>
  </si>
  <si>
    <t>7.0766113972701135</t>
  </si>
  <si>
    <t>16.106964030685706</t>
  </si>
  <si>
    <t>7.976759356083037</t>
  </si>
  <si>
    <t>10.200587772568802</t>
  </si>
  <si>
    <t>862.0</t>
  </si>
  <si>
    <t>18.56396092585036</t>
  </si>
  <si>
    <t>19.2342749591337</t>
  </si>
  <si>
    <t>31.713735740504596</t>
  </si>
  <si>
    <t>18.958546580690324</t>
  </si>
  <si>
    <t>16.008588636397814</t>
  </si>
  <si>
    <t>9.905004455663732</t>
  </si>
  <si>
    <t>15.388068622396897</t>
  </si>
  <si>
    <t>6.938284576404224</t>
  </si>
  <si>
    <t>6.678123122912704</t>
  </si>
  <si>
    <t>15.741586555302115</t>
  </si>
  <si>
    <t>6.608403753946262</t>
  </si>
  <si>
    <t>12.804890695269462</t>
  </si>
  <si>
    <t>1014.0</t>
  </si>
  <si>
    <t>17.53139004721699</t>
  </si>
  <si>
    <t>19.543126308573953</t>
  </si>
  <si>
    <t>33.19846888474215</t>
  </si>
  <si>
    <t>16.713533291310974</t>
  </si>
  <si>
    <t>13.556294597943875</t>
  </si>
  <si>
    <t>8.952219952380856</t>
  </si>
  <si>
    <t>16.81748533297417</t>
  </si>
  <si>
    <t>6.94797851580755</t>
  </si>
  <si>
    <t>6.4717189999095766</t>
  </si>
  <si>
    <t>15.37602167707232</t>
  </si>
  <si>
    <t>7.279535780498087</t>
  </si>
  <si>
    <t>11.69409047977792</t>
  </si>
  <si>
    <t>17.420135901830804</t>
  </si>
  <si>
    <t>18.968669862825006</t>
  </si>
  <si>
    <t>35.0418709809962</t>
  </si>
  <si>
    <t>14.29719003944686</t>
  </si>
  <si>
    <t>13.036806787006737</t>
  </si>
  <si>
    <t>8.45568085898943</t>
  </si>
  <si>
    <t>16.78000434981298</t>
  </si>
  <si>
    <t>7.429788076177661</t>
  </si>
  <si>
    <t>6.184371413673703</t>
  </si>
  <si>
    <t>14.957617619629378</t>
  </si>
  <si>
    <t>9.468324945097075</t>
  </si>
  <si>
    <t>8.740782069203295</t>
  </si>
  <si>
    <t>1329.0</t>
  </si>
  <si>
    <t>16.529675637427943</t>
  </si>
  <si>
    <t>18.212213807138983</t>
  </si>
  <si>
    <t>35.07934822046978</t>
  </si>
  <si>
    <t>20.541871707547795</t>
  </si>
  <si>
    <t>12.132725783671741</t>
  </si>
  <si>
    <t>9.129662621694596</t>
  </si>
  <si>
    <t>15.224240360680477</t>
  </si>
  <si>
    <t>7.1660406499100056</t>
  </si>
  <si>
    <t>5.9683529232800225</t>
  </si>
  <si>
    <t>13.88696787630578</t>
  </si>
  <si>
    <t>8.081125454499375</t>
  </si>
  <si>
    <t>8.205239170495375</t>
  </si>
  <si>
    <t>1496.0</t>
  </si>
  <si>
    <t>16.52668607516494</t>
  </si>
  <si>
    <t>18.956886130599287</t>
  </si>
  <si>
    <t>35.033188229920924</t>
  </si>
  <si>
    <t>15.443328328656428</t>
  </si>
  <si>
    <t>13.94375788422789</t>
  </si>
  <si>
    <t>8.3993697119004</t>
  </si>
  <si>
    <t>15.07794353696265</t>
  </si>
  <si>
    <t>7.098698698861106</t>
  </si>
  <si>
    <t>5.665974430016686</t>
  </si>
  <si>
    <t>14.57631342758186</t>
  </si>
  <si>
    <t>5.986555723563446</t>
  </si>
  <si>
    <t>11.068287585436561</t>
  </si>
  <si>
    <t>1678.0</t>
  </si>
  <si>
    <t>16.169807979316825</t>
  </si>
  <si>
    <t>17.901241387713707</t>
  </si>
  <si>
    <t>36.74024307093119</t>
  </si>
  <si>
    <t>16.778520356525075</t>
  </si>
  <si>
    <t>13.96261853377651</t>
  </si>
  <si>
    <t>7.839261548031739</t>
  </si>
  <si>
    <t>14.229180111903553</t>
  </si>
  <si>
    <t>7.254265848297948</t>
  </si>
  <si>
    <t>5.7297542169289075</t>
  </si>
  <si>
    <t>14.200630406772557</t>
  </si>
  <si>
    <t>6.52288156736739</t>
  </si>
  <si>
    <t>10.480995599042487</t>
  </si>
  <si>
    <t>1921.0</t>
  </si>
  <si>
    <t>15.64012293018164</t>
  </si>
  <si>
    <t>17.21884604360842</t>
  </si>
  <si>
    <t>37.501392081975865</t>
  </si>
  <si>
    <t>14.758008434916988</t>
  </si>
  <si>
    <t>12.775627883764221</t>
  </si>
  <si>
    <t>8.520000683060047</t>
  </si>
  <si>
    <t>13.876435486406319</t>
  </si>
  <si>
    <t>7.193833393891852</t>
  </si>
  <si>
    <t>5.521386594648866</t>
  </si>
  <si>
    <t>13.533394914043459</t>
  </si>
  <si>
    <t>6.801191160005264</t>
  </si>
  <si>
    <t>8.226901588340601</t>
  </si>
  <si>
    <t>2138.0</t>
  </si>
  <si>
    <t>15.492833970475694</t>
  </si>
  <si>
    <t>16.664009485455683</t>
  </si>
  <si>
    <t>37.78771256388583</t>
  </si>
  <si>
    <t>22.11928898637945</t>
  </si>
  <si>
    <t>11.536975397233833</t>
  </si>
  <si>
    <t>7.844767541783612</t>
  </si>
  <si>
    <t>13.140719613155653</t>
  </si>
  <si>
    <t>7.175992417744593</t>
  </si>
  <si>
    <t>5.285597722293664</t>
  </si>
  <si>
    <t>12.398663569762695</t>
  </si>
  <si>
    <t>7.437534479735953</t>
  </si>
  <si>
    <t>9.206523875763386</t>
  </si>
  <si>
    <t>2343.0</t>
  </si>
  <si>
    <t>14.765678132326228</t>
  </si>
  <si>
    <t>15.790364334796015</t>
  </si>
  <si>
    <t>37.519300991845896</t>
  </si>
  <si>
    <t>18.078265038403597</t>
  </si>
  <si>
    <t>12.204478273256344</t>
  </si>
  <si>
    <t>7.383266458634541</t>
  </si>
  <si>
    <t>12.861123410675876</t>
  </si>
  <si>
    <t>6.831754331447182</t>
  </si>
  <si>
    <t>5.241622166511789</t>
  </si>
  <si>
    <t>12.430891734184065</t>
  </si>
  <si>
    <t>6.240223334624422</t>
  </si>
  <si>
    <t>9.575988319277027</t>
  </si>
  <si>
    <t>2551.0</t>
  </si>
  <si>
    <t>14.277740094716878</t>
  </si>
  <si>
    <t>15.50761393116532</t>
  </si>
  <si>
    <t>37.894079202421416</t>
  </si>
  <si>
    <t>20.45325263702508</t>
  </si>
  <si>
    <t>10.03304384440403</t>
  </si>
  <si>
    <t>7.231351516002715</t>
  </si>
  <si>
    <t>12.530444195358328</t>
  </si>
  <si>
    <t>7.126388314113324</t>
  </si>
  <si>
    <t>5.149981038073405</t>
  </si>
  <si>
    <t>11.448307331939663</t>
  </si>
  <si>
    <t>7.941970688148945</t>
  </si>
  <si>
    <t>8.294295707878508</t>
  </si>
  <si>
    <t>0.0041830919843401666</t>
  </si>
  <si>
    <t>0.008449092320317712</t>
  </si>
  <si>
    <t>0.08685108091010423</t>
  </si>
  <si>
    <t>0.07421034382084223</t>
  </si>
  <si>
    <t>0.20369358565454532</t>
  </si>
  <si>
    <t>0.08377092603294606</t>
  </si>
  <si>
    <t>0.02491683180942598</t>
  </si>
  <si>
    <t>0.18012770652308946</t>
  </si>
  <si>
    <t>0.8464892888693473</t>
  </si>
  <si>
    <t>0.7289809399734238</t>
  </si>
  <si>
    <t>0.38401971511595306</t>
  </si>
  <si>
    <t>0.3656887723529925</t>
  </si>
  <si>
    <t>5.922669729647337</t>
  </si>
  <si>
    <t>1.7624176936954203</t>
  </si>
  <si>
    <t>10.12773613575406</t>
  </si>
  <si>
    <t>4.276135495231775</t>
  </si>
  <si>
    <t>1.0939821533009848</t>
  </si>
  <si>
    <t>7.75864000278855</t>
  </si>
  <si>
    <t>0.481918111494551</t>
  </si>
  <si>
    <t>0.12608939490114995</t>
  </si>
  <si>
    <t>3.9298794925483045</t>
  </si>
  <si>
    <t>3.7233587893690023</t>
  </si>
  <si>
    <t>1.217203247366742</t>
  </si>
  <si>
    <t>4.9261325128742905</t>
  </si>
  <si>
    <t>14.3350975528705</t>
  </si>
  <si>
    <t>5.786459601660532</t>
  </si>
  <si>
    <t>14.340307636418212</t>
  </si>
  <si>
    <t>6.231795290865382</t>
  </si>
  <si>
    <t>3.3996741792572274</t>
  </si>
  <si>
    <t>14.373889357891066</t>
  </si>
  <si>
    <t>3.914550099623938</t>
  </si>
  <si>
    <t>0.495711445461872</t>
  </si>
  <si>
    <t>5.024344874592068</t>
  </si>
  <si>
    <t>4.376835938669843</t>
  </si>
  <si>
    <t>3.194335542572184</t>
  </si>
  <si>
    <t>8.893855661642355</t>
  </si>
  <si>
    <t>16.943542342079045</t>
  </si>
  <si>
    <t>7.9704216341586</t>
  </si>
  <si>
    <t>18.894363767964634</t>
  </si>
  <si>
    <t>7.7851224865628375</t>
  </si>
  <si>
    <t>4.4261561038409205</t>
  </si>
  <si>
    <t>17.69984518308832</t>
  </si>
  <si>
    <t>7.755889375222056</t>
  </si>
  <si>
    <t>1.5152342759592587</t>
  </si>
  <si>
    <t>6.4418713541402</t>
  </si>
  <si>
    <t>6.393794928196346</t>
  </si>
  <si>
    <t>4.402007682371627</t>
  </si>
  <si>
    <t>15.058758849613978</t>
  </si>
  <si>
    <t>20.276280399132393</t>
  </si>
  <si>
    <t>10.013631879898718</t>
  </si>
  <si>
    <t>20.97884018879941</t>
  </si>
  <si>
    <t>7.880152636529784</t>
  </si>
  <si>
    <t>5.41605087294527</t>
  </si>
  <si>
    <t>20.720009744809527</t>
  </si>
  <si>
    <t>13.184311664420855</t>
  </si>
  <si>
    <t>3.065053047193575</t>
  </si>
  <si>
    <t>7.61858416017599</t>
  </si>
  <si>
    <t>7.169036392052504</t>
  </si>
  <si>
    <t>5.754610458486383</t>
  </si>
  <si>
    <t>16.786638333172096</t>
  </si>
  <si>
    <t>21.77584132979056</t>
  </si>
  <si>
    <t>10.091471812593435</t>
  </si>
  <si>
    <t>22.14527452913091</t>
  </si>
  <si>
    <t>8.885853217264359</t>
  </si>
  <si>
    <t>6.5495386381116685</t>
  </si>
  <si>
    <t>21.783761575067018</t>
  </si>
  <si>
    <t>12.449657194622576</t>
  </si>
  <si>
    <t>3.822309922282548</t>
  </si>
  <si>
    <t>7.735740831967637</t>
  </si>
  <si>
    <t>7.228726643558124</t>
  </si>
  <si>
    <t>7.080739248598234</t>
  </si>
  <si>
    <t>17.52563433434631</t>
  </si>
  <si>
    <t>18.01172276518192</t>
  </si>
  <si>
    <t>9.076708788910514</t>
  </si>
  <si>
    <t>20.47356578683055</t>
  </si>
  <si>
    <t>8.803751502877363</t>
  </si>
  <si>
    <t>7.094174907207851</t>
  </si>
  <si>
    <t>19.175030336834332</t>
  </si>
  <si>
    <t>15.04768603341016</t>
  </si>
  <si>
    <t>3.5939079814179</t>
  </si>
  <si>
    <t>9.111496581587568</t>
  </si>
  <si>
    <t>8.329042732743986</t>
  </si>
  <si>
    <t>7.351543010788829</t>
  </si>
  <si>
    <t>18.260059276809457</t>
  </si>
  <si>
    <t>19.132652766291066</t>
  </si>
  <si>
    <t>8.915164205058696</t>
  </si>
  <si>
    <t>19.460382329502444</t>
  </si>
  <si>
    <t>7.780047765247626</t>
  </si>
  <si>
    <t>7.364301071120163</t>
  </si>
  <si>
    <t>19.15527336270575</t>
  </si>
  <si>
    <t>13.2416071049767</t>
  </si>
  <si>
    <t>3.338126663262992</t>
  </si>
  <si>
    <t>8.274938376045968</t>
  </si>
  <si>
    <t>7.9372915882445065</t>
  </si>
  <si>
    <t>7.919963220903462</t>
  </si>
  <si>
    <t>18.395668917259233</t>
  </si>
  <si>
    <t>17.235313833816967</t>
  </si>
  <si>
    <t>8.983229750656944</t>
  </si>
  <si>
    <t>17.730417712056262</t>
  </si>
  <si>
    <t>8.202679230106664</t>
  </si>
  <si>
    <t>6.917539501409471</t>
  </si>
  <si>
    <t>17.531945128355737</t>
  </si>
  <si>
    <t>16.24770655135994</t>
  </si>
  <si>
    <t>4.686202396256055</t>
  </si>
  <si>
    <t>9.137046538793927</t>
  </si>
  <si>
    <t>8.667995488782894</t>
  </si>
  <si>
    <t>7.858439156218793</t>
  </si>
  <si>
    <t>17.027383436922168</t>
  </si>
  <si>
    <t>17.950096920529052</t>
  </si>
  <si>
    <t>8.440482595297961</t>
  </si>
  <si>
    <t>17.987885185724167</t>
  </si>
  <si>
    <t>7.269917676081031</t>
  </si>
  <si>
    <t>6.814529319138357</t>
  </si>
  <si>
    <t>18.079572297175538</t>
  </si>
  <si>
    <t>14.041833183740916</t>
  </si>
  <si>
    <t>4.171037143688332</t>
  </si>
  <si>
    <t>8.660143966736658</t>
  </si>
  <si>
    <t>8.290854181837027</t>
  </si>
  <si>
    <t>7.810136783645723</t>
  </si>
  <si>
    <t>12.966714324154815</t>
  </si>
  <si>
    <t>18.861676832978674</t>
  </si>
  <si>
    <t>7.249246744478182</t>
  </si>
  <si>
    <t>19.557572990010573</t>
  </si>
  <si>
    <t>7.758057319508409</t>
  </si>
  <si>
    <t>6.443209181626878</t>
  </si>
  <si>
    <t>19.150249267844625</t>
  </si>
  <si>
    <t>11.971558730181766</t>
  </si>
  <si>
    <t>5.3562774610265285</t>
  </si>
  <si>
    <t>9.143607073363235</t>
  </si>
  <si>
    <t>8.491190582791928</t>
  </si>
  <si>
    <t>8.01849911153968</t>
  </si>
  <si>
    <t>18.733931026742106</t>
  </si>
  <si>
    <t>17.636261866126834</t>
  </si>
  <si>
    <t>6.791981383559809</t>
  </si>
  <si>
    <t>17.911186442541794</t>
  </si>
  <si>
    <t>7.666913749789148</t>
  </si>
  <si>
    <t>6.56860253232407</t>
  </si>
  <si>
    <t>17.784440187923746</t>
  </si>
  <si>
    <t>16.150304392745642</t>
  </si>
  <si>
    <t>5.512628299436828</t>
  </si>
  <si>
    <t>9.442442355943147</t>
  </si>
  <si>
    <t>9.012565616215543</t>
  </si>
  <si>
    <t>8.08946020168354</t>
  </si>
  <si>
    <t>13.157177321612835</t>
  </si>
  <si>
    <t>16.494536293083534</t>
  </si>
  <si>
    <t>7.409369602443269</t>
  </si>
  <si>
    <t>17.50807937671115</t>
  </si>
  <si>
    <t>7.4969912170088575</t>
  </si>
  <si>
    <t>6.3592253213971865</t>
  </si>
  <si>
    <t>16.922806619612775</t>
  </si>
  <si>
    <t>12.330610004853304</t>
  </si>
  <si>
    <t>5.196324021432751</t>
  </si>
  <si>
    <t>9.061419859757716</t>
  </si>
  <si>
    <t>9.217433654727323</t>
  </si>
  <si>
    <t>8.301833026638981</t>
  </si>
  <si>
    <t>12.613215155166682</t>
  </si>
  <si>
    <t>16.52699766090549</t>
  </si>
  <si>
    <t>7.6244069434289266</t>
  </si>
  <si>
    <t>15.641842924774162</t>
  </si>
  <si>
    <t>7.605755323412785</t>
  </si>
  <si>
    <t>6.232266274597813</t>
  </si>
  <si>
    <t>16.147601219937695</t>
  </si>
  <si>
    <t>12.990143868408792</t>
  </si>
  <si>
    <t>5.874324750415115</t>
  </si>
  <si>
    <t>10.30391853936083</t>
  </si>
  <si>
    <t>9.479891343760258</t>
  </si>
  <si>
    <t>8.599056666313077</t>
  </si>
  <si>
    <t>14.571173910601217</t>
  </si>
  <si>
    <t>15.577884347801888</t>
  </si>
  <si>
    <t>7.585131541393113</t>
  </si>
  <si>
    <t>19.245655376915856</t>
  </si>
  <si>
    <t>7.51060434598962</t>
  </si>
  <si>
    <t>6.251267544115444</t>
  </si>
  <si>
    <t>17.287257759560408</t>
  </si>
  <si>
    <t>12.168272982415271</t>
  </si>
  <si>
    <t>4.318021362777366</t>
  </si>
  <si>
    <t>9.913747413139697</t>
  </si>
  <si>
    <t>9.451379755206327</t>
  </si>
  <si>
    <t>8.553391107815127</t>
  </si>
  <si>
    <t>13.260789165731337</t>
  </si>
  <si>
    <t>15.801055895131574</t>
  </si>
  <si>
    <t>8.431063620996863</t>
  </si>
  <si>
    <t>17.104679570998265</t>
  </si>
  <si>
    <t>7.514531212339369</t>
  </si>
  <si>
    <t>6.491658034187532</t>
  </si>
  <si>
    <t>16.455497182856693</t>
  </si>
  <si>
    <t>15.133628976977851</t>
  </si>
  <si>
    <t>4.378544294441393</t>
  </si>
  <si>
    <t>8.588399428224726</t>
  </si>
  <si>
    <t>8.910792447897142</t>
  </si>
  <si>
    <t>8.158111425736314</t>
  </si>
  <si>
    <t>14.0683516817259</t>
  </si>
  <si>
    <t>16.956349325629326</t>
  </si>
  <si>
    <t>8.046306674398952</t>
  </si>
  <si>
    <t>15.368128213438931</t>
  </si>
  <si>
    <t>8.015840962863333</t>
  </si>
  <si>
    <t>5.711942110496562</t>
  </si>
  <si>
    <t>16.295676422302005</t>
  </si>
  <si>
    <t>9.178088900569367</t>
  </si>
  <si>
    <t>6.240344248654306</t>
  </si>
  <si>
    <t>10.816603110367105</t>
  </si>
  <si>
    <t>10.196622686419937</t>
  </si>
  <si>
    <t>8.761551153056036</t>
  </si>
  <si>
    <t>15.611863062884964</t>
  </si>
  <si>
    <t>16.15775008278036</t>
  </si>
  <si>
    <t>8.383257780986238</t>
  </si>
  <si>
    <t>16.09295981915917</t>
  </si>
  <si>
    <t>7.044857908860728</t>
  </si>
  <si>
    <t>6.242549760027295</t>
  </si>
  <si>
    <t>16.144138632131327</t>
  </si>
  <si>
    <t>11.275737676820526</t>
  </si>
  <si>
    <t>4.349723884301592</t>
  </si>
  <si>
    <t>256.0</t>
  </si>
  <si>
    <t>11.12771681160029</t>
  </si>
  <si>
    <t>10.869524543941278</t>
  </si>
  <si>
    <t>9.002413795066918</t>
  </si>
  <si>
    <t>13.498486697673798</t>
  </si>
  <si>
    <t>14.85460549803377</t>
  </si>
  <si>
    <t>6.914605987972329</t>
  </si>
  <si>
    <t>15.96137184958289</t>
  </si>
  <si>
    <t>7.687071668184497</t>
  </si>
  <si>
    <t>6.034024286667546</t>
  </si>
  <si>
    <t>15.360242853386067</t>
  </si>
  <si>
    <t>11.797762651557791</t>
  </si>
  <si>
    <t>4.263262552115345</t>
  </si>
  <si>
    <t>403.0</t>
  </si>
  <si>
    <t>12.711062274946833</t>
  </si>
  <si>
    <t>12.42066834590962</t>
  </si>
  <si>
    <t>9.73541018900664</t>
  </si>
  <si>
    <t>13.500010523884022</t>
  </si>
  <si>
    <t>14.166704448638802</t>
  </si>
  <si>
    <t>6.947661301915322</t>
  </si>
  <si>
    <t>15.092364340809386</t>
  </si>
  <si>
    <t>6.790034525831708</t>
  </si>
  <si>
    <t>5.421374239568183</t>
  </si>
  <si>
    <t>14.56819990966292</t>
  </si>
  <si>
    <t>10.79254642782146</t>
  </si>
  <si>
    <t>5.625748507100944</t>
  </si>
  <si>
    <t>550.0</t>
  </si>
  <si>
    <t>13.754548102127554</t>
  </si>
  <si>
    <t>13.629743874105191</t>
  </si>
  <si>
    <t>9.930066269106282</t>
  </si>
  <si>
    <t>10.339850006777732</t>
  </si>
  <si>
    <t>13.88482352222175</t>
  </si>
  <si>
    <t>7.540346916814835</t>
  </si>
  <si>
    <t>13.382598944841407</t>
  </si>
  <si>
    <t>6.699374260786243</t>
  </si>
  <si>
    <t>5.03603800307824</t>
  </si>
  <si>
    <t>13.714170373203416</t>
  </si>
  <si>
    <t>8.312291542654984</t>
  </si>
  <si>
    <t>5.559461517447187</t>
  </si>
  <si>
    <t>698.0</t>
  </si>
  <si>
    <t>13.45977555459731</t>
  </si>
  <si>
    <t>12.884736967282043</t>
  </si>
  <si>
    <t>10.233530281285939</t>
  </si>
  <si>
    <t>10.196621935753548</t>
  </si>
  <si>
    <t>13.764107971804123</t>
  </si>
  <si>
    <t>6.429794507261444</t>
  </si>
  <si>
    <t>13.149721913438613</t>
  </si>
  <si>
    <t>6.30241846347692</t>
  </si>
  <si>
    <t>5.052659413442001</t>
  </si>
  <si>
    <t>13.593048769689503</t>
  </si>
  <si>
    <t>6.958846519611878</t>
  </si>
  <si>
    <t>6.661122578521107</t>
  </si>
  <si>
    <t>849.0</t>
  </si>
  <si>
    <t>13.38830185627424</t>
  </si>
  <si>
    <t>13.086725531387156</t>
  </si>
  <si>
    <t>10.37844915086761</t>
  </si>
  <si>
    <t>11.961070294262933</t>
  </si>
  <si>
    <t>12.482012504688877</t>
  </si>
  <si>
    <t>5.580130399270677</t>
  </si>
  <si>
    <t>12.713388488564904</t>
  </si>
  <si>
    <t>5.936595659289364</t>
  </si>
  <si>
    <t>4.9383887581632155</t>
  </si>
  <si>
    <t>12.602078476206415</t>
  </si>
  <si>
    <t>9.822980720600853</t>
  </si>
  <si>
    <t>11.616796004506506</t>
  </si>
  <si>
    <t>1002.0</t>
  </si>
  <si>
    <t>13.2223324236171</t>
  </si>
  <si>
    <t>12.781760083219162</t>
  </si>
  <si>
    <t>10.716450482066307</t>
  </si>
  <si>
    <t>14.18720066767247</t>
  </si>
  <si>
    <t>11.474697090288952</t>
  </si>
  <si>
    <t>5.924190153113173</t>
  </si>
  <si>
    <t>13.428998694621672</t>
  </si>
  <si>
    <t>5.784696428500525</t>
  </si>
  <si>
    <t>4.990257087098677</t>
  </si>
  <si>
    <t>12.29601557792278</t>
  </si>
  <si>
    <t>8.619776951021528</t>
  </si>
  <si>
    <t>24.968581993103953</t>
  </si>
  <si>
    <t>1157.0</t>
  </si>
  <si>
    <t>13.26979094218075</t>
  </si>
  <si>
    <t>12.57856779371106</t>
  </si>
  <si>
    <t>10.49858527229072</t>
  </si>
  <si>
    <t>12.264287238482568</t>
  </si>
  <si>
    <t>11.962250964296791</t>
  </si>
  <si>
    <t>6.882083805295751</t>
  </si>
  <si>
    <t>11.965430193634953</t>
  </si>
  <si>
    <t>6.755236446169781</t>
  </si>
  <si>
    <t>4.8472402799867265</t>
  </si>
  <si>
    <t>11.975016191901082</t>
  </si>
  <si>
    <t>8.0570086547467</t>
  </si>
  <si>
    <t>27.456505989150482</t>
  </si>
  <si>
    <t>1344.0</t>
  </si>
  <si>
    <t>13.914137594979596</t>
  </si>
  <si>
    <t>12.944781244709263</t>
  </si>
  <si>
    <t>10.638566880416256</t>
  </si>
  <si>
    <t>15.852608218300539</t>
  </si>
  <si>
    <t>11.303133944992235</t>
  </si>
  <si>
    <t>5.356384907010408</t>
  </si>
  <si>
    <t>12.776474611555027</t>
  </si>
  <si>
    <t>6.482611265749808</t>
  </si>
  <si>
    <t>4.663152168090031</t>
  </si>
  <si>
    <t>11.997964110424086</t>
  </si>
  <si>
    <t>8.021994803100824</t>
  </si>
  <si>
    <t>32.21403884009798</t>
  </si>
  <si>
    <t>1501.0</t>
  </si>
  <si>
    <t>13.555414881427561</t>
  </si>
  <si>
    <t>12.72832446534389</t>
  </si>
  <si>
    <t>10.666306340427738</t>
  </si>
  <si>
    <t>13.082515821471565</t>
  </si>
  <si>
    <t>10.742161696362544</t>
  </si>
  <si>
    <t>5.167649655024134</t>
  </si>
  <si>
    <t>12.43747827840133</t>
  </si>
  <si>
    <t>6.363133853713646</t>
  </si>
  <si>
    <t>4.2931973143571645</t>
  </si>
  <si>
    <t>11.481296283173204</t>
  </si>
  <si>
    <t>9.314961334715967</t>
  </si>
  <si>
    <t>28.659038565879644</t>
  </si>
  <si>
    <t>13.253931304470358</t>
  </si>
  <si>
    <t>12.285073078063885</t>
  </si>
  <si>
    <t>10.738744604697331</t>
  </si>
  <si>
    <t>9.954353045244686</t>
  </si>
  <si>
    <t>10.752686283293233</t>
  </si>
  <si>
    <t>5.161785010070349</t>
  </si>
  <si>
    <t>11.77822107443894</t>
  </si>
  <si>
    <t>6.1378324341039825</t>
  </si>
  <si>
    <t>4.549157071553161</t>
  </si>
  <si>
    <t>11.216105148120027</t>
  </si>
  <si>
    <t>7.274607900121849</t>
  </si>
  <si>
    <t>25.94343323370283</t>
  </si>
  <si>
    <t>1912.0</t>
  </si>
  <si>
    <t>13.032377900820789</t>
  </si>
  <si>
    <t>12.630988524251402</t>
  </si>
  <si>
    <t>10.626471881712165</t>
  </si>
  <si>
    <t>14.359379005725266</t>
  </si>
  <si>
    <t>9.376630533034284</t>
  </si>
  <si>
    <t>5.967197635177216</t>
  </si>
  <si>
    <t>11.47435385726803</t>
  </si>
  <si>
    <t>6.083420167105155</t>
  </si>
  <si>
    <t>4.374463125027163</t>
  </si>
  <si>
    <t>10.324462738222802</t>
  </si>
  <si>
    <t>9.67401256243864</t>
  </si>
  <si>
    <t>27.437052054691684</t>
  </si>
  <si>
    <t>2129.0</t>
  </si>
  <si>
    <t>12.468623496209686</t>
  </si>
  <si>
    <t>11.81446661633085</t>
  </si>
  <si>
    <t>10.473520258641033</t>
  </si>
  <si>
    <t>11.31349636504396</t>
  </si>
  <si>
    <t>8.888189077296003</t>
  </si>
  <si>
    <t>5.29827152775248</t>
  </si>
  <si>
    <t>9.88373486419597</t>
  </si>
  <si>
    <t>6.015495456626828</t>
  </si>
  <si>
    <t>3.948644289708099</t>
  </si>
  <si>
    <t>9.458959245024326</t>
  </si>
  <si>
    <t>9.466475858110678</t>
  </si>
  <si>
    <t>24.636426535803217</t>
  </si>
  <si>
    <t>2332.0</t>
  </si>
  <si>
    <t>11.83995593332812</t>
  </si>
  <si>
    <t>11.785081751065668</t>
  </si>
  <si>
    <t>10.373892946336333</t>
  </si>
  <si>
    <t>11.449105926224442</t>
  </si>
  <si>
    <t>9.389183947112599</t>
  </si>
  <si>
    <t>4.8010198592598305</t>
  </si>
  <si>
    <t>10.936585003337052</t>
  </si>
  <si>
    <t>5.617472345073411</t>
  </si>
  <si>
    <t>4.144731886723551</t>
  </si>
  <si>
    <t>10.011678418314657</t>
  </si>
  <si>
    <t>7.805545440683626</t>
  </si>
  <si>
    <t>29.562559188220852</t>
  </si>
  <si>
    <t>2575.0</t>
  </si>
  <si>
    <t>12.086186570528353</t>
  </si>
  <si>
    <t>11.250182593745544</t>
  </si>
  <si>
    <t>10.431799340351661</t>
  </si>
  <si>
    <t>9.030988972084444</t>
  </si>
  <si>
    <t>9.250208912755262</t>
  </si>
  <si>
    <t>4.603754179413301</t>
  </si>
  <si>
    <t>10.382276178333234</t>
  </si>
  <si>
    <t>5.351351662966621</t>
  </si>
  <si>
    <t>3.793152027677015</t>
  </si>
  <si>
    <t>9.729378176141473</t>
  </si>
  <si>
    <t>9.471568774074724</t>
  </si>
  <si>
    <t>27.89313544818135</t>
  </si>
  <si>
    <t>2777.0</t>
  </si>
  <si>
    <t>10.833275293440751</t>
  </si>
  <si>
    <t>10.84589863659359</t>
  </si>
  <si>
    <t>9.829549824325927</t>
  </si>
  <si>
    <t>14.927720380611108</t>
  </si>
  <si>
    <t>8.818321139596168</t>
  </si>
  <si>
    <t>4.833186594851273</t>
  </si>
  <si>
    <t>9.47609027802475</t>
  </si>
  <si>
    <t>5.163385682136495</t>
  </si>
  <si>
    <t>3.667407955997685</t>
  </si>
  <si>
    <t>9.19193498301541</t>
  </si>
  <si>
    <t>10.530260730636854</t>
  </si>
  <si>
    <t>31.577107356500257</t>
  </si>
  <si>
    <t>0.04795534691399269</t>
  </si>
  <si>
    <t>0.17538870000835552</t>
  </si>
  <si>
    <t>0.028787524218107912</t>
  </si>
  <si>
    <t>0.0392837461197015</t>
  </si>
  <si>
    <t>18.56492332199348</t>
  </si>
  <si>
    <t>13.639426520801967</t>
  </si>
  <si>
    <t>1.3238048279176142</t>
  </si>
  <si>
    <t>1.7120044866930086</t>
  </si>
  <si>
    <t>1.6744560548121237</t>
  </si>
  <si>
    <t>2.038321015761728</t>
  </si>
  <si>
    <t>0.8152243943892693</t>
  </si>
  <si>
    <t>0.4975233403119174</t>
  </si>
  <si>
    <t>16.27413351953759</t>
  </si>
  <si>
    <t>11.13959606792316</t>
  </si>
  <si>
    <t>43.9231994611872</t>
  </si>
  <si>
    <t>34.908766942534676</t>
  </si>
  <si>
    <t>2.5222818834434926</t>
  </si>
  <si>
    <t>9.358127384846059</t>
  </si>
  <si>
    <t>2.249673228609786</t>
  </si>
  <si>
    <t>9.832304817323447</t>
  </si>
  <si>
    <t>11.267673990277485</t>
  </si>
  <si>
    <t>2.109064098288136</t>
  </si>
  <si>
    <t>2.5646976991133257</t>
  </si>
  <si>
    <t>48.83307175623242</t>
  </si>
  <si>
    <t>38.49329256005688</t>
  </si>
  <si>
    <t>44.68235479717353</t>
  </si>
  <si>
    <t>43.32984545437398</t>
  </si>
  <si>
    <t>8.15829015554937</t>
  </si>
  <si>
    <t>0.4793277114045386</t>
  </si>
  <si>
    <t>14.150822926253314</t>
  </si>
  <si>
    <t>14.22942452017599</t>
  </si>
  <si>
    <t>12.48018147172123</t>
  </si>
  <si>
    <t>13.39283736650002</t>
  </si>
  <si>
    <t>4.426988636144738</t>
  </si>
  <si>
    <t>13.033709646355023</t>
  </si>
  <si>
    <t>46.79089478830791</t>
  </si>
  <si>
    <t>36.17714413044045</t>
  </si>
  <si>
    <t>34.676578107815715</t>
  </si>
  <si>
    <t>35.05988329199446</t>
  </si>
  <si>
    <t>15.312641891455149</t>
  </si>
  <si>
    <t>1.5955999130461396</t>
  </si>
  <si>
    <t>13.72211890349752</t>
  </si>
  <si>
    <t>21.17235380647576</t>
  </si>
  <si>
    <t>14.410520944010571</t>
  </si>
  <si>
    <t>14.547112945320924</t>
  </si>
  <si>
    <t>8.048615017927034</t>
  </si>
  <si>
    <t>16.30615171627565</t>
  </si>
  <si>
    <t>37.577894299876974</t>
  </si>
  <si>
    <t>28.786491325243116</t>
  </si>
  <si>
    <t>35.21952576391519</t>
  </si>
  <si>
    <t>33.62134888669685</t>
  </si>
  <si>
    <t>18.389926923761344</t>
  </si>
  <si>
    <t>3.1264258364335498</t>
  </si>
  <si>
    <t>11.680292186107566</t>
  </si>
  <si>
    <t>24.926636818181997</t>
  </si>
  <si>
    <t>12.971252738769133</t>
  </si>
  <si>
    <t>14.231860648593063</t>
  </si>
  <si>
    <t>11.141869074979668</t>
  </si>
  <si>
    <t>17.406308948451823</t>
  </si>
  <si>
    <t>38.238766584101604</t>
  </si>
  <si>
    <t>27.54639913835473</t>
  </si>
  <si>
    <t>24.951891004258105</t>
  </si>
  <si>
    <t>25.664455462484916</t>
  </si>
  <si>
    <t>18.32923752656091</t>
  </si>
  <si>
    <t>3.5301838558094176</t>
  </si>
  <si>
    <t>10.087759027537272</t>
  </si>
  <si>
    <t>23.229726588427397</t>
  </si>
  <si>
    <t>13.825605503470998</t>
  </si>
  <si>
    <t>14.50092639423314</t>
  </si>
  <si>
    <t>13.480869672817112</t>
  </si>
  <si>
    <t>10.560107872160998</t>
  </si>
  <si>
    <t>29.97898047300822</t>
  </si>
  <si>
    <t>21.927761862716398</t>
  </si>
  <si>
    <t>24.60242309886962</t>
  </si>
  <si>
    <t>24.08197974386458</t>
  </si>
  <si>
    <t>18.09278442742112</t>
  </si>
  <si>
    <t>4.112070402511361</t>
  </si>
  <si>
    <t>8.964979270635764</t>
  </si>
  <si>
    <t>25.049741222801188</t>
  </si>
  <si>
    <t>12.902085212735964</t>
  </si>
  <si>
    <t>13.430436719854223</t>
  </si>
  <si>
    <t>15.062109808512883</t>
  </si>
  <si>
    <t>13.15984233942899</t>
  </si>
  <si>
    <t>25.414420730458946</t>
  </si>
  <si>
    <t>20.284214858714872</t>
  </si>
  <si>
    <t>22.93453467192669</t>
  </si>
  <si>
    <t>22.3013834164543</t>
  </si>
  <si>
    <t>16.565850250603763</t>
  </si>
  <si>
    <t>6.415866231300583</t>
  </si>
  <si>
    <t>7.971057262043359</t>
  </si>
  <si>
    <t>21.936727740446063</t>
  </si>
  <si>
    <t>13.007082504962751</t>
  </si>
  <si>
    <t>13.47967973930718</t>
  </si>
  <si>
    <t>15.934768400127478</t>
  </si>
  <si>
    <t>16.40425502278588</t>
  </si>
  <si>
    <t>24.69597348856757</t>
  </si>
  <si>
    <t>20.670151177680854</t>
  </si>
  <si>
    <t>23.532456948977686</t>
  </si>
  <si>
    <t>22.883298714653698</t>
  </si>
  <si>
    <t>14.62586790885232</t>
  </si>
  <si>
    <t>6.9632066613485835</t>
  </si>
  <si>
    <t>8.24300380298318</t>
  </si>
  <si>
    <t>19.35233922915568</t>
  </si>
  <si>
    <t>13.008176540495601</t>
  </si>
  <si>
    <t>12.920250017803692</t>
  </si>
  <si>
    <t>16.550208049670925</t>
  </si>
  <si>
    <t>16.04687898213213</t>
  </si>
  <si>
    <t>24.53193413831308</t>
  </si>
  <si>
    <t>17.20681126945275</t>
  </si>
  <si>
    <t>21.198656339679033</t>
  </si>
  <si>
    <t>20.138896028581996</t>
  </si>
  <si>
    <t>14.152268899653897</t>
  </si>
  <si>
    <t>7.402590366304755</t>
  </si>
  <si>
    <t>7.935458097801733</t>
  </si>
  <si>
    <t>18.201755291671493</t>
  </si>
  <si>
    <t>13.286123047527727</t>
  </si>
  <si>
    <t>13.618773052958474</t>
  </si>
  <si>
    <t>17.39504435252397</t>
  </si>
  <si>
    <t>23.20140443498438</t>
  </si>
  <si>
    <t>23.352638359098226</t>
  </si>
  <si>
    <t>18.405496298692114</t>
  </si>
  <si>
    <t>21.93081003287807</t>
  </si>
  <si>
    <t>20.83898080843515</t>
  </si>
  <si>
    <t>13.105861742987642</t>
  </si>
  <si>
    <t>7.156449138867755</t>
  </si>
  <si>
    <t>8.032350129521255</t>
  </si>
  <si>
    <t>19.38613260439393</t>
  </si>
  <si>
    <t>13.615975608346854</t>
  </si>
  <si>
    <t>14.326222858715273</t>
  </si>
  <si>
    <t>18.228250141053152</t>
  </si>
  <si>
    <t>14.168903785402124</t>
  </si>
  <si>
    <t>23.829369688774797</t>
  </si>
  <si>
    <t>18.910876421642698</t>
  </si>
  <si>
    <t>23.020201863375522</t>
  </si>
  <si>
    <t>21.438174916765337</t>
  </si>
  <si>
    <t>13.20611009907641</t>
  </si>
  <si>
    <t>7.921862101688438</t>
  </si>
  <si>
    <t>7.544472771006669</t>
  </si>
  <si>
    <t>17.145310044786378</t>
  </si>
  <si>
    <t>14.09273319699997</t>
  </si>
  <si>
    <t>14.772223836769541</t>
  </si>
  <si>
    <t>18.948066882018306</t>
  </si>
  <si>
    <t>12.921591637351296</t>
  </si>
  <si>
    <t>23.223590786293563</t>
  </si>
  <si>
    <t>18.373644639760993</t>
  </si>
  <si>
    <t>20.507102321743243</t>
  </si>
  <si>
    <t>19.95688276954199</t>
  </si>
  <si>
    <t>12.82112038664288</t>
  </si>
  <si>
    <t>9.028418180905804</t>
  </si>
  <si>
    <t>7.293072506169946</t>
  </si>
  <si>
    <t>16.228865863385927</t>
  </si>
  <si>
    <t>13.841864129481698</t>
  </si>
  <si>
    <t>14.909522089154308</t>
  </si>
  <si>
    <t>19.765225444259897</t>
  </si>
  <si>
    <t>12.17881028543819</t>
  </si>
  <si>
    <t>23.326828847661453</t>
  </si>
  <si>
    <t>17.835351186104056</t>
  </si>
  <si>
    <t>20.178031358342135</t>
  </si>
  <si>
    <t>19.724790222603136</t>
  </si>
  <si>
    <t>12.205704937017845</t>
  </si>
  <si>
    <t>7.847371989021115</t>
  </si>
  <si>
    <t>7.749935789387903</t>
  </si>
  <si>
    <t>15.545756881446081</t>
  </si>
  <si>
    <t>14.189920270815199</t>
  </si>
  <si>
    <t>14.97875339738567</t>
  </si>
  <si>
    <t>20.273784227876984</t>
  </si>
  <si>
    <t>13.299989770759236</t>
  </si>
  <si>
    <t>22.280799420223033</t>
  </si>
  <si>
    <t>19.304244747913902</t>
  </si>
  <si>
    <t>20.041857367967285</t>
  </si>
  <si>
    <t>19.907389205775726</t>
  </si>
  <si>
    <t>12.579748386983582</t>
  </si>
  <si>
    <t>7.917543799352913</t>
  </si>
  <si>
    <t>6.627156006691164</t>
  </si>
  <si>
    <t>15.257708688120752</t>
  </si>
  <si>
    <t>14.160715523528538</t>
  </si>
  <si>
    <t>14.93688470922403</t>
  </si>
  <si>
    <t>21.126790801132373</t>
  </si>
  <si>
    <t>13.650358151305806</t>
  </si>
  <si>
    <t>20.742652223118643</t>
  </si>
  <si>
    <t>17.213712414105732</t>
  </si>
  <si>
    <t>20.127718845517524</t>
  </si>
  <si>
    <t>19.44173980782822</t>
  </si>
  <si>
    <t>12.102893220645456</t>
  </si>
  <si>
    <t>7.544013676022281</t>
  </si>
  <si>
    <t>6.665393765162003</t>
  </si>
  <si>
    <t>15.120121348750367</t>
  </si>
  <si>
    <t>14.33794973208558</t>
  </si>
  <si>
    <t>15.207454420393567</t>
  </si>
  <si>
    <t>22.089092757219877</t>
  </si>
  <si>
    <t>12.459105098789388</t>
  </si>
  <si>
    <t>20.914384661608178</t>
  </si>
  <si>
    <t>16.106866440291903</t>
  </si>
  <si>
    <t>19.11564122586541</t>
  </si>
  <si>
    <t>18.4426437452277</t>
  </si>
  <si>
    <t>11.932879760376567</t>
  </si>
  <si>
    <t>9.026259064423938</t>
  </si>
  <si>
    <t>7.611432072824634</t>
  </si>
  <si>
    <t>17.53554303237939</t>
  </si>
  <si>
    <t>313.0</t>
  </si>
  <si>
    <t>16.001769312190213</t>
  </si>
  <si>
    <t>16.56675556903444</t>
  </si>
  <si>
    <t>29.530578658224364</t>
  </si>
  <si>
    <t>17.04893304651434</t>
  </si>
  <si>
    <t>17.02906153594304</t>
  </si>
  <si>
    <t>11.686383320198242</t>
  </si>
  <si>
    <t>16.770185247123724</t>
  </si>
  <si>
    <t>15.371700787299671</t>
  </si>
  <si>
    <t>9.88987786641186</t>
  </si>
  <si>
    <t>10.247249278451214</t>
  </si>
  <si>
    <t>5.752835128968948</t>
  </si>
  <si>
    <t>12.497916435772293</t>
  </si>
  <si>
    <t>462.0</t>
  </si>
  <si>
    <t>17.28662615736714</t>
  </si>
  <si>
    <t>16.808798294413126</t>
  </si>
  <si>
    <t>34.399471648915096</t>
  </si>
  <si>
    <t>16.194033926183526</t>
  </si>
  <si>
    <t>14.511642174842047</t>
  </si>
  <si>
    <t>12.314923255527315</t>
  </si>
  <si>
    <t>15.049264682832383</t>
  </si>
  <si>
    <t>14.320914645461325</t>
  </si>
  <si>
    <t>8.552909814066409</t>
  </si>
  <si>
    <t>10.366001617591253</t>
  </si>
  <si>
    <t>5.19112082478307</t>
  </si>
  <si>
    <t>10.241806365627337</t>
  </si>
  <si>
    <t>611.0</t>
  </si>
  <si>
    <t>17.608243037794804</t>
  </si>
  <si>
    <t>17.169946052655504</t>
  </si>
  <si>
    <t>37.67438025306392</t>
  </si>
  <si>
    <t>17.651567099311134</t>
  </si>
  <si>
    <t>13.066806254410698</t>
  </si>
  <si>
    <t>9.483839293115723</t>
  </si>
  <si>
    <t>14.408023175468008</t>
  </si>
  <si>
    <t>13.056339826480142</t>
  </si>
  <si>
    <t>7.914146967083564</t>
  </si>
  <si>
    <t>13.60362285383943</t>
  </si>
  <si>
    <t>5.21149410350221</t>
  </si>
  <si>
    <t>10.714109011943256</t>
  </si>
  <si>
    <t>766.0</t>
  </si>
  <si>
    <t>17.077148207308667</t>
  </si>
  <si>
    <t>16.993495984443754</t>
  </si>
  <si>
    <t>40.71925033880569</t>
  </si>
  <si>
    <t>32.31799396168102</t>
  </si>
  <si>
    <t>12.49477831469531</t>
  </si>
  <si>
    <t>12.141862387581634</t>
  </si>
  <si>
    <t>13.914416744013227</t>
  </si>
  <si>
    <t>13.452288190429424</t>
  </si>
  <si>
    <t>7.448445905172073</t>
  </si>
  <si>
    <t>10.858284141670088</t>
  </si>
  <si>
    <t>4.869690128040367</t>
  </si>
  <si>
    <t>7.455462137256634</t>
  </si>
  <si>
    <t>915.0</t>
  </si>
  <si>
    <t>16.163018397144423</t>
  </si>
  <si>
    <t>16.759264204080882</t>
  </si>
  <si>
    <t>41.91570997987622</t>
  </si>
  <si>
    <t>27.223635374416006</t>
  </si>
  <si>
    <t>11.508309245128748</t>
  </si>
  <si>
    <t>8.951916148224154</t>
  </si>
  <si>
    <t>13.187313728124625</t>
  </si>
  <si>
    <t>12.059440144482084</t>
  </si>
  <si>
    <t>6.644034248942976</t>
  </si>
  <si>
    <t>17.42744887960391</t>
  </si>
  <si>
    <t>4.763022372414234</t>
  </si>
  <si>
    <t>9.37041998388623</t>
  </si>
  <si>
    <t>1073.0</t>
  </si>
  <si>
    <t>16.101630696016066</t>
  </si>
  <si>
    <t>17.034636945065113</t>
  </si>
  <si>
    <t>45.16598449716621</t>
  </si>
  <si>
    <t>64.07539797696201</t>
  </si>
  <si>
    <t>10.935536752457935</t>
  </si>
  <si>
    <t>8.267635769259503</t>
  </si>
  <si>
    <t>12.441562059500646</t>
  </si>
  <si>
    <t>11.317622619061122</t>
  </si>
  <si>
    <t>6.8244397201202505</t>
  </si>
  <si>
    <t>11.163801587178927</t>
  </si>
  <si>
    <t>4.910566459581106</t>
  </si>
  <si>
    <t>7.883511587635211</t>
  </si>
  <si>
    <t>1224.0</t>
  </si>
  <si>
    <t>15.267912708238141</t>
  </si>
  <si>
    <t>16.802491323390274</t>
  </si>
  <si>
    <t>44.87196538477826</t>
  </si>
  <si>
    <t>71.38408553383567</t>
  </si>
  <si>
    <t>10.389566460138587</t>
  </si>
  <si>
    <t>7.372603428963131</t>
  </si>
  <si>
    <t>11.334298577415005</t>
  </si>
  <si>
    <t>10.270057955581276</t>
  </si>
  <si>
    <t>6.345575427930817</t>
  </si>
  <si>
    <t>18.695940029136942</t>
  </si>
  <si>
    <t>4.433589439038877</t>
  </si>
  <si>
    <t>8.205353232042278</t>
  </si>
  <si>
    <t>1374.0</t>
  </si>
  <si>
    <t>15.610863330807057</t>
  </si>
  <si>
    <t>15.437368352176229</t>
  </si>
  <si>
    <t>45.77230168554791</t>
  </si>
  <si>
    <t>96.94697504910556</t>
  </si>
  <si>
    <t>9.985300290953015</t>
  </si>
  <si>
    <t>6.738754907751215</t>
  </si>
  <si>
    <t>10.846519912698216</t>
  </si>
  <si>
    <t>9.726946821022993</t>
  </si>
  <si>
    <t>6.282876905393369</t>
  </si>
  <si>
    <t>19.237882634922236</t>
  </si>
  <si>
    <t>4.941234518656158</t>
  </si>
  <si>
    <t>8.233514323363972</t>
  </si>
  <si>
    <t>1533.0</t>
  </si>
  <si>
    <t>15.175041020694374</t>
  </si>
  <si>
    <t>15.748060194027028</t>
  </si>
  <si>
    <t>46.71832689361693</t>
  </si>
  <si>
    <t>99.7989741932262</t>
  </si>
  <si>
    <t>9.74358435697657</t>
  </si>
  <si>
    <t>6.36131243124481</t>
  </si>
  <si>
    <t>10.97550636771766</t>
  </si>
  <si>
    <t>9.707178663405784</t>
  </si>
  <si>
    <t>6.098522469125462</t>
  </si>
  <si>
    <t>18.94639955582071</t>
  </si>
  <si>
    <t>4.450934843677195</t>
  </si>
  <si>
    <t>6.744192057400008</t>
  </si>
  <si>
    <t>1708.0</t>
  </si>
  <si>
    <t>14.792856954991056</t>
  </si>
  <si>
    <t>15.811081549792371</t>
  </si>
  <si>
    <t>47.555486023571675</t>
  </si>
  <si>
    <t>137.77892386696556</t>
  </si>
  <si>
    <t>8.491575211344115</t>
  </si>
  <si>
    <t>6.059783133388223</t>
  </si>
  <si>
    <t>10.176916885084562</t>
  </si>
  <si>
    <t>9.07679485403975</t>
  </si>
  <si>
    <t>5.842047406066864</t>
  </si>
  <si>
    <t>19.132084970547705</t>
  </si>
  <si>
    <t>4.333583009570804</t>
  </si>
  <si>
    <t>6.830284721853838</t>
  </si>
  <si>
    <t>1927.0</t>
  </si>
  <si>
    <t>14.351685989504167</t>
  </si>
  <si>
    <t>15.785028853100112</t>
  </si>
  <si>
    <t>48.31513388344335</t>
  </si>
  <si>
    <t>139.67792185003108</t>
  </si>
  <si>
    <t>8.349126591405328</t>
  </si>
  <si>
    <t>5.605365743527071</t>
  </si>
  <si>
    <t>10.697136452857164</t>
  </si>
  <si>
    <t>9.373023989545267</t>
  </si>
  <si>
    <t>5.366369995746427</t>
  </si>
  <si>
    <t>22.75619114914528</t>
  </si>
  <si>
    <t>4.4610998611625465</t>
  </si>
  <si>
    <t>6.638788897209725</t>
  </si>
  <si>
    <t>14.104646063162559</t>
  </si>
  <si>
    <t>15.745197791842536</t>
  </si>
  <si>
    <t>48.94826588944833</t>
  </si>
  <si>
    <t>150.49029485529118</t>
  </si>
  <si>
    <t>8.856630802615104</t>
  </si>
  <si>
    <t>6.64266899191151</t>
  </si>
  <si>
    <t>10.053758093666646</t>
  </si>
  <si>
    <t>9.167288973553836</t>
  </si>
  <si>
    <t>4.927203220690452</t>
  </si>
  <si>
    <t>29.419278271391946</t>
  </si>
  <si>
    <t>4.20550384270623</t>
  </si>
  <si>
    <t>6.5382133868517105</t>
  </si>
  <si>
    <t>2331.0</t>
  </si>
  <si>
    <t>13.216043807536792</t>
  </si>
  <si>
    <t>14.50558384687969</t>
  </si>
  <si>
    <t>48.62003535675101</t>
  </si>
  <si>
    <t>206.46517112038353</t>
  </si>
  <si>
    <t>8.204940798757772</t>
  </si>
  <si>
    <t>6.627273993058638</t>
  </si>
  <si>
    <t>9.727406759971693</t>
  </si>
  <si>
    <t>8.903860288980702</t>
  </si>
  <si>
    <t>4.85944724212592</t>
  </si>
  <si>
    <t>85.94756142098029</t>
  </si>
  <si>
    <t>4.193089551211875</t>
  </si>
  <si>
    <t>6.722467731272253</t>
  </si>
  <si>
    <t>2559.0</t>
  </si>
  <si>
    <t>13.442297025043926</t>
  </si>
  <si>
    <t>14.740397818330282</t>
  </si>
  <si>
    <t>48.49142803268015</t>
  </si>
  <si>
    <t>249.97393500588157</t>
  </si>
  <si>
    <t>6.7946002964849095</t>
  </si>
  <si>
    <t>5.988116813674774</t>
  </si>
  <si>
    <t>9.248758115430153</t>
  </si>
  <si>
    <t>8.439528775104183</t>
  </si>
  <si>
    <t>4.582188147312871</t>
  </si>
  <si>
    <t>120.89746121098014</t>
  </si>
  <si>
    <t>3.8449702914984005</t>
  </si>
  <si>
    <t>6.448097763765829</t>
  </si>
  <si>
    <t>3285.0</t>
  </si>
  <si>
    <t>12.500846656221187</t>
  </si>
  <si>
    <t>13.551918989266873</t>
  </si>
  <si>
    <t>49.48850252278209</t>
  </si>
  <si>
    <t>243.0576610218395</t>
  </si>
  <si>
    <t>7.232865527416151</t>
  </si>
  <si>
    <t>5.083528974906801</t>
  </si>
  <si>
    <t>7.860405147165781</t>
  </si>
  <si>
    <t>7.092659954808222</t>
  </si>
  <si>
    <t>3.8252333901285502</t>
  </si>
  <si>
    <t>152.65292237653117</t>
  </si>
  <si>
    <t>3.5440426507983545</t>
  </si>
  <si>
    <t>6.052232487901018</t>
  </si>
  <si>
    <t>0.02086404407916764</t>
  </si>
  <si>
    <t>8.829883089209294E-5</t>
  </si>
  <si>
    <t>0.3323050413123319</t>
  </si>
  <si>
    <t>0.012539582464009295</t>
  </si>
  <si>
    <t>0.007251108978308884</t>
  </si>
  <si>
    <t>0.1322364619132705</t>
  </si>
  <si>
    <t>0.11856252026084901</t>
  </si>
  <si>
    <t>0.003973447505777727</t>
  </si>
  <si>
    <t>0.3825153965555446</t>
  </si>
  <si>
    <t>0.046883591246368775</t>
  </si>
  <si>
    <t>0.004350665153241625</t>
  </si>
  <si>
    <t>4.287612117348744E-4</t>
  </si>
  <si>
    <t>2.4276347886985508</t>
  </si>
  <si>
    <t>0.6452954655074563</t>
  </si>
  <si>
    <t>1.211594556641745</t>
  </si>
  <si>
    <t>0.4339968803120248</t>
  </si>
  <si>
    <t>0.020741076241656334</t>
  </si>
  <si>
    <t>0.5259169511603848</t>
  </si>
  <si>
    <t>0.4076315632481626</t>
  </si>
  <si>
    <t>0.4871029348440573</t>
  </si>
  <si>
    <t>0.3034319649666338</t>
  </si>
  <si>
    <t>0.08121241892085355</t>
  </si>
  <si>
    <t>3.1725267420274132</t>
  </si>
  <si>
    <t>1.1113919421746616</t>
  </si>
  <si>
    <t>10.587851983386809</t>
  </si>
  <si>
    <t>5.079762294505715</t>
  </si>
  <si>
    <t>1.735877534115924</t>
  </si>
  <si>
    <t>3.6152150943722794</t>
  </si>
  <si>
    <t>0.5894112415003299</t>
  </si>
  <si>
    <t>3.0025603664096754</t>
  </si>
  <si>
    <t>3.1977201611595247</t>
  </si>
  <si>
    <t>0.748571788236289</t>
  </si>
  <si>
    <t>0.8015590076380511</t>
  </si>
  <si>
    <t>2.08251846158037</t>
  </si>
  <si>
    <t>11.606749911627908</t>
  </si>
  <si>
    <t>6.2323321680653665</t>
  </si>
  <si>
    <t>12.207411017077755</t>
  </si>
  <si>
    <t>11.658835684961499</t>
  </si>
  <si>
    <t>3.890940781046335</t>
  </si>
  <si>
    <t>6.3336541815024585</t>
  </si>
  <si>
    <t>3.5366953683009683</t>
  </si>
  <si>
    <t>3.7946295219983766</t>
  </si>
  <si>
    <t>3.8860095652483806</t>
  </si>
  <si>
    <t>0.7021115898456372</t>
  </si>
  <si>
    <t>1.6016695736883049</t>
  </si>
  <si>
    <t>3.0135608448409568</t>
  </si>
  <si>
    <t>12.460781002032338</t>
  </si>
  <si>
    <t>5.8029339485934806</t>
  </si>
  <si>
    <t>13.236673648834852</t>
  </si>
  <si>
    <t>12.736047113411106</t>
  </si>
  <si>
    <t>4.0894243977054785</t>
  </si>
  <si>
    <t>6.321182921319694</t>
  </si>
  <si>
    <t>5.128971828540962</t>
  </si>
  <si>
    <t>4.637946296904376</t>
  </si>
  <si>
    <t>4.59683725630778</t>
  </si>
  <si>
    <t>1.4688091088138835</t>
  </si>
  <si>
    <t>2.82112452395012</t>
  </si>
  <si>
    <t>2.897543100019296</t>
  </si>
  <si>
    <t>12.156911804945079</t>
  </si>
  <si>
    <t>6.778096195430983</t>
  </si>
  <si>
    <t>9.520485665754498</t>
  </si>
  <si>
    <t>11.442244393020777</t>
  </si>
  <si>
    <t>5.880289442285263</t>
  </si>
  <si>
    <t>5.357555326650235</t>
  </si>
  <si>
    <t>6.677486895803127</t>
  </si>
  <si>
    <t>4.446223981338129</t>
  </si>
  <si>
    <t>4.356002184419094</t>
  </si>
  <si>
    <t>1.6194401747533973</t>
  </si>
  <si>
    <t>3.720649715380048</t>
  </si>
  <si>
    <t>3.980858771970459</t>
  </si>
  <si>
    <t>9.178246381527149</t>
  </si>
  <si>
    <t>5.420730072259903</t>
  </si>
  <si>
    <t>14.465438237661466</t>
  </si>
  <si>
    <t>10.629574735107225</t>
  </si>
  <si>
    <t>5.671599073780356</t>
  </si>
  <si>
    <t>5.718379127121719</t>
  </si>
  <si>
    <t>6.349960228235953</t>
  </si>
  <si>
    <t>5.337089069973939</t>
  </si>
  <si>
    <t>5.471878693172637</t>
  </si>
  <si>
    <t>1.977162902707785</t>
  </si>
  <si>
    <t>3.992464150123339</t>
  </si>
  <si>
    <t>3.4877833522417965</t>
  </si>
  <si>
    <t>15.631654004589125</t>
  </si>
  <si>
    <t>8.091226434721833</t>
  </si>
  <si>
    <t>15.077109865165506</t>
  </si>
  <si>
    <t>15.473610804779085</t>
  </si>
  <si>
    <t>5.913165908023274</t>
  </si>
  <si>
    <t>7.421947611572308</t>
  </si>
  <si>
    <t>9.20402346133543</t>
  </si>
  <si>
    <t>6.1822924793969</t>
  </si>
  <si>
    <t>6.841790920399477</t>
  </si>
  <si>
    <t>2.3211350844149856</t>
  </si>
  <si>
    <t>4.779257194191238</t>
  </si>
  <si>
    <t>8.844902538201389</t>
  </si>
  <si>
    <t>15.38340122588056</t>
  </si>
  <si>
    <t>8.176176269096988</t>
  </si>
  <si>
    <t>14.391554372348086</t>
  </si>
  <si>
    <t>15.126060492019041</t>
  </si>
  <si>
    <t>7.241439695929473</t>
  </si>
  <si>
    <t>6.221678155976043</t>
  </si>
  <si>
    <t>9.656452492476427</t>
  </si>
  <si>
    <t>6.231924740447924</t>
  </si>
  <si>
    <t>6.5850841463070235</t>
  </si>
  <si>
    <t>2.60489650372888</t>
  </si>
  <si>
    <t>5.332230559924401</t>
  </si>
  <si>
    <t>4.585601202559237</t>
  </si>
  <si>
    <t>13.390151569475545</t>
  </si>
  <si>
    <t>7.386551276899519</t>
  </si>
  <si>
    <t>15.184140833900237</t>
  </si>
  <si>
    <t>13.915718713293382</t>
  </si>
  <si>
    <t>6.724140282064451</t>
  </si>
  <si>
    <t>6.3650898900281225</t>
  </si>
  <si>
    <t>8.749315297566872</t>
  </si>
  <si>
    <t>6.931745713793434</t>
  </si>
  <si>
    <t>7.320878320286175</t>
  </si>
  <si>
    <t>2.5884375086342786</t>
  </si>
  <si>
    <t>5.865862954048845</t>
  </si>
  <si>
    <t>5.457184440072845</t>
  </si>
  <si>
    <t>15.06017653281274</t>
  </si>
  <si>
    <t>8.348752648787839</t>
  </si>
  <si>
    <t>14.67733156027282</t>
  </si>
  <si>
    <t>14.835055540638779</t>
  </si>
  <si>
    <t>7.144937595364436</t>
  </si>
  <si>
    <t>6.657672933843413</t>
  </si>
  <si>
    <t>8.613016791538392</t>
  </si>
  <si>
    <t>7.267913313903643</t>
  </si>
  <si>
    <t>7.319288934385433</t>
  </si>
  <si>
    <t>2.7715698776110798</t>
  </si>
  <si>
    <t>6.068161426379388</t>
  </si>
  <si>
    <t>6.102533141187593</t>
  </si>
  <si>
    <t>14.013202882146244</t>
  </si>
  <si>
    <t>7.722969552094028</t>
  </si>
  <si>
    <t>15.288848286867141</t>
  </si>
  <si>
    <t>14.532922440416405</t>
  </si>
  <si>
    <t>6.643259869095096</t>
  </si>
  <si>
    <t>6.270720351865942</t>
  </si>
  <si>
    <t>9.429212291752245</t>
  </si>
  <si>
    <t>6.9479609706431935</t>
  </si>
  <si>
    <t>7.51427483491276</t>
  </si>
  <si>
    <t>2.7267764050146224</t>
  </si>
  <si>
    <t>6.436275042627624</t>
  </si>
  <si>
    <t>5.964762129327831</t>
  </si>
  <si>
    <t>12.129164825808681</t>
  </si>
  <si>
    <t>7.870892189868859</t>
  </si>
  <si>
    <t>12.288884634278832</t>
  </si>
  <si>
    <t>12.183621716818314</t>
  </si>
  <si>
    <t>6.790301486975332</t>
  </si>
  <si>
    <t>6.121424164066803</t>
  </si>
  <si>
    <t>9.51263247728807</t>
  </si>
  <si>
    <t>7.247246559388829</t>
  </si>
  <si>
    <t>7.286993643758439</t>
  </si>
  <si>
    <t>2.7819869612933883</t>
  </si>
  <si>
    <t>6.772841508547647</t>
  </si>
  <si>
    <t>3.9344516630266226</t>
  </si>
  <si>
    <t>13.646183285684813</t>
  </si>
  <si>
    <t>7.3120264239822115</t>
  </si>
  <si>
    <t>11.40738970748105</t>
  </si>
  <si>
    <t>12.805982396913413</t>
  </si>
  <si>
    <t>6.92208670847711</t>
  </si>
  <si>
    <t>6.241344983858613</t>
  </si>
  <si>
    <t>9.98899342275823</t>
  </si>
  <si>
    <t>7.5699980309088355</t>
  </si>
  <si>
    <t>7.414254334335931</t>
  </si>
  <si>
    <t>2.939493301657724</t>
  </si>
  <si>
    <t>6.760526049767889</t>
  </si>
  <si>
    <t>8.52440347785459</t>
  </si>
  <si>
    <t>12.770346587692728</t>
  </si>
  <si>
    <t>6.455906678338845</t>
  </si>
  <si>
    <t>12.081638077494361</t>
  </si>
  <si>
    <t>12.62707291259587</t>
  </si>
  <si>
    <t>6.4436373971857215</t>
  </si>
  <si>
    <t>6.074551573707369</t>
  </si>
  <si>
    <t>9.239579609527794</t>
  </si>
  <si>
    <t>7.587039467287674</t>
  </si>
  <si>
    <t>7.615443218547788</t>
  </si>
  <si>
    <t>2.7005253453279883</t>
  </si>
  <si>
    <t>6.999161523318286</t>
  </si>
  <si>
    <t>5.513743159963804</t>
  </si>
  <si>
    <t>11.763064006915004</t>
  </si>
  <si>
    <t>7.389650576469444</t>
  </si>
  <si>
    <t>12.893121442807283</t>
  </si>
  <si>
    <t>12.035608632297508</t>
  </si>
  <si>
    <t>6.241543807253839</t>
  </si>
  <si>
    <t>5.644488058909593</t>
  </si>
  <si>
    <t>10.18295665606512</t>
  </si>
  <si>
    <t>7.864745819221321</t>
  </si>
  <si>
    <t>8.295587074432405</t>
  </si>
  <si>
    <t>3.144084882547318</t>
  </si>
  <si>
    <t>7.0978260050941016</t>
  </si>
  <si>
    <t>5.650063994760607</t>
  </si>
  <si>
    <t>13.572130074547932</t>
  </si>
  <si>
    <t>6.572413317887556</t>
  </si>
  <si>
    <t>12.441144259687494</t>
  </si>
  <si>
    <t>13.255721435256143</t>
  </si>
  <si>
    <t>6.059820737222179</t>
  </si>
  <si>
    <t>5.890323379086746</t>
  </si>
  <si>
    <t>9.153880225491633</t>
  </si>
  <si>
    <t>8.188163160076586</t>
  </si>
  <si>
    <t>8.098768967640897</t>
  </si>
  <si>
    <t>3.403678645277527</t>
  </si>
  <si>
    <t>7.319537677928581</t>
  </si>
  <si>
    <t>6.0706282865767385</t>
  </si>
  <si>
    <t>11.34698187937154</t>
  </si>
  <si>
    <t>7.073800585241544</t>
  </si>
  <si>
    <t>10.535962863726766</t>
  </si>
  <si>
    <t>11.196068601050507</t>
  </si>
  <si>
    <t>6.226416334947101</t>
  </si>
  <si>
    <t>5.8082065804118255</t>
  </si>
  <si>
    <t>9.622263842651217</t>
  </si>
  <si>
    <t>255.0</t>
  </si>
  <si>
    <t>8.90635731998395</t>
  </si>
  <si>
    <t>8.755535694449327</t>
  </si>
  <si>
    <t>2.5359353987054085</t>
  </si>
  <si>
    <t>7.890283160843258</t>
  </si>
  <si>
    <t>5.204845936713266</t>
  </si>
  <si>
    <t>10.374490166173219</t>
  </si>
  <si>
    <t>6.663139191170534</t>
  </si>
  <si>
    <t>11.028521975313181</t>
  </si>
  <si>
    <t>10.556337189975135</t>
  </si>
  <si>
    <t>5.608983366445512</t>
  </si>
  <si>
    <t>5.018255762100987</t>
  </si>
  <si>
    <t>7.367184661845397</t>
  </si>
  <si>
    <t>402.0</t>
  </si>
  <si>
    <t>9.356081056449266</t>
  </si>
  <si>
    <t>9.848299965157898</t>
  </si>
  <si>
    <t>3.1724193447282616</t>
  </si>
  <si>
    <t>8.72189456595282</t>
  </si>
  <si>
    <t>4.984412217695339</t>
  </si>
  <si>
    <t>9.699803769224426</t>
  </si>
  <si>
    <t>6.071871357262134</t>
  </si>
  <si>
    <t>10.741350717319868</t>
  </si>
  <si>
    <t>9.955508981836498</t>
  </si>
  <si>
    <t>5.584207830313141</t>
  </si>
  <si>
    <t>4.815703075734877</t>
  </si>
  <si>
    <t>7.335731149178991</t>
  </si>
  <si>
    <t>719.0</t>
  </si>
  <si>
    <t>10.379430357781688</t>
  </si>
  <si>
    <t>10.432948610806106</t>
  </si>
  <si>
    <t>4.072663903991941</t>
  </si>
  <si>
    <t>10.06332612813037</t>
  </si>
  <si>
    <t>9.754191605775963</t>
  </si>
  <si>
    <t>8.50447875193434</t>
  </si>
  <si>
    <t>6.132730941772461</t>
  </si>
  <si>
    <t>9.766455450123518</t>
  </si>
  <si>
    <t>8.84066097853016</t>
  </si>
  <si>
    <t>5.114912361670708</t>
  </si>
  <si>
    <t>4.797253715121835</t>
  </si>
  <si>
    <t>6.792360555753686</t>
  </si>
  <si>
    <t>868.0</t>
  </si>
  <si>
    <t>10.075902900860711</t>
  </si>
  <si>
    <t>9.90946898633972</t>
  </si>
  <si>
    <t>4.2503794033552555</t>
  </si>
  <si>
    <t>10.551390018752135</t>
  </si>
  <si>
    <t>16.330947288111144</t>
  </si>
  <si>
    <t>8.659445289980551</t>
  </si>
  <si>
    <t>5.949447774532295</t>
  </si>
  <si>
    <t>10.253593290616704</t>
  </si>
  <si>
    <t>9.137410932610706</t>
  </si>
  <si>
    <t>4.884991959973364</t>
  </si>
  <si>
    <t>4.606953768944255</t>
  </si>
  <si>
    <t>5.669379441805172</t>
  </si>
  <si>
    <t>9.89842289361125</t>
  </si>
  <si>
    <t>10.256152276954284</t>
  </si>
  <si>
    <t>4.57289235629666</t>
  </si>
  <si>
    <t>10.479881060177815</t>
  </si>
  <si>
    <t>18.86448465609083</t>
  </si>
  <si>
    <t>8.39508337696887</t>
  </si>
  <si>
    <t>6.283330259904975</t>
  </si>
  <si>
    <t>8.717831235390683</t>
  </si>
  <si>
    <t>8.487456136144447</t>
  </si>
  <si>
    <t>4.734039551585497</t>
  </si>
  <si>
    <t>4.671448470265777</t>
  </si>
  <si>
    <t>6.38939104981158</t>
  </si>
  <si>
    <t>9.853414760993823</t>
  </si>
  <si>
    <t>10.478510818173593</t>
  </si>
  <si>
    <t>8.844105962506482</t>
  </si>
  <si>
    <t>10.78096625041748</t>
  </si>
  <si>
    <t>18.948597643013095</t>
  </si>
  <si>
    <t>7.995171670106627</t>
  </si>
  <si>
    <t>5.585698997236434</t>
  </si>
  <si>
    <t>7.845474991155545</t>
  </si>
  <si>
    <t>7.956879864678653</t>
  </si>
  <si>
    <t>4.494127279339073</t>
  </si>
  <si>
    <t>4.299558176667401</t>
  </si>
  <si>
    <t>6.313264487038592</t>
  </si>
  <si>
    <t>1333.0</t>
  </si>
  <si>
    <t>9.515138564788478</t>
  </si>
  <si>
    <t>9.875849209709179</t>
  </si>
  <si>
    <t>14.10785944312811</t>
  </si>
  <si>
    <t>10.750782345786599</t>
  </si>
  <si>
    <t>21.206592827450994</t>
  </si>
  <si>
    <t>7.758372977801732</t>
  </si>
  <si>
    <t>5.23477019986936</t>
  </si>
  <si>
    <t>7.992623153079243</t>
  </si>
  <si>
    <t>7.856048209755611</t>
  </si>
  <si>
    <t>4.155112870974831</t>
  </si>
  <si>
    <t>4.226478750492886</t>
  </si>
  <si>
    <t>6.656517881458089</t>
  </si>
  <si>
    <t>1482.0</t>
  </si>
  <si>
    <t>9.278445113990635</t>
  </si>
  <si>
    <t>9.798808474602351</t>
  </si>
  <si>
    <t>16.921931077602885</t>
  </si>
  <si>
    <t>10.768050664113407</t>
  </si>
  <si>
    <t>18.34965604543686</t>
  </si>
  <si>
    <t>7.872362218078372</t>
  </si>
  <si>
    <t>4.323989501822562</t>
  </si>
  <si>
    <t>7.351057199735916</t>
  </si>
  <si>
    <t>7.682883754728037</t>
  </si>
  <si>
    <t>4.374052962051236</t>
  </si>
  <si>
    <t>4.442392397314621</t>
  </si>
  <si>
    <t>5.395870737719977</t>
  </si>
  <si>
    <t>1655.0</t>
  </si>
  <si>
    <t>9.682198891383274</t>
  </si>
  <si>
    <t>10.571357028697555</t>
  </si>
  <si>
    <t>26.291058149052336</t>
  </si>
  <si>
    <t>11.272879068197515</t>
  </si>
  <si>
    <t>23.606709951863568</t>
  </si>
  <si>
    <t>7.588767293903892</t>
  </si>
  <si>
    <t>5.424815566326891</t>
  </si>
  <si>
    <t>8.17741027995554</t>
  </si>
  <si>
    <t>7.758971170921574</t>
  </si>
  <si>
    <t>4.191276990331792</t>
  </si>
  <si>
    <t>4.348335025988702</t>
  </si>
  <si>
    <t>5.437124931894943</t>
  </si>
  <si>
    <t>1830.0</t>
  </si>
  <si>
    <t>9.425516886982562</t>
  </si>
  <si>
    <t>10.005626408816042</t>
  </si>
  <si>
    <t>29.37514064366549</t>
  </si>
  <si>
    <t>11.062121472265732</t>
  </si>
  <si>
    <t>30.891173632121554</t>
  </si>
  <si>
    <t>7.652285201431061</t>
  </si>
  <si>
    <t>3.9985597337711427</t>
  </si>
  <si>
    <t>8.016321738899066</t>
  </si>
  <si>
    <t>7.767158924785958</t>
  </si>
  <si>
    <t>3.720735220735344</t>
  </si>
  <si>
    <t>4.336628580758173</t>
  </si>
  <si>
    <t>5.656615686503875</t>
  </si>
  <si>
    <t>2033.0</t>
  </si>
  <si>
    <t>8.803405844326038</t>
  </si>
  <si>
    <t>9.657088847186847</t>
  </si>
  <si>
    <t>24.510986552964635</t>
  </si>
  <si>
    <t>11.037733189344431</t>
  </si>
  <si>
    <t>24.840848597825744</t>
  </si>
  <si>
    <t>7.746857700856329</t>
  </si>
  <si>
    <t>5.230825599914505</t>
  </si>
  <si>
    <t>8.237663569328673</t>
  </si>
  <si>
    <t>7.888075513034968</t>
  </si>
  <si>
    <t>3.8627486720308877</t>
  </si>
  <si>
    <t>4.535154258450451</t>
  </si>
  <si>
    <t>5.824139750541083</t>
  </si>
  <si>
    <t>2240.0</t>
  </si>
  <si>
    <t>8.73695411701805</t>
  </si>
  <si>
    <t>9.253011310357174</t>
  </si>
  <si>
    <t>26.756701775147043</t>
  </si>
  <si>
    <t>10.837887067918812</t>
  </si>
  <si>
    <t>30.380695591954623</t>
  </si>
  <si>
    <t>7.091588043333581</t>
  </si>
  <si>
    <t>3.748218322367895</t>
  </si>
  <si>
    <t>7.207936242472439</t>
  </si>
  <si>
    <t>7.143712589345212</t>
  </si>
  <si>
    <t>3.4962297650503253</t>
  </si>
  <si>
    <t>4.186271016931652</t>
  </si>
  <si>
    <t>5.710177793111566</t>
  </si>
  <si>
    <t>2444.0</t>
  </si>
  <si>
    <t>8.880301921948586</t>
  </si>
  <si>
    <t>9.842604697751316</t>
  </si>
  <si>
    <t>32.07899942580663</t>
  </si>
  <si>
    <t>11.095856098990268</t>
  </si>
  <si>
    <t>31.41905465897392</t>
  </si>
  <si>
    <t>6.930925079686548</t>
  </si>
  <si>
    <t>4.6433614833298185</t>
  </si>
  <si>
    <t>7.213512392334289</t>
  </si>
  <si>
    <t>7.042880926064759</t>
  </si>
  <si>
    <t>3.590411182005935</t>
  </si>
  <si>
    <t>3.8649525606734123</t>
  </si>
  <si>
    <t>5.814566973499231</t>
  </si>
  <si>
    <t>2665.0</t>
  </si>
  <si>
    <t>8.631659758145878</t>
  </si>
  <si>
    <t>9.219435673532264</t>
  </si>
  <si>
    <t>36.334587420523164</t>
  </si>
  <si>
    <t>11.038318493076153</t>
  </si>
  <si>
    <t>36.83708288798145</t>
  </si>
  <si>
    <t>7.426756790502472</t>
  </si>
  <si>
    <t>4.524600760823205</t>
  </si>
  <si>
    <t>6.7985545857570555</t>
  </si>
  <si>
    <t>7.254722392955505</t>
  </si>
  <si>
    <t>3.494532228375524</t>
  </si>
  <si>
    <t>4.039597086612341</t>
  </si>
  <si>
    <t>5.177519624722757</t>
  </si>
  <si>
    <t>7.0</t>
  </si>
  <si>
    <t>17.0</t>
  </si>
  <si>
    <t>0.08956819129497023</t>
  </si>
  <si>
    <t>1.3698463978270643</t>
  </si>
  <si>
    <t>1.9354161004723311</t>
  </si>
  <si>
    <t>0.5527204032080514</t>
  </si>
  <si>
    <t>27.0</t>
  </si>
  <si>
    <t>1.7312875835967825</t>
  </si>
  <si>
    <t>1.6598228809663227</t>
  </si>
  <si>
    <t>0.937031727329722</t>
  </si>
  <si>
    <t>19.554831771359492</t>
  </si>
  <si>
    <t>6.7077503262059714</t>
  </si>
  <si>
    <t>35.044180917324084</t>
  </si>
  <si>
    <t>9.835221978371006</t>
  </si>
  <si>
    <t>0.6054366676034344</t>
  </si>
  <si>
    <t>26.58051823817662</t>
  </si>
  <si>
    <t>3.5335551037747637</t>
  </si>
  <si>
    <t>37.0</t>
  </si>
  <si>
    <t>12.008165351558022</t>
  </si>
  <si>
    <t>12.30857591277077</t>
  </si>
  <si>
    <t>2.8190854300766506</t>
  </si>
  <si>
    <t>4.904068787892659</t>
  </si>
  <si>
    <t>52.11860191282442</t>
  </si>
  <si>
    <t>22.964580461756018</t>
  </si>
  <si>
    <t>54.14583988275042</t>
  </si>
  <si>
    <t>16.053925670547827</t>
  </si>
  <si>
    <t>10.105489503208965</t>
  </si>
  <si>
    <t>53.3155079063143</t>
  </si>
  <si>
    <t>0.08887209221274553</t>
  </si>
  <si>
    <t>20.635513401642825</t>
  </si>
  <si>
    <t>47.0</t>
  </si>
  <si>
    <t>14.34995019363803</t>
  </si>
  <si>
    <t>14.043017875410262</t>
  </si>
  <si>
    <t>4.092213310908946</t>
  </si>
  <si>
    <t>26.59127073486646</t>
  </si>
  <si>
    <t>44.16614691274507</t>
  </si>
  <si>
    <t>17.192895778033492</t>
  </si>
  <si>
    <t>42.32679628532597</t>
  </si>
  <si>
    <t>10.91290628327591</t>
  </si>
  <si>
    <t>15.19453393327766</t>
  </si>
  <si>
    <t>43.3199940858296</t>
  </si>
  <si>
    <t>1.5872969120562435</t>
  </si>
  <si>
    <t>24.118917783305175</t>
  </si>
  <si>
    <t>57.0</t>
  </si>
  <si>
    <t>14.781862754942047</t>
  </si>
  <si>
    <t>14.623657979667186</t>
  </si>
  <si>
    <t>9.545698687663153</t>
  </si>
  <si>
    <t>23.54240673283736</t>
  </si>
  <si>
    <t>39.10966352717425</t>
  </si>
  <si>
    <t>18.40352921931692</t>
  </si>
  <si>
    <t>38.80745690325194</t>
  </si>
  <si>
    <t>16.60058797409775</t>
  </si>
  <si>
    <t>19.156213555237294</t>
  </si>
  <si>
    <t>38.931917943981716</t>
  </si>
  <si>
    <t>5.75808484254483</t>
  </si>
  <si>
    <t>26.422307226800513</t>
  </si>
  <si>
    <t>67.0</t>
  </si>
  <si>
    <t>18.557095270160154</t>
  </si>
  <si>
    <t>18.437408707752112</t>
  </si>
  <si>
    <t>12.959984112890146</t>
  </si>
  <si>
    <t>12.353651518623034</t>
  </si>
  <si>
    <t>59.33273029688783</t>
  </si>
  <si>
    <t>23.863479945217826</t>
  </si>
  <si>
    <t>55.02622922684633</t>
  </si>
  <si>
    <t>20.29590054031149</t>
  </si>
  <si>
    <t>21.175129615028702</t>
  </si>
  <si>
    <t>57.72740961426326</t>
  </si>
  <si>
    <t>9.635388185164171</t>
  </si>
  <si>
    <t>27.7769645464726</t>
  </si>
  <si>
    <t>77.0</t>
  </si>
  <si>
    <t>17.37810840552733</t>
  </si>
  <si>
    <t>17.154625916012694</t>
  </si>
  <si>
    <t>15.843330568778223</t>
  </si>
  <si>
    <t>56.33207563559214</t>
  </si>
  <si>
    <t>32.36610898261649</t>
  </si>
  <si>
    <t>14.393918267872577</t>
  </si>
  <si>
    <t>30.303574675209425</t>
  </si>
  <si>
    <t>10.926690334817586</t>
  </si>
  <si>
    <t>21.168753158176532</t>
  </si>
  <si>
    <t>31.487233253615244</t>
  </si>
  <si>
    <t>6.028834766256595</t>
  </si>
  <si>
    <t>32.49702471953172</t>
  </si>
  <si>
    <t>87.0</t>
  </si>
  <si>
    <t>15.534840181844473</t>
  </si>
  <si>
    <t>15.589021988894258</t>
  </si>
  <si>
    <t>18.23837344276182</t>
  </si>
  <si>
    <t>47.31491659581661</t>
  </si>
  <si>
    <t>29.837078957710155</t>
  </si>
  <si>
    <t>14.363954982196349</t>
  </si>
  <si>
    <t>28.842014467787337</t>
  </si>
  <si>
    <t>9.52431049836911</t>
  </si>
  <si>
    <t>17.780896829395274</t>
  </si>
  <si>
    <t>29.219706885773796</t>
  </si>
  <si>
    <t>7.618198359083986</t>
  </si>
  <si>
    <t>23.810343918026003</t>
  </si>
  <si>
    <t>97.0</t>
  </si>
  <si>
    <t>15.844307460407627</t>
  </si>
  <si>
    <t>15.675803661545118</t>
  </si>
  <si>
    <t>19.503632564562476</t>
  </si>
  <si>
    <t>46.207545816898346</t>
  </si>
  <si>
    <t>28.67390283640239</t>
  </si>
  <si>
    <t>14.623252908057085</t>
  </si>
  <si>
    <t>25.087925779376352</t>
  </si>
  <si>
    <t>9.131919020959312</t>
  </si>
  <si>
    <t>16.10579073730265</t>
  </si>
  <si>
    <t>26.93553420589992</t>
  </si>
  <si>
    <t>5.164915301842604</t>
  </si>
  <si>
    <t>21.93293997752361</t>
  </si>
  <si>
    <t>107.0</t>
  </si>
  <si>
    <t>15.519903461179595</t>
  </si>
  <si>
    <t>15.517155907821088</t>
  </si>
  <si>
    <t>20.34996876001442</t>
  </si>
  <si>
    <t>39.117499033610024</t>
  </si>
  <si>
    <t>27.35463328996172</t>
  </si>
  <si>
    <t>13.091666246196862</t>
  </si>
  <si>
    <t>27.285889287178755</t>
  </si>
  <si>
    <t>10.927914703802163</t>
  </si>
  <si>
    <t>15.126371170316128</t>
  </si>
  <si>
    <t>27.489832467596873</t>
  </si>
  <si>
    <t>7.744272811684066</t>
  </si>
  <si>
    <t>21.37007277500935</t>
  </si>
  <si>
    <t>117.0</t>
  </si>
  <si>
    <t>15.7778524985902</t>
  </si>
  <si>
    <t>15.856804267551217</t>
  </si>
  <si>
    <t>20.86108750301877</t>
  </si>
  <si>
    <t>32.502039670944214</t>
  </si>
  <si>
    <t>29.290250062199924</t>
  </si>
  <si>
    <t>14.959475965054088</t>
  </si>
  <si>
    <t>25.979086240424426</t>
  </si>
  <si>
    <t>10.544014851688752</t>
  </si>
  <si>
    <t>14.382822804701467</t>
  </si>
  <si>
    <t>27.618900517599922</t>
  </si>
  <si>
    <t>11.774518848179342</t>
  </si>
  <si>
    <t>20.482701402444107</t>
  </si>
  <si>
    <t>127.0</t>
  </si>
  <si>
    <t>16.181978603260724</t>
  </si>
  <si>
    <t>16.137694208877427</t>
  </si>
  <si>
    <t>21.5756241735151</t>
  </si>
  <si>
    <t>46.854710261027016</t>
  </si>
  <si>
    <t>26.15605310570956</t>
  </si>
  <si>
    <t>13.597873482262353</t>
  </si>
  <si>
    <t>27.574969931718897</t>
  </si>
  <si>
    <t>9.73043943497747</t>
  </si>
  <si>
    <t>14.529538880796308</t>
  </si>
  <si>
    <t>26.971745851271493</t>
  </si>
  <si>
    <t>12.07213701459462</t>
  </si>
  <si>
    <t>20.411900555578054</t>
  </si>
  <si>
    <t>137.0</t>
  </si>
  <si>
    <t>16.098976976010448</t>
  </si>
  <si>
    <t>16.137612038495995</t>
  </si>
  <si>
    <t>22.07832320646976</t>
  </si>
  <si>
    <t>31.581628024578094</t>
  </si>
  <si>
    <t>27.788226352280557</t>
  </si>
  <si>
    <t>13.61256705819068</t>
  </si>
  <si>
    <t>26.928538000490644</t>
  </si>
  <si>
    <t>9.710888988148609</t>
  </si>
  <si>
    <t>13.640887768968676</t>
  </si>
  <si>
    <t>27.28045193448748</t>
  </si>
  <si>
    <t>7.097366607117796</t>
  </si>
  <si>
    <t>18.827730335129633</t>
  </si>
  <si>
    <t>147.0</t>
  </si>
  <si>
    <t>16.182545074302833</t>
  </si>
  <si>
    <t>16.36229113520611</t>
  </si>
  <si>
    <t>21.82699205595507</t>
  </si>
  <si>
    <t>14.093804940581322</t>
  </si>
  <si>
    <t>26.016156612935653</t>
  </si>
  <si>
    <t>12.959136178776099</t>
  </si>
  <si>
    <t>24.92699094691808</t>
  </si>
  <si>
    <t>9.804454688022442</t>
  </si>
  <si>
    <t>13.234388801445382</t>
  </si>
  <si>
    <t>25.453697582462855</t>
  </si>
  <si>
    <t>6.894820965692668</t>
  </si>
  <si>
    <t>18.35277423308446</t>
  </si>
  <si>
    <t>157.0</t>
  </si>
  <si>
    <t>16.514879527987414</t>
  </si>
  <si>
    <t>16.19365854901927</t>
  </si>
  <si>
    <t>22.984142674068426</t>
  </si>
  <si>
    <t>18.7821524143219</t>
  </si>
  <si>
    <t>26.402018654336565</t>
  </si>
  <si>
    <t>14.01966485575165</t>
  </si>
  <si>
    <t>26.394728806928082</t>
  </si>
  <si>
    <t>9.9432431782993</t>
  </si>
  <si>
    <t>13.32569501563309</t>
  </si>
  <si>
    <t>26.28411940986088</t>
  </si>
  <si>
    <t>16.102383057514352</t>
  </si>
  <si>
    <t>14.968491052358578</t>
  </si>
  <si>
    <t>167.0</t>
  </si>
  <si>
    <t>16.324160636351746</t>
  </si>
  <si>
    <t>16.410160754464922</t>
  </si>
  <si>
    <t>23.456149319026206</t>
  </si>
  <si>
    <t>23.269159416357677</t>
  </si>
  <si>
    <t>23.376470810303655</t>
  </si>
  <si>
    <t>12.17864927375854</t>
  </si>
  <si>
    <t>26.36605833089915</t>
  </si>
  <si>
    <t>9.459971713711488</t>
  </si>
  <si>
    <t>13.179708774987581</t>
  </si>
  <si>
    <t>24.420285598482405</t>
  </si>
  <si>
    <t>7.860013215841647</t>
  </si>
  <si>
    <t>18.155121657991003</t>
  </si>
  <si>
    <t>254.0</t>
  </si>
  <si>
    <t>17.988188259216688</t>
  </si>
  <si>
    <t>17.86486329038938</t>
  </si>
  <si>
    <t>27.927294753594158</t>
  </si>
  <si>
    <t>25.498281677563984</t>
  </si>
  <si>
    <t>21.97764941257892</t>
  </si>
  <si>
    <t>10.703531993151906</t>
  </si>
  <si>
    <t>21.166249372861756</t>
  </si>
  <si>
    <t>7.990448904864124</t>
  </si>
  <si>
    <t>11.103942394409161</t>
  </si>
  <si>
    <t>21.585364803232466</t>
  </si>
  <si>
    <t>10.364966137680465</t>
  </si>
  <si>
    <t>17.536793814561307</t>
  </si>
  <si>
    <t>401.0</t>
  </si>
  <si>
    <t>19.014319769704116</t>
  </si>
  <si>
    <t>19.066904601170904</t>
  </si>
  <si>
    <t>32.27257402089817</t>
  </si>
  <si>
    <t>22.794572095076244</t>
  </si>
  <si>
    <t>19.795207174859964</t>
  </si>
  <si>
    <t>10.17341168943749</t>
  </si>
  <si>
    <t>19.42717175174055</t>
  </si>
  <si>
    <t>7.502990880524325</t>
  </si>
  <si>
    <t>9.865681036645931</t>
  </si>
  <si>
    <t>19.647214373942784</t>
  </si>
  <si>
    <t>11.896459610162381</t>
  </si>
  <si>
    <t>13.331220189730326</t>
  </si>
  <si>
    <t>547.0</t>
  </si>
  <si>
    <t>18.36977514324178</t>
  </si>
  <si>
    <t>19.51650930851698</t>
  </si>
  <si>
    <t>34.79155613489988</t>
  </si>
  <si>
    <t>23.470499515533447</t>
  </si>
  <si>
    <t>17.175588436201956</t>
  </si>
  <si>
    <t>9.161573395307155</t>
  </si>
  <si>
    <t>18.14587117187908</t>
  </si>
  <si>
    <t>7.600585173463805</t>
  </si>
  <si>
    <t>9.055544821005169</t>
  </si>
  <si>
    <t>17.614471882765635</t>
  </si>
  <si>
    <t>11.803453886580325</t>
  </si>
  <si>
    <t>14.279362242038433</t>
  </si>
  <si>
    <t>694.0</t>
  </si>
  <si>
    <t>18.360115469917893</t>
  </si>
  <si>
    <t>19.722410344736918</t>
  </si>
  <si>
    <t>37.06647121351517</t>
  </si>
  <si>
    <t>11.735249708096186</t>
  </si>
  <si>
    <t>16.96431037194507</t>
  </si>
  <si>
    <t>8.556544810085743</t>
  </si>
  <si>
    <t>16.998735657193453</t>
  </si>
  <si>
    <t>7.202861764513119</t>
  </si>
  <si>
    <t>8.563616717633192</t>
  </si>
  <si>
    <t>17.00778903478895</t>
  </si>
  <si>
    <t>9.174493453459826</t>
  </si>
  <si>
    <t>12.555950272796501</t>
  </si>
  <si>
    <t>842.0</t>
  </si>
  <si>
    <t>17.208795834938623</t>
  </si>
  <si>
    <t>18.44155878734021</t>
  </si>
  <si>
    <t>37.11503146598573</t>
  </si>
  <si>
    <t>18.019936233758926</t>
  </si>
  <si>
    <t>14.124670014527945</t>
  </si>
  <si>
    <t>7.572941200761047</t>
  </si>
  <si>
    <t>16.21908904664721</t>
  </si>
  <si>
    <t>7.2158559092068675</t>
  </si>
  <si>
    <t>7.942527016656213</t>
  </si>
  <si>
    <t>15.017490666689191</t>
  </si>
  <si>
    <t>14.928444731021356</t>
  </si>
  <si>
    <t>11.793660531492314</t>
  </si>
  <si>
    <t>989.0</t>
  </si>
  <si>
    <t>17.54831540818308</t>
  </si>
  <si>
    <t>18.1370422092222</t>
  </si>
  <si>
    <t>37.74790824795352</t>
  </si>
  <si>
    <t>16.610555693507195</t>
  </si>
  <si>
    <t>14.94254834058871</t>
  </si>
  <si>
    <t>7.507540489875017</t>
  </si>
  <si>
    <t>15.189803450684199</t>
  </si>
  <si>
    <t>7.103964108421705</t>
  </si>
  <si>
    <t>7.7026993389234715</t>
  </si>
  <si>
    <t>15.041947317395891</t>
  </si>
  <si>
    <t>13.965319255155004</t>
  </si>
  <si>
    <t>11.43847601230328</t>
  </si>
  <si>
    <t>1141.0</t>
  </si>
  <si>
    <t>17.031463312136857</t>
  </si>
  <si>
    <t>17.588575423515977</t>
  </si>
  <si>
    <t>38.32659375274212</t>
  </si>
  <si>
    <t>22.693902174631756</t>
  </si>
  <si>
    <t>14.293807160418691</t>
  </si>
  <si>
    <t>7.606649917831803</t>
  </si>
  <si>
    <t>14.842431432503853</t>
  </si>
  <si>
    <t>7.299152698556678</t>
  </si>
  <si>
    <t>7.454209677876285</t>
  </si>
  <si>
    <t>14.589499212237767</t>
  </si>
  <si>
    <t>17.270121053307356</t>
  </si>
  <si>
    <t>11.293334139717949</t>
  </si>
  <si>
    <t>1289.0</t>
  </si>
  <si>
    <t>16.654378333414652</t>
  </si>
  <si>
    <t>18.383909771243733</t>
  </si>
  <si>
    <t>38.72868855806306</t>
  </si>
  <si>
    <t>19.7888525724411</t>
  </si>
  <si>
    <t>13.759448505319234</t>
  </si>
  <si>
    <t>8.409897419068969</t>
  </si>
  <si>
    <t>13.99324704808563</t>
  </si>
  <si>
    <t>7.438494120409156</t>
  </si>
  <si>
    <t>6.899285287154178</t>
  </si>
  <si>
    <t>13.928380601201738</t>
  </si>
  <si>
    <t>20.700997132027222</t>
  </si>
  <si>
    <t>9.400000004483084</t>
  </si>
  <si>
    <t>1437.0</t>
  </si>
  <si>
    <t>16.654169620653708</t>
  </si>
  <si>
    <t>17.158200735861346</t>
  </si>
  <si>
    <t>39.368795561597835</t>
  </si>
  <si>
    <t>21.600913286209106</t>
  </si>
  <si>
    <t>13.768192028731999</t>
  </si>
  <si>
    <t>7.777786582559099</t>
  </si>
  <si>
    <t>14.768616858727892</t>
  </si>
  <si>
    <t>7.166525563450015</t>
  </si>
  <si>
    <t>6.930610585084019</t>
  </si>
  <si>
    <t>14.20884320349012</t>
  </si>
  <si>
    <t>12.04320196477239</t>
  </si>
  <si>
    <t>10.651995973505526</t>
  </si>
  <si>
    <t>1610.0</t>
  </si>
  <si>
    <t>15.875850467265058</t>
  </si>
  <si>
    <t>17.123890764443647</t>
  </si>
  <si>
    <t>39.1447097972916</t>
  </si>
  <si>
    <t>17.78983336687088</t>
  </si>
  <si>
    <t>12.677974266714829</t>
  </si>
  <si>
    <t>7.5354870491115395</t>
  </si>
  <si>
    <t>13.411442515115882</t>
  </si>
  <si>
    <t>7.78313507122802</t>
  </si>
  <si>
    <t>6.745386107431868</t>
  </si>
  <si>
    <t>12.98987620173863</t>
  </si>
  <si>
    <t>12.568167315985628</t>
  </si>
  <si>
    <t>9.58113229437771</t>
  </si>
  <si>
    <t>1812.0</t>
  </si>
  <si>
    <t>16.12375224300789</t>
  </si>
  <si>
    <t>17.757495633746895</t>
  </si>
  <si>
    <t>39.645792704004</t>
  </si>
  <si>
    <t>25.49828157822291</t>
  </si>
  <si>
    <t>13.422034282769475</t>
  </si>
  <si>
    <t>6.981165619147242</t>
  </si>
  <si>
    <t>13.603106959635317</t>
  </si>
  <si>
    <t>7.0623749605454496</t>
  </si>
  <si>
    <t>6.652889101010824</t>
  </si>
  <si>
    <t>13.57020895778111</t>
  </si>
  <si>
    <t>11.743516982672457</t>
  </si>
  <si>
    <t>10.380002512483514</t>
  </si>
  <si>
    <t>2011.0</t>
  </si>
  <si>
    <t>16.032402755137685</t>
  </si>
  <si>
    <t>17.001936198671658</t>
  </si>
  <si>
    <t>39.15413534882786</t>
  </si>
  <si>
    <t>11.821538468201956</t>
  </si>
  <si>
    <t>12.448349102787006</t>
  </si>
  <si>
    <t>6.411286306898662</t>
  </si>
  <si>
    <t>12.18875004113842</t>
  </si>
  <si>
    <t>7.393982282436771</t>
  </si>
  <si>
    <t>6.319123966700114</t>
  </si>
  <si>
    <t>12.270219384792872</t>
  </si>
  <si>
    <t>13.70283648996296</t>
  </si>
  <si>
    <t>10.860268594464685</t>
  </si>
  <si>
    <t>2211.0</t>
  </si>
  <si>
    <t>15.538596720041426</t>
  </si>
  <si>
    <t>17.215685393498056</t>
  </si>
  <si>
    <t>39.694578982449734</t>
  </si>
  <si>
    <t>21.356429040431976</t>
  </si>
  <si>
    <t>11.911123734425468</t>
  </si>
  <si>
    <t>6.444706911435708</t>
  </si>
  <si>
    <t>12.38374089948515</t>
  </si>
  <si>
    <t>6.92524529346436</t>
  </si>
  <si>
    <t>6.047337197884648</t>
  </si>
  <si>
    <t>12.211523422023228</t>
  </si>
  <si>
    <t>11.846856596941006</t>
  </si>
  <si>
    <t>10.214800384920887</t>
  </si>
  <si>
    <t>2487.0</t>
  </si>
  <si>
    <t>15.326650394495054</t>
  </si>
  <si>
    <t>15.860954345336982</t>
  </si>
  <si>
    <t>39.34039458104175</t>
  </si>
  <si>
    <t>14.611536373694738</t>
  </si>
  <si>
    <t>11.285889709906721</t>
  </si>
  <si>
    <t>6.6187246847829355</t>
  </si>
  <si>
    <t>11.968256728809981</t>
  </si>
  <si>
    <t>6.751344979020793</t>
  </si>
  <si>
    <t>5.975909385555913</t>
  </si>
  <si>
    <t>11.658171874645777</t>
  </si>
  <si>
    <t>17.80542033803677</t>
  </si>
  <si>
    <t>11.216043174776257</t>
  </si>
  <si>
    <t>0.016666746322127488</t>
  </si>
  <si>
    <t>0.7383691557343044</t>
  </si>
  <si>
    <t>7.309727885962537E-5</t>
  </si>
  <si>
    <t>0.022381549574889092</t>
  </si>
  <si>
    <t>0.9030228971488892</t>
  </si>
  <si>
    <t>0.006822412872773226</t>
  </si>
  <si>
    <t>0.0031766598247216413</t>
  </si>
  <si>
    <t>0.017722182887072124</t>
  </si>
  <si>
    <t>1.1217036571294543</t>
  </si>
  <si>
    <t>0.001930676805689369</t>
  </si>
  <si>
    <t>0.10290859261202434</t>
  </si>
  <si>
    <t>0.2442635087947018</t>
  </si>
  <si>
    <t>0.05013063835831823</t>
  </si>
  <si>
    <t>0.0937742501590304</t>
  </si>
  <si>
    <t>1.9536039433359393</t>
  </si>
  <si>
    <t>2.7793955680053726</t>
  </si>
  <si>
    <t>0.667373005413071</t>
  </si>
  <si>
    <t>0.03376862444416169</t>
  </si>
  <si>
    <t>0.1800900361840687</t>
  </si>
  <si>
    <t>1.8266278949492822</t>
  </si>
  <si>
    <t>1.4039051413102916</t>
  </si>
  <si>
    <t>0.7224964415588553</t>
  </si>
  <si>
    <t>10.96824640638323</t>
  </si>
  <si>
    <t>7.790346426348532</t>
  </si>
  <si>
    <t>20.60155420992854</t>
  </si>
  <si>
    <t>9.189300099202567</t>
  </si>
  <si>
    <t>13.85830097976362</t>
  </si>
  <si>
    <t>1.5628097133482657</t>
  </si>
  <si>
    <t>2.8689241434641994</t>
  </si>
  <si>
    <t>0.1865218241536428</t>
  </si>
  <si>
    <t>6.524541271132514</t>
  </si>
  <si>
    <t>5.521748494055796</t>
  </si>
  <si>
    <t>2.5030724221432368</t>
  </si>
  <si>
    <t>19.946772432327272</t>
  </si>
  <si>
    <t>23.85808702051418</t>
  </si>
  <si>
    <t>13.52845349228717</t>
  </si>
  <si>
    <t>33.72772022773176</t>
  </si>
  <si>
    <t>16.60672268394798</t>
  </si>
  <si>
    <t>27.30796233192657</t>
  </si>
  <si>
    <t>7.199548853289697</t>
  </si>
  <si>
    <t>8.07828643141304</t>
  </si>
  <si>
    <t>1.0779675067890258</t>
  </si>
  <si>
    <t>12.415499707172058</t>
  </si>
  <si>
    <t>10.694385653260362</t>
  </si>
  <si>
    <t>7.008402563631469</t>
  </si>
  <si>
    <t>36.06843242645264</t>
  </si>
  <si>
    <t>35.44163874361152</t>
  </si>
  <si>
    <t>23.009772232804412</t>
  </si>
  <si>
    <t>49.761274679789885</t>
  </si>
  <si>
    <t>23.14631563688576</t>
  </si>
  <si>
    <t>39.883694607899635</t>
  </si>
  <si>
    <t>14.463902224950893</t>
  </si>
  <si>
    <t>15.881544422860948</t>
  </si>
  <si>
    <t>1.8999498864961049</t>
  </si>
  <si>
    <t>14.877416050580168</t>
  </si>
  <si>
    <t>12.823104623071004</t>
  </si>
  <si>
    <t>10.87630616693196</t>
  </si>
  <si>
    <t>33.194195461273196</t>
  </si>
  <si>
    <t>40.32913507005982</t>
  </si>
  <si>
    <t>22.559790756712346</t>
  </si>
  <si>
    <t>50.16168197398708</t>
  </si>
  <si>
    <t>18.14349205971827</t>
  </si>
  <si>
    <t>43.9306683515674</t>
  </si>
  <si>
    <t>18.494303281614858</t>
  </si>
  <si>
    <t>21.00282568125099</t>
  </si>
  <si>
    <t>2.501965135099396</t>
  </si>
  <si>
    <t>14.091693389414845</t>
  </si>
  <si>
    <t>13.111823738651688</t>
  </si>
  <si>
    <t>15.865092078281265</t>
  </si>
  <si>
    <t>37.883740234375</t>
  </si>
  <si>
    <t>28.389125557193967</t>
  </si>
  <si>
    <t>17.91358028651524</t>
  </si>
  <si>
    <t>37.173620397258084</t>
  </si>
  <si>
    <t>24.356799792486488</t>
  </si>
  <si>
    <t>30.768727775581283</t>
  </si>
  <si>
    <t>19.88746122042851</t>
  </si>
  <si>
    <t>18.37597450950009</t>
  </si>
  <si>
    <t>5.155720456488549</t>
  </si>
  <si>
    <t>19.56290288805352</t>
  </si>
  <si>
    <t>17.491045498586757</t>
  </si>
  <si>
    <t>17.642807799392113</t>
  </si>
  <si>
    <t>21.135366916656494</t>
  </si>
  <si>
    <t>51.77892495141153</t>
  </si>
  <si>
    <t>31.17049311413105</t>
  </si>
  <si>
    <t>64.63292880744271</t>
  </si>
  <si>
    <t>25.25594925676563</t>
  </si>
  <si>
    <t>55.842671877276736</t>
  </si>
  <si>
    <t>21.698195682315415</t>
  </si>
  <si>
    <t>23.68600087586701</t>
  </si>
  <si>
    <t>6.806117047866185</t>
  </si>
  <si>
    <t>18.644313740115603</t>
  </si>
  <si>
    <t>17.17480724011715</t>
  </si>
  <si>
    <t>19.547070086440446</t>
  </si>
  <si>
    <t>73.9089501063029</t>
  </si>
  <si>
    <t>33.816249204922784</t>
  </si>
  <si>
    <t>20.319665655447217</t>
  </si>
  <si>
    <t>39.658543255554854</t>
  </si>
  <si>
    <t>19.97897536477758</t>
  </si>
  <si>
    <t>35.23494224540421</t>
  </si>
  <si>
    <t>23.768984757449036</t>
  </si>
  <si>
    <t>22.83335271152683</t>
  </si>
  <si>
    <t>6.069034196791195</t>
  </si>
  <si>
    <t>17.18824032862109</t>
  </si>
  <si>
    <t>15.942834327705787</t>
  </si>
  <si>
    <t>21.465722348516206</t>
  </si>
  <si>
    <t>47.738267521063484</t>
  </si>
  <si>
    <t>31.662077796281935</t>
  </si>
  <si>
    <t>19.192688018486727</t>
  </si>
  <si>
    <t>37.7413837223716</t>
  </si>
  <si>
    <t>17.1383036418368</t>
  </si>
  <si>
    <t>33.22868221507854</t>
  </si>
  <si>
    <t>20.87444757425144</t>
  </si>
  <si>
    <t>19.57974828512523</t>
  </si>
  <si>
    <t>5.220038348720188</t>
  </si>
  <si>
    <t>17.768681440061105</t>
  </si>
  <si>
    <t>15.541540103182081</t>
  </si>
  <si>
    <t>21.062373924015866</t>
  </si>
  <si>
    <t>30.255125935872396</t>
  </si>
  <si>
    <t>31.741130001615858</t>
  </si>
  <si>
    <t>18.399654750955463</t>
  </si>
  <si>
    <t>37.41770112752562</t>
  </si>
  <si>
    <t>18.702614851045855</t>
  </si>
  <si>
    <t>33.59955543340562</t>
  </si>
  <si>
    <t>19.546596103119594</t>
  </si>
  <si>
    <t>19.447327154951925</t>
  </si>
  <si>
    <t>6.875580325486168</t>
  </si>
  <si>
    <t>17.71917020840883</t>
  </si>
  <si>
    <t>16.069508090467608</t>
  </si>
  <si>
    <t>20.39234039776283</t>
  </si>
  <si>
    <t>43.199997965494795</t>
  </si>
  <si>
    <t>32.239062215271495</t>
  </si>
  <si>
    <t>18.809832717265845</t>
  </si>
  <si>
    <t>36.87439388892002</t>
  </si>
  <si>
    <t>17.29615311390881</t>
  </si>
  <si>
    <t>33.55715096057771</t>
  </si>
  <si>
    <t>18.54906925372667</t>
  </si>
  <si>
    <t>17.480184732876072</t>
  </si>
  <si>
    <t>4.722218019621713</t>
  </si>
  <si>
    <t>18.167012866064503</t>
  </si>
  <si>
    <t>16.138609370118694</t>
  </si>
  <si>
    <t>19.983011179951166</t>
  </si>
  <si>
    <t>55.345269743601484</t>
  </si>
  <si>
    <t>28.73329166940597</t>
  </si>
  <si>
    <t>20.08084492510985</t>
  </si>
  <si>
    <t>35.73167473941865</t>
  </si>
  <si>
    <t>17.520144303171627</t>
  </si>
  <si>
    <t>31.406616463427284</t>
  </si>
  <si>
    <t>18.18162980669801</t>
  </si>
  <si>
    <t>17.01041937480352</t>
  </si>
  <si>
    <t>6.153933785974034</t>
  </si>
  <si>
    <t>18.511934574202858</t>
  </si>
  <si>
    <t>17.249012588430833</t>
  </si>
  <si>
    <t>20.22687711644057</t>
  </si>
  <si>
    <t>42.50845256646474</t>
  </si>
  <si>
    <t>27.867333062297792</t>
  </si>
  <si>
    <t>19.418016153803478</t>
  </si>
  <si>
    <t>33.21030774033634</t>
  </si>
  <si>
    <t>16.611853574005043</t>
  </si>
  <si>
    <t>29.611716043632374</t>
  </si>
  <si>
    <t>17.835996375360796</t>
  </si>
  <si>
    <t>17.655148404913778</t>
  </si>
  <si>
    <t>5.154434123919124</t>
  </si>
  <si>
    <t>18.510155863867276</t>
  </si>
  <si>
    <t>17.01454653535953</t>
  </si>
  <si>
    <t>20.437192178675115</t>
  </si>
  <si>
    <t>53.46512950261434</t>
  </si>
  <si>
    <t>29.99836732370703</t>
  </si>
  <si>
    <t>18.415845960285612</t>
  </si>
  <si>
    <t>36.59051248431206</t>
  </si>
  <si>
    <t>17.117337606633793</t>
  </si>
  <si>
    <t>31.549234595326787</t>
  </si>
  <si>
    <t>17.593815943435956</t>
  </si>
  <si>
    <t>15.990597120164283</t>
  </si>
  <si>
    <t>6.966911681351208</t>
  </si>
  <si>
    <t>20.121244262090773</t>
  </si>
  <si>
    <t>22.036488681093132</t>
  </si>
  <si>
    <t>21.24867422513106</t>
  </si>
  <si>
    <t>33.885741233825684</t>
  </si>
  <si>
    <t>28.94851597702636</t>
  </si>
  <si>
    <t>19.199434415730924</t>
  </si>
  <si>
    <t>29.24028143533588</t>
  </si>
  <si>
    <t>13.354368345178768</t>
  </si>
  <si>
    <t>29.00695581575042</t>
  </si>
  <si>
    <t>15.3191323819263</t>
  </si>
  <si>
    <t>17.686905449948338</t>
  </si>
  <si>
    <t>4.392910526148857</t>
  </si>
  <si>
    <t>407.0</t>
  </si>
  <si>
    <t>21.729335656917137</t>
  </si>
  <si>
    <t>22.74477671940299</t>
  </si>
  <si>
    <t>22.220216536735332</t>
  </si>
  <si>
    <t>25.457527860005698</t>
  </si>
  <si>
    <t>27.706818642979663</t>
  </si>
  <si>
    <t>15.927117808180222</t>
  </si>
  <si>
    <t>27.501986311032223</t>
  </si>
  <si>
    <t>13.111062495244122</t>
  </si>
  <si>
    <t>27.48851247944269</t>
  </si>
  <si>
    <t>14.528288476990115</t>
  </si>
  <si>
    <t>15.139746579357084</t>
  </si>
  <si>
    <t>6.085756866468324</t>
  </si>
  <si>
    <t>554.0</t>
  </si>
  <si>
    <t>21.106693036755704</t>
  </si>
  <si>
    <t>22.419401097221538</t>
  </si>
  <si>
    <t>22.784852263782998</t>
  </si>
  <si>
    <t>31.07633690039317</t>
  </si>
  <si>
    <t>26.029611310595474</t>
  </si>
  <si>
    <t>15.541901288804105</t>
  </si>
  <si>
    <t>25.77567954193911</t>
  </si>
  <si>
    <t>12.189944473267643</t>
  </si>
  <si>
    <t>25.914744579524</t>
  </si>
  <si>
    <t>13.626574185591872</t>
  </si>
  <si>
    <t>14.692750444143405</t>
  </si>
  <si>
    <t>5.877366978261206</t>
  </si>
  <si>
    <t>701.0</t>
  </si>
  <si>
    <t>20.13437742850129</t>
  </si>
  <si>
    <t>21.712183831829353</t>
  </si>
  <si>
    <t>22.811944668210092</t>
  </si>
  <si>
    <t>9.789694197972615</t>
  </si>
  <si>
    <t>23.133120868507373</t>
  </si>
  <si>
    <t>14.347460272346897</t>
  </si>
  <si>
    <t>25.53063987027964</t>
  </si>
  <si>
    <t>12.48399924625748</t>
  </si>
  <si>
    <t>23.767191629264815</t>
  </si>
  <si>
    <t>12.589757500181916</t>
  </si>
  <si>
    <t>14.143292825235237</t>
  </si>
  <si>
    <t>7.3553916234818715</t>
  </si>
  <si>
    <t>850.0</t>
  </si>
  <si>
    <t>20.004410450058355</t>
  </si>
  <si>
    <t>21.109867736733293</t>
  </si>
  <si>
    <t>23.45530338095044</t>
  </si>
  <si>
    <t>29.347472159067788</t>
  </si>
  <si>
    <t>23.45342672580237</t>
  </si>
  <si>
    <t>14.085701916517998</t>
  </si>
  <si>
    <t>24.45025947919259</t>
  </si>
  <si>
    <t>12.286901166026329</t>
  </si>
  <si>
    <t>23.857301052821555</t>
  </si>
  <si>
    <t>12.560338925397524</t>
  </si>
  <si>
    <t>13.106093987409377</t>
  </si>
  <si>
    <t>4.7196453007913775</t>
  </si>
  <si>
    <t>997.0</t>
  </si>
  <si>
    <t>20.211153920706288</t>
  </si>
  <si>
    <t>21.757192459670332</t>
  </si>
  <si>
    <t>24.16133901632455</t>
  </si>
  <si>
    <t>33.60480091571808</t>
  </si>
  <si>
    <t>23.40739323304045</t>
  </si>
  <si>
    <t>13.760527878162392</t>
  </si>
  <si>
    <t>23.138745792342363</t>
  </si>
  <si>
    <t>12.222204389139897</t>
  </si>
  <si>
    <t>23.250056173890357</t>
  </si>
  <si>
    <t>12.61376641076611</t>
  </si>
  <si>
    <t>12.07608553882888</t>
  </si>
  <si>
    <t>5.064389093764245</t>
  </si>
  <si>
    <t>1147.0</t>
  </si>
  <si>
    <t>19.69545262907276</t>
  </si>
  <si>
    <t>21.637014795737077</t>
  </si>
  <si>
    <t>23.369893100731066</t>
  </si>
  <si>
    <t>28.15887770652771</t>
  </si>
  <si>
    <t>22.02422148042452</t>
  </si>
  <si>
    <t>14.527250437409027</t>
  </si>
  <si>
    <t>23.811046405568632</t>
  </si>
  <si>
    <t>11.303681325198934</t>
  </si>
  <si>
    <t>22.69349794730156</t>
  </si>
  <si>
    <t>11.894252110727372</t>
  </si>
  <si>
    <t>11.610514487775108</t>
  </si>
  <si>
    <t>5.768026611871189</t>
  </si>
  <si>
    <t>1295.0</t>
  </si>
  <si>
    <t>19.909115961801554</t>
  </si>
  <si>
    <t>22.328991230633836</t>
  </si>
  <si>
    <t>23.618324007727896</t>
  </si>
  <si>
    <t>26.278738085428873</t>
  </si>
  <si>
    <t>21.71885840711097</t>
  </si>
  <si>
    <t>13.869481398585435</t>
  </si>
  <si>
    <t>21.741396324345345</t>
  </si>
  <si>
    <t>11.43864809072214</t>
  </si>
  <si>
    <t>21.886819746309115</t>
  </si>
  <si>
    <t>11.869295109348913</t>
  </si>
  <si>
    <t>15.038483410137198</t>
  </si>
  <si>
    <t>6.234974337475641</t>
  </si>
  <si>
    <t>1447.0</t>
  </si>
  <si>
    <t>19.026271390103105</t>
  </si>
  <si>
    <t>21.24782043613413</t>
  </si>
  <si>
    <t>23.69660365856466</t>
  </si>
  <si>
    <t>47.3708833694458</t>
  </si>
  <si>
    <t>19.577460632403987</t>
  </si>
  <si>
    <t>14.489470891166055</t>
  </si>
  <si>
    <t>20.625051211940466</t>
  </si>
  <si>
    <t>10.391498177568591</t>
  </si>
  <si>
    <t>19.77554241753258</t>
  </si>
  <si>
    <t>11.299020842747021</t>
  </si>
  <si>
    <t>11.969429630338595</t>
  </si>
  <si>
    <t>4.059743956204445</t>
  </si>
  <si>
    <t>1621.0</t>
  </si>
  <si>
    <t>19.363980823797377</t>
  </si>
  <si>
    <t>21.591791995839383</t>
  </si>
  <si>
    <t>24.47577047118509</t>
  </si>
  <si>
    <t>19.08234033584595</t>
  </si>
  <si>
    <t>20.679370696925762</t>
  </si>
  <si>
    <t>12.728336528548342</t>
  </si>
  <si>
    <t>20.968873943891044</t>
  </si>
  <si>
    <t>10.708671579150153</t>
  </si>
  <si>
    <t>21.02978625435213</t>
  </si>
  <si>
    <t>11.198021700720632</t>
  </si>
  <si>
    <t>11.827421453655758</t>
  </si>
  <si>
    <t>6.782962598734432</t>
  </si>
  <si>
    <t>1827.0</t>
  </si>
  <si>
    <t>18.432404745556077</t>
  </si>
  <si>
    <t>20.638651298311046</t>
  </si>
  <si>
    <t>23.629418967334658</t>
  </si>
  <si>
    <t>15.94877347946167</t>
  </si>
  <si>
    <t>18.86382209284155</t>
  </si>
  <si>
    <t>12.760044356724721</t>
  </si>
  <si>
    <t>19.746552851425825</t>
  </si>
  <si>
    <t>10.264876509817784</t>
  </si>
  <si>
    <t>18.904926285642595</t>
  </si>
  <si>
    <t>10.409882635701088</t>
  </si>
  <si>
    <t>11.573364681545335</t>
  </si>
  <si>
    <t>6.2349743239936375</t>
  </si>
  <si>
    <t>2026.0</t>
  </si>
  <si>
    <t>18.729350247958553</t>
  </si>
  <si>
    <t>20.67348748506546</t>
  </si>
  <si>
    <t>23.910722873206236</t>
  </si>
  <si>
    <t>34.70695171356201</t>
  </si>
  <si>
    <t>18.011360212639804</t>
  </si>
  <si>
    <t>11.600684289505528</t>
  </si>
  <si>
    <t>19.45643734826139</t>
  </si>
  <si>
    <t>10.169394224169126</t>
  </si>
  <si>
    <t>18.65265298011538</t>
  </si>
  <si>
    <t>10.339863637303793</t>
  </si>
  <si>
    <t>9.975922780424742</t>
  </si>
  <si>
    <t>8.586435643689972</t>
  </si>
  <si>
    <t>2227.0</t>
  </si>
  <si>
    <t>18.047693747370737</t>
  </si>
  <si>
    <t>19.67059100733484</t>
  </si>
  <si>
    <t>22.881377528105443</t>
  </si>
  <si>
    <t>45.339466698964436</t>
  </si>
  <si>
    <t>17.148534803629808</t>
  </si>
  <si>
    <t>11.706939293554248</t>
  </si>
  <si>
    <t>17.675464072435567</t>
  </si>
  <si>
    <t>9.960559898524336</t>
  </si>
  <si>
    <t>17.30548379505905</t>
  </si>
  <si>
    <t>9.802828166613015</t>
  </si>
  <si>
    <t>11.989202900426445</t>
  </si>
  <si>
    <t>9.952547246265032</t>
  </si>
  <si>
    <t>2457.0</t>
  </si>
  <si>
    <t>17.7295500352235</t>
  </si>
  <si>
    <t>19.724487163216708</t>
  </si>
  <si>
    <t>22.98751898981252</t>
  </si>
  <si>
    <t>16.813205937544506</t>
  </si>
  <si>
    <t>17.035017825812655</t>
  </si>
  <si>
    <t>10.748957747227195</t>
  </si>
  <si>
    <t>19.1130940438904</t>
  </si>
  <si>
    <t>10.05356518995943</t>
  </si>
  <si>
    <t>17.691596094570297</t>
  </si>
  <si>
    <t>9.785288565040917</t>
  </si>
  <si>
    <t>13.719665108128087</t>
  </si>
  <si>
    <t>13.818051221588302</t>
  </si>
  <si>
    <t>0.0014935544097754252</t>
  </si>
  <si>
    <t>0.18595871035991868</t>
  </si>
  <si>
    <t>16.09269648317633</t>
  </si>
  <si>
    <t>6.714180938178859</t>
  </si>
  <si>
    <t>1.614004284491884</t>
  </si>
  <si>
    <t>0.3629240275078963</t>
  </si>
  <si>
    <t>0.050305026835581114</t>
  </si>
  <si>
    <t>11.921587090445897</t>
  </si>
  <si>
    <t>76.05996168420232</t>
  </si>
  <si>
    <t>38.42645678571046</t>
  </si>
  <si>
    <t>0.0016313089755336935</t>
  </si>
  <si>
    <t>10.961885766833426</t>
  </si>
  <si>
    <t>3.389326579564274</t>
  </si>
  <si>
    <t>8.497078858674827</t>
  </si>
  <si>
    <t>8.084671330349815</t>
  </si>
  <si>
    <t>0.1755403791155134</t>
  </si>
  <si>
    <t>2.871351723631787</t>
  </si>
  <si>
    <t>81.69617332012946</t>
  </si>
  <si>
    <t>124.10675178190758</t>
  </si>
  <si>
    <t>99.4354250214069</t>
  </si>
  <si>
    <t>8.19193198417837</t>
  </si>
  <si>
    <t>4.451332526074515</t>
  </si>
  <si>
    <t>37.498235317629366</t>
  </si>
  <si>
    <t>63.901674172209134</t>
  </si>
  <si>
    <t>16.017620885783227</t>
  </si>
  <si>
    <t>27.72655656676764</t>
  </si>
  <si>
    <t>24.96240634117355</t>
  </si>
  <si>
    <t>2.432841360799134</t>
  </si>
  <si>
    <t>10.167867228767713</t>
  </si>
  <si>
    <t>117.99935893488104</t>
  </si>
  <si>
    <t>80.51592508492799</t>
  </si>
  <si>
    <t>102.66717617155847</t>
  </si>
  <si>
    <t>26.21049311253082</t>
  </si>
  <si>
    <t>17.34730097485913</t>
  </si>
  <si>
    <t>35.53690404438207</t>
  </si>
  <si>
    <t>98.13081918522838</t>
  </si>
  <si>
    <t>52.54415554178172</t>
  </si>
  <si>
    <t>26.478545218508422</t>
  </si>
  <si>
    <t>23.446084630479135</t>
  </si>
  <si>
    <t>3.3575188782224323</t>
  </si>
  <si>
    <t>19.07839955250724</t>
  </si>
  <si>
    <t>82.46023783750407</t>
  </si>
  <si>
    <t>65.11767867556934</t>
  </si>
  <si>
    <t>74.40904332823365</t>
  </si>
  <si>
    <t>31.640618888719303</t>
  </si>
  <si>
    <t>21.011534788542324</t>
  </si>
  <si>
    <t>27.251568321894485</t>
  </si>
  <si>
    <t>68.82034181606542</t>
  </si>
  <si>
    <t>64.7417481241555</t>
  </si>
  <si>
    <t>23.93884123265657</t>
  </si>
  <si>
    <t>21.915715786240096</t>
  </si>
  <si>
    <t>3.083082478018801</t>
  </si>
  <si>
    <t>26.432793564361223</t>
  </si>
  <si>
    <t>68.50827740203422</t>
  </si>
  <si>
    <t>58.106933578951605</t>
  </si>
  <si>
    <t>63.98272564024391</t>
  </si>
  <si>
    <t>30.28851470194119</t>
  </si>
  <si>
    <t>22.563497819834286</t>
  </si>
  <si>
    <t>22.83383454531277</t>
  </si>
  <si>
    <t>52.378836135773305</t>
  </si>
  <si>
    <t>62.529223083627635</t>
  </si>
  <si>
    <t>22.462818943529264</t>
  </si>
  <si>
    <t>20.545023282164678</t>
  </si>
  <si>
    <t>4.348951146409318</t>
  </si>
  <si>
    <t>29.560428663379607</t>
  </si>
  <si>
    <t>61.472191159664355</t>
  </si>
  <si>
    <t>60.55351810434769</t>
  </si>
  <si>
    <t>60.66806513466003</t>
  </si>
  <si>
    <t>26.409638298648773</t>
  </si>
  <si>
    <t>30.643489147226017</t>
  </si>
  <si>
    <t>22.655859035483758</t>
  </si>
  <si>
    <t>44.76353858147395</t>
  </si>
  <si>
    <t>46.268710494863576</t>
  </si>
  <si>
    <t>21.738244635349808</t>
  </si>
  <si>
    <t>21.090776208903716</t>
  </si>
  <si>
    <t>5.520868632784222</t>
  </si>
  <si>
    <t>29.137290163243698</t>
  </si>
  <si>
    <t>58.01911701263808</t>
  </si>
  <si>
    <t>58.67717761787875</t>
  </si>
  <si>
    <t>58.87527595370758</t>
  </si>
  <si>
    <t>23.94774198882514</t>
  </si>
  <si>
    <t>20.006538591451115</t>
  </si>
  <si>
    <t>21.841701914259573</t>
  </si>
  <si>
    <t>47.28830323297257</t>
  </si>
  <si>
    <t>45.34130510297315</t>
  </si>
  <si>
    <t>22.23314567292359</t>
  </si>
  <si>
    <t>21.41638422004157</t>
  </si>
  <si>
    <t>5.466475832876552</t>
  </si>
  <si>
    <t>30.224848881358948</t>
  </si>
  <si>
    <t>60.239728485103946</t>
  </si>
  <si>
    <t>57.1756636249608</t>
  </si>
  <si>
    <t>58.86552188256635</t>
  </si>
  <si>
    <t>24.09317947513282</t>
  </si>
  <si>
    <t>21.478457783659298</t>
  </si>
  <si>
    <t>22.346913386082814</t>
  </si>
  <si>
    <t>47.26213083442615</t>
  </si>
  <si>
    <t>41.32254701318412</t>
  </si>
  <si>
    <t>22.77708430458016</t>
  </si>
  <si>
    <t>21.789401378280196</t>
  </si>
  <si>
    <t>6.3392329657860245</t>
  </si>
  <si>
    <t>31.031434350645803</t>
  </si>
  <si>
    <t>56.284799170667895</t>
  </si>
  <si>
    <t>55.57975316458735</t>
  </si>
  <si>
    <t>56.58527549985521</t>
  </si>
  <si>
    <t>22.616091891454523</t>
  </si>
  <si>
    <t>19.92649461991257</t>
  </si>
  <si>
    <t>21.274322195731976</t>
  </si>
  <si>
    <t>44.45295914934506</t>
  </si>
  <si>
    <t>34.4685774688063</t>
  </si>
  <si>
    <t>23.088856298021945</t>
  </si>
  <si>
    <t>21.919447046686873</t>
  </si>
  <si>
    <t>4.230275973389968</t>
  </si>
  <si>
    <t>31.313068486508993</t>
  </si>
  <si>
    <t>54.1458849507143</t>
  </si>
  <si>
    <t>53.84693978819354</t>
  </si>
  <si>
    <t>54.58887102834523</t>
  </si>
  <si>
    <t>22.806829574176803</t>
  </si>
  <si>
    <t>22.118809229797787</t>
  </si>
  <si>
    <t>20.797256988834768</t>
  </si>
  <si>
    <t>44.28283869343168</t>
  </si>
  <si>
    <t>42.11304988696657</t>
  </si>
  <si>
    <t>23.63722771225658</t>
  </si>
  <si>
    <t>21.769867092253513</t>
  </si>
  <si>
    <t>5.792832620355614</t>
  </si>
  <si>
    <t>32.50631270066514</t>
  </si>
  <si>
    <t>53.930748563345844</t>
  </si>
  <si>
    <t>54.40835135003616</t>
  </si>
  <si>
    <t>54.09239126913255</t>
  </si>
  <si>
    <t>22.745341765700708</t>
  </si>
  <si>
    <t>28.313321000999874</t>
  </si>
  <si>
    <t>20.53057810218267</t>
  </si>
  <si>
    <t>41.991880722851455</t>
  </si>
  <si>
    <t>37.80723791122436</t>
  </si>
  <si>
    <t>24.146627625574595</t>
  </si>
  <si>
    <t>22.91295219713945</t>
  </si>
  <si>
    <t>6.9227193478912</t>
  </si>
  <si>
    <t>33.81142811050031</t>
  </si>
  <si>
    <t>54.28982782682556</t>
  </si>
  <si>
    <t>49.72771281908298</t>
  </si>
  <si>
    <t>52.2008425498499</t>
  </si>
  <si>
    <t>21.780610687237917</t>
  </si>
  <si>
    <t>21.602970487541622</t>
  </si>
  <si>
    <t>19.76238369327758</t>
  </si>
  <si>
    <t>43.74717670370512</t>
  </si>
  <si>
    <t>39.83428154156126</t>
  </si>
  <si>
    <t>24.472436684127633</t>
  </si>
  <si>
    <t>23.010294394954823</t>
  </si>
  <si>
    <t>4.828596718062765</t>
  </si>
  <si>
    <t>34.40933890806085</t>
  </si>
  <si>
    <t>55.461212097077585</t>
  </si>
  <si>
    <t>51.04760988601323</t>
  </si>
  <si>
    <t>53.32377436791135</t>
  </si>
  <si>
    <t>21.876230489780173</t>
  </si>
  <si>
    <t>22.136596888303757</t>
  </si>
  <si>
    <t>19.62639073025674</t>
  </si>
  <si>
    <t>38.620874814181626</t>
  </si>
  <si>
    <t>37.6261729602156</t>
  </si>
  <si>
    <t>24.628784452352534</t>
  </si>
  <si>
    <t>23.60652915979923</t>
  </si>
  <si>
    <t>6.851019750690829</t>
  </si>
  <si>
    <t>35.16700717313719</t>
  </si>
  <si>
    <t>53.35964537724255</t>
  </si>
  <si>
    <t>50.627517079690406</t>
  </si>
  <si>
    <t>52.374708050820814</t>
  </si>
  <si>
    <t>21.15594482314416</t>
  </si>
  <si>
    <t>21.69635525511371</t>
  </si>
  <si>
    <t>19.94187547283023</t>
  </si>
  <si>
    <t>40.47213638543433</t>
  </si>
  <si>
    <t>35.19725348209513</t>
  </si>
  <si>
    <t>24.325601005196607</t>
  </si>
  <si>
    <t>23.022146686285915</t>
  </si>
  <si>
    <t>7.239186478397561</t>
  </si>
  <si>
    <t>36.11589003222917</t>
  </si>
  <si>
    <t>50.8713777702605</t>
  </si>
  <si>
    <t>51.18064841073135</t>
  </si>
  <si>
    <t>51.20178693292346</t>
  </si>
  <si>
    <t>21.00636634204333</t>
  </si>
  <si>
    <t>23.7463694198264</t>
  </si>
  <si>
    <t>18.452870966891698</t>
  </si>
  <si>
    <t>38.22218180612258</t>
  </si>
  <si>
    <t>35.91709690916127</t>
  </si>
  <si>
    <t>263.0</t>
  </si>
  <si>
    <t>27.333517033943085</t>
  </si>
  <si>
    <t>26.81124991042653</t>
  </si>
  <si>
    <t>5.867004587843612</t>
  </si>
  <si>
    <t>44.10516363785379</t>
  </si>
  <si>
    <t>47.988628732187635</t>
  </si>
  <si>
    <t>47.43845612920564</t>
  </si>
  <si>
    <t>47.5979196875493</t>
  </si>
  <si>
    <t>19.431902169480455</t>
  </si>
  <si>
    <t>22.50568844543563</t>
  </si>
  <si>
    <t>17.916575402149316</t>
  </si>
  <si>
    <t>37.02523048827044</t>
  </si>
  <si>
    <t>29.169116446067548</t>
  </si>
  <si>
    <t>31.03377737426813</t>
  </si>
  <si>
    <t>31.17683415408817</t>
  </si>
  <si>
    <t>6.9820568892946575</t>
  </si>
  <si>
    <t>51.49167568596324</t>
  </si>
  <si>
    <t>42.66974287102608</t>
  </si>
  <si>
    <t>43.728281419852685</t>
  </si>
  <si>
    <t>42.808451145092945</t>
  </si>
  <si>
    <t>17.828701852607466</t>
  </si>
  <si>
    <t>27.45062522424592</t>
  </si>
  <si>
    <t>16.75262727027499</t>
  </si>
  <si>
    <t>30.593797872436795</t>
  </si>
  <si>
    <t>23.838741947042532</t>
  </si>
  <si>
    <t>31.571990367002574</t>
  </si>
  <si>
    <t>32.68437641809001</t>
  </si>
  <si>
    <t>9.019314293695693</t>
  </si>
  <si>
    <t>56.7804178672214</t>
  </si>
  <si>
    <t>39.55512897067342</t>
  </si>
  <si>
    <t>40.30129670644629</t>
  </si>
  <si>
    <t>39.66277908697804</t>
  </si>
  <si>
    <t>15.993604680638255</t>
  </si>
  <si>
    <t>35.85523913469579</t>
  </si>
  <si>
    <t>15.930793829777192</t>
  </si>
  <si>
    <t>30.501322101507263</t>
  </si>
  <si>
    <t>24.8809692892535</t>
  </si>
  <si>
    <t>703.0</t>
  </si>
  <si>
    <t>31.326340644752253</t>
  </si>
  <si>
    <t>32.93557858916563</t>
  </si>
  <si>
    <t>10.725270170962949</t>
  </si>
  <si>
    <t>60.178373094136326</t>
  </si>
  <si>
    <t>36.48175287956455</t>
  </si>
  <si>
    <t>36.8671356016192</t>
  </si>
  <si>
    <t>36.779977951082486</t>
  </si>
  <si>
    <t>14.845037637260551</t>
  </si>
  <si>
    <t>37.62509959273868</t>
  </si>
  <si>
    <t>15.426530040649508</t>
  </si>
  <si>
    <t>27.256816125046004</t>
  </si>
  <si>
    <t>19.228210917834577</t>
  </si>
  <si>
    <t>854.0</t>
  </si>
  <si>
    <t>32.26267237779487</t>
  </si>
  <si>
    <t>34.21112371998765</t>
  </si>
  <si>
    <t>17.415583936404076</t>
  </si>
  <si>
    <t>64.36877124620752</t>
  </si>
  <si>
    <t>34.01410416771691</t>
  </si>
  <si>
    <t>35.692973778371154</t>
  </si>
  <si>
    <t>34.53070051335962</t>
  </si>
  <si>
    <t>14.614646598915714</t>
  </si>
  <si>
    <t>48.68450425399674</t>
  </si>
  <si>
    <t>14.315936620796117</t>
  </si>
  <si>
    <t>24.43717554804415</t>
  </si>
  <si>
    <t>25.331423657515952</t>
  </si>
  <si>
    <t>1003.0</t>
  </si>
  <si>
    <t>32.734301350871114</t>
  </si>
  <si>
    <t>34.179627444627656</t>
  </si>
  <si>
    <t>15.311571584244954</t>
  </si>
  <si>
    <t>66.36006256001983</t>
  </si>
  <si>
    <t>34.167772930998126</t>
  </si>
  <si>
    <t>34.211332810747216</t>
  </si>
  <si>
    <t>34.31684355724884</t>
  </si>
  <si>
    <t>13.942923741412589</t>
  </si>
  <si>
    <t>65.85837650299072</t>
  </si>
  <si>
    <t>14.229886715451306</t>
  </si>
  <si>
    <t>26.200323315342377</t>
  </si>
  <si>
    <t>19.683081319414335</t>
  </si>
  <si>
    <t>1151.0</t>
  </si>
  <si>
    <t>31.746438576640813</t>
  </si>
  <si>
    <t>33.30014547549871</t>
  </si>
  <si>
    <t>19.304497253940834</t>
  </si>
  <si>
    <t>69.22068182346035</t>
  </si>
  <si>
    <t>32.81626553190725</t>
  </si>
  <si>
    <t>34.14729766003017</t>
  </si>
  <si>
    <t>33.0778389586262</t>
  </si>
  <si>
    <t>13.758334862351909</t>
  </si>
  <si>
    <t>77.56702682044771</t>
  </si>
  <si>
    <t>14.45268773513908</t>
  </si>
  <si>
    <t>24.21122049180948</t>
  </si>
  <si>
    <t>14.626512266027516</t>
  </si>
  <si>
    <t>1302.0</t>
  </si>
  <si>
    <t>30.97310372673884</t>
  </si>
  <si>
    <t>33.59469622327613</t>
  </si>
  <si>
    <t>16.584857554049105</t>
  </si>
  <si>
    <t>70.42337641119957</t>
  </si>
  <si>
    <t>30.825962671967062</t>
  </si>
  <si>
    <t>32.26433289708763</t>
  </si>
  <si>
    <t>31.28626895386666</t>
  </si>
  <si>
    <t>12.809791400809628</t>
  </si>
  <si>
    <t>102.15830439329147</t>
  </si>
  <si>
    <t>13.04840637830582</t>
  </si>
  <si>
    <t>23.192241444574716</t>
  </si>
  <si>
    <t>19.338616316894004</t>
  </si>
  <si>
    <t>1450.0</t>
  </si>
  <si>
    <t>30.519575284886916</t>
  </si>
  <si>
    <t>32.515810839335124</t>
  </si>
  <si>
    <t>29.79241719024982</t>
  </si>
  <si>
    <t>71.37265580895023</t>
  </si>
  <si>
    <t>30.150987096284748</t>
  </si>
  <si>
    <t>32.89916417824811</t>
  </si>
  <si>
    <t>31.104844195463233</t>
  </si>
  <si>
    <t>12.380004208998518</t>
  </si>
  <si>
    <t>112.85306370920605</t>
  </si>
  <si>
    <t>12.448426278328709</t>
  </si>
  <si>
    <t>21.36453510467623</t>
  </si>
  <si>
    <t>18.26989190989527</t>
  </si>
  <si>
    <t>1629.0</t>
  </si>
  <si>
    <t>30.737797222186963</t>
  </si>
  <si>
    <t>33.73220443790962</t>
  </si>
  <si>
    <t>80.99334343519911</t>
  </si>
  <si>
    <t>71.60233273647007</t>
  </si>
  <si>
    <t>27.384170460237478</t>
  </si>
  <si>
    <t>31.80670240398111</t>
  </si>
  <si>
    <t>28.993342304810803</t>
  </si>
  <si>
    <t>11.745425013778211</t>
  </si>
  <si>
    <t>160.91500392887326</t>
  </si>
  <si>
    <t>12.554282828656037</t>
  </si>
  <si>
    <t>21.36104548464679</t>
  </si>
  <si>
    <t>17.338069861510704</t>
  </si>
  <si>
    <t>1841.0</t>
  </si>
  <si>
    <t>29.94783943889806</t>
  </si>
  <si>
    <t>32.50209296184824</t>
  </si>
  <si>
    <t>169.19373100052468</t>
  </si>
  <si>
    <t>72.2269821247305</t>
  </si>
  <si>
    <t>27.08694776251713</t>
  </si>
  <si>
    <t>29.631163254688527</t>
  </si>
  <si>
    <t>28.447360921160282</t>
  </si>
  <si>
    <t>11.772153372066573</t>
  </si>
  <si>
    <t>195.61850029892392</t>
  </si>
  <si>
    <t>12.385215617679926</t>
  </si>
  <si>
    <t>19.478377043388846</t>
  </si>
  <si>
    <t>22.151746809071508</t>
  </si>
  <si>
    <t>2040.0</t>
  </si>
  <si>
    <t>28.556778710858776</t>
  </si>
  <si>
    <t>33.21355808052939</t>
  </si>
  <si>
    <t>235.20433281011103</t>
  </si>
  <si>
    <t>73.22438566900465</t>
  </si>
  <si>
    <t>23.938098856629317</t>
  </si>
  <si>
    <t>28.299673686150847</t>
  </si>
  <si>
    <t>25.724525736654794</t>
  </si>
  <si>
    <t>10.93391149464061</t>
  </si>
  <si>
    <t>196.35223592652216</t>
  </si>
  <si>
    <t>12.053241159747616</t>
  </si>
  <si>
    <t>19.59440800766854</t>
  </si>
  <si>
    <t>14.73250146076597</t>
  </si>
  <si>
    <t>2242.0</t>
  </si>
  <si>
    <t>29.033948630464156</t>
  </si>
  <si>
    <t>31.30545321932795</t>
  </si>
  <si>
    <t>296.81653379197286</t>
  </si>
  <si>
    <t>72.2316874843509</t>
  </si>
  <si>
    <t>25.821028005598816</t>
  </si>
  <si>
    <t>27.5378761088026</t>
  </si>
  <si>
    <t>26.93670674706813</t>
  </si>
  <si>
    <t>10.792615048819469</t>
  </si>
  <si>
    <t>206.8958021932178</t>
  </si>
  <si>
    <t>11.65047453284987</t>
  </si>
  <si>
    <t>17.3470707602332</t>
  </si>
  <si>
    <t>13.434133613520656</t>
  </si>
  <si>
    <t>2446.0</t>
  </si>
  <si>
    <t>29.276273768609013</t>
  </si>
  <si>
    <t>32.08517857872735</t>
  </si>
  <si>
    <t>377.1349125350304</t>
  </si>
  <si>
    <t>72.4578750512244</t>
  </si>
  <si>
    <t>23.31914423389829</t>
  </si>
  <si>
    <t>26.826313128553586</t>
  </si>
  <si>
    <t>24.800332156375266</t>
  </si>
  <si>
    <t>10.358310392223899</t>
  </si>
  <si>
    <t>231.8517236477799</t>
  </si>
  <si>
    <t>11.135122810398771</t>
  </si>
  <si>
    <t>17.387201802931948</t>
  </si>
  <si>
    <t>18.685016221013562</t>
  </si>
  <si>
    <t>2647.0</t>
  </si>
  <si>
    <t>28.650513454339055</t>
  </si>
  <si>
    <t>30.573575810274715</t>
  </si>
  <si>
    <t>463.56506194479215</t>
  </si>
  <si>
    <t>71.33263382015447</t>
  </si>
  <si>
    <t>19.90263928387898</t>
  </si>
  <si>
    <t>25.359576923271707</t>
  </si>
  <si>
    <t>22.20210460724943</t>
  </si>
  <si>
    <t>9.151267172798278</t>
  </si>
  <si>
    <t>251.4313624766138</t>
  </si>
  <si>
    <t>10.357167246992002</t>
  </si>
  <si>
    <t>17.224060407451454</t>
  </si>
  <si>
    <t>13.47387955435391</t>
  </si>
  <si>
    <t>0.5402226172434939</t>
  </si>
  <si>
    <t>0.6145676161835745</t>
  </si>
  <si>
    <t>2.564989612292005</t>
  </si>
  <si>
    <t>32.537884436272414</t>
  </si>
  <si>
    <t>196.29702659429506</t>
  </si>
  <si>
    <t>55.2750133916189</t>
  </si>
  <si>
    <t>1.6287896115981024</t>
  </si>
  <si>
    <t>0.6199127646053538</t>
  </si>
  <si>
    <t>29.993524991683245</t>
  </si>
  <si>
    <t>15.818103081357163</t>
  </si>
  <si>
    <t>1.149905297064012</t>
  </si>
  <si>
    <t>28.749207909709813</t>
  </si>
  <si>
    <t>29.276000167690682</t>
  </si>
  <si>
    <t>3.1847943987165177</t>
  </si>
  <si>
    <t>5.981734629920861</t>
  </si>
  <si>
    <t>133.57143422358337</t>
  </si>
  <si>
    <t>45.71965166431989</t>
  </si>
  <si>
    <t>121.66098273102348</t>
  </si>
  <si>
    <t>21.60902154056895</t>
  </si>
  <si>
    <t>33.29222780115464</t>
  </si>
  <si>
    <t>25.097204141610277</t>
  </si>
  <si>
    <t>73.4784297736814</t>
  </si>
  <si>
    <t>36.48667760049143</t>
  </si>
  <si>
    <t>21.104018822171493</t>
  </si>
  <si>
    <t>20.511689624836933</t>
  </si>
  <si>
    <t>16.651463099888392</t>
  </si>
  <si>
    <t>18.40721218103186</t>
  </si>
  <si>
    <t>47.47551597179598</t>
  </si>
  <si>
    <t>62.11545897491219</t>
  </si>
  <si>
    <t>49.447068290033286</t>
  </si>
  <si>
    <t>25.745161451792782</t>
  </si>
  <si>
    <t>62.16740380081476</t>
  </si>
  <si>
    <t>17.795894506729812</t>
  </si>
  <si>
    <t>27.826196991236863</t>
  </si>
  <si>
    <t>57.94549232400874</t>
  </si>
  <si>
    <t>21.09656566157002</t>
  </si>
  <si>
    <t>20.72647228768178</t>
  </si>
  <si>
    <t>11.575191824776786</t>
  </si>
  <si>
    <t>23.812609250710228</t>
  </si>
  <si>
    <t>57.85772593132999</t>
  </si>
  <si>
    <t>57.147590767320736</t>
  </si>
  <si>
    <t>57.83670043223003</t>
  </si>
  <si>
    <t>25.07659819651322</t>
  </si>
  <si>
    <t>44.87780103496477</t>
  </si>
  <si>
    <t>16.761911773158005</t>
  </si>
  <si>
    <t>34.6322486899947</t>
  </si>
  <si>
    <t>38.14765191847278</t>
  </si>
  <si>
    <t>20.191664280308395</t>
  </si>
  <si>
    <t>20.05770017197077</t>
  </si>
  <si>
    <t>17.88011474609375</t>
  </si>
  <si>
    <t>23.99881170162845</t>
  </si>
  <si>
    <t>48.847873507086426</t>
  </si>
  <si>
    <t>56.296658017653826</t>
  </si>
  <si>
    <t>49.759779464450816</t>
  </si>
  <si>
    <t>23.654353678916195</t>
  </si>
  <si>
    <t>40.52731704711914</t>
  </si>
  <si>
    <t>16.3452118939269</t>
  </si>
  <si>
    <t>27.145202396659137</t>
  </si>
  <si>
    <t>33.20731804960518</t>
  </si>
  <si>
    <t>21.27386319964279</t>
  </si>
  <si>
    <t>22.241734427784664</t>
  </si>
  <si>
    <t>24.702364676339286</t>
  </si>
  <si>
    <t>22.93991385894379</t>
  </si>
  <si>
    <t>50.27320465413701</t>
  </si>
  <si>
    <t>55.46590202390686</t>
  </si>
  <si>
    <t>51.07490737102441</t>
  </si>
  <si>
    <t>22.015207051077116</t>
  </si>
  <si>
    <t>43.10820665546492</t>
  </si>
  <si>
    <t>15.747476023139683</t>
  </si>
  <si>
    <t>25.789889535369422</t>
  </si>
  <si>
    <t>38.36668149886593</t>
  </si>
  <si>
    <t>21.492372331629607</t>
  </si>
  <si>
    <t>21.168785282988658</t>
  </si>
  <si>
    <t>18.607605852399555</t>
  </si>
  <si>
    <t>23.079168883801746</t>
  </si>
  <si>
    <t>49.341054812477545</t>
  </si>
  <si>
    <t>50.90156893471415</t>
  </si>
  <si>
    <t>49.61032093657544</t>
  </si>
  <si>
    <t>21.431166572017016</t>
  </si>
  <si>
    <t>39.157129549512675</t>
  </si>
  <si>
    <t>16.290001416473633</t>
  </si>
  <si>
    <t>26.294515484085007</t>
  </si>
  <si>
    <t>38.1233152984291</t>
  </si>
  <si>
    <t>22.603156313976722</t>
  </si>
  <si>
    <t>23.008417443676638</t>
  </si>
  <si>
    <t>17.572951834542412</t>
  </si>
  <si>
    <t>23.164269176770496</t>
  </si>
  <si>
    <t>48.23697303753176</t>
  </si>
  <si>
    <t>53.065745319691736</t>
  </si>
  <si>
    <t>48.67366058530187</t>
  </si>
  <si>
    <t>20.29868041683994</t>
  </si>
  <si>
    <t>36.663610196581075</t>
  </si>
  <si>
    <t>15.283785737752641</t>
  </si>
  <si>
    <t>28.67966577460515</t>
  </si>
  <si>
    <t>26.64859894783266</t>
  </si>
  <si>
    <t>22.36561970139555</t>
  </si>
  <si>
    <t>22.714791883983562</t>
  </si>
  <si>
    <t>22.01873081752232</t>
  </si>
  <si>
    <t>23.23203901494014</t>
  </si>
  <si>
    <t>45.32977458662508</t>
  </si>
  <si>
    <t>48.968986617687136</t>
  </si>
  <si>
    <t>45.7806470521103</t>
  </si>
  <si>
    <t>19.929042078584413</t>
  </si>
  <si>
    <t>36.60536335963829</t>
  </si>
  <si>
    <t>15.590711944028513</t>
  </si>
  <si>
    <t>24.63987661416083</t>
  </si>
  <si>
    <t>28.254815870715724</t>
  </si>
  <si>
    <t>24.062835896715313</t>
  </si>
  <si>
    <t>22.944357580598762</t>
  </si>
  <si>
    <t>19.803924560546875</t>
  </si>
  <si>
    <t>23.15088921913048</t>
  </si>
  <si>
    <t>45.98280607234476</t>
  </si>
  <si>
    <t>48.26104565997456</t>
  </si>
  <si>
    <t>46.410756669806304</t>
  </si>
  <si>
    <t>19.93749435620636</t>
  </si>
  <si>
    <t>36.122746710683785</t>
  </si>
  <si>
    <t>14.958671791497315</t>
  </si>
  <si>
    <t>24.52804658452787</t>
  </si>
  <si>
    <t>30.749319425193214</t>
  </si>
  <si>
    <t>24.777813209002836</t>
  </si>
  <si>
    <t>23.56813782500932</t>
  </si>
  <si>
    <t>22.277394321986606</t>
  </si>
  <si>
    <t>24.399234563971184</t>
  </si>
  <si>
    <t>46.94020358340694</t>
  </si>
  <si>
    <t>49.59446605120518</t>
  </si>
  <si>
    <t>47.46968909630409</t>
  </si>
  <si>
    <t>20.45236901416293</t>
  </si>
  <si>
    <t>40.51206192315794</t>
  </si>
  <si>
    <t>14.593039965362305</t>
  </si>
  <si>
    <t>26.80526145252389</t>
  </si>
  <si>
    <t>32.11825430265037</t>
  </si>
  <si>
    <t>23.97015365252989</t>
  </si>
  <si>
    <t>22.739858792704734</t>
  </si>
  <si>
    <t>15.325812639508928</t>
  </si>
  <si>
    <t>24.565261261541192</t>
  </si>
  <si>
    <t>44.76193452005415</t>
  </si>
  <si>
    <t>51.09895024262657</t>
  </si>
  <si>
    <t>45.59395778678578</t>
  </si>
  <si>
    <t>19.961541681271616</t>
  </si>
  <si>
    <t>38.427657258276845</t>
  </si>
  <si>
    <t>15.187215965199432</t>
  </si>
  <si>
    <t>27.29263995835446</t>
  </si>
  <si>
    <t>31.418576476394488</t>
  </si>
  <si>
    <t>23.996897341723628</t>
  </si>
  <si>
    <t>23.76685194877096</t>
  </si>
  <si>
    <t>19.02793404715402</t>
  </si>
  <si>
    <t>25.327131099076706</t>
  </si>
  <si>
    <t>44.73901028010475</t>
  </si>
  <si>
    <t>48.8952975960665</t>
  </si>
  <si>
    <t>45.38249273356601</t>
  </si>
  <si>
    <t>20.113206493811884</t>
  </si>
  <si>
    <t>37.689863990334906</t>
  </si>
  <si>
    <t>14.769739360892235</t>
  </si>
  <si>
    <t>26.482567951273662</t>
  </si>
  <si>
    <t>32.04524444251932</t>
  </si>
  <si>
    <t>26.280808812201567</t>
  </si>
  <si>
    <t>25.45640403923777</t>
  </si>
  <si>
    <t>12.933175223214286</t>
  </si>
  <si>
    <t>25.69430394366376</t>
  </si>
  <si>
    <t>45.0723413383344</t>
  </si>
  <si>
    <t>49.84272787404615</t>
  </si>
  <si>
    <t>45.67792775893352</t>
  </si>
  <si>
    <t>19.481904687767102</t>
  </si>
  <si>
    <t>36.62061848359949</t>
  </si>
  <si>
    <t>15.465210065664948</t>
  </si>
  <si>
    <t>25.548425755083503</t>
  </si>
  <si>
    <t>34.05301559612315</t>
  </si>
  <si>
    <t>213.0</t>
  </si>
  <si>
    <t>27.813353995620677</t>
  </si>
  <si>
    <t>28.978625284907764</t>
  </si>
  <si>
    <t>18.381275285993304</t>
  </si>
  <si>
    <t>28.43460862482244</t>
  </si>
  <si>
    <t>41.45681433543224</t>
  </si>
  <si>
    <t>42.72384203533794</t>
  </si>
  <si>
    <t>41.57397873376248</t>
  </si>
  <si>
    <t>18.412632045509085</t>
  </si>
  <si>
    <t>33.901045930151845</t>
  </si>
  <si>
    <t>15.344692012915157</t>
  </si>
  <si>
    <t>23.078707534655006</t>
  </si>
  <si>
    <t>32.26427402291247</t>
  </si>
  <si>
    <t>361.0</t>
  </si>
  <si>
    <t>30.010984162147814</t>
  </si>
  <si>
    <t>31.450071942214937</t>
  </si>
  <si>
    <t>20.030255126953126</t>
  </si>
  <si>
    <t>30.71972432528409</t>
  </si>
  <si>
    <t>39.67135550778042</t>
  </si>
  <si>
    <t>42.74401879125787</t>
  </si>
  <si>
    <t>40.057162168604385</t>
  </si>
  <si>
    <t>17.290979091227744</t>
  </si>
  <si>
    <t>33.45032635857077</t>
  </si>
  <si>
    <t>14.633557852223818</t>
  </si>
  <si>
    <t>21.47636724151341</t>
  </si>
  <si>
    <t>24.61040701917423</t>
  </si>
  <si>
    <t>509.0</t>
  </si>
  <si>
    <t>32.210017276552875</t>
  </si>
  <si>
    <t>32.25842600038493</t>
  </si>
  <si>
    <t>30.61929234095982</t>
  </si>
  <si>
    <t>32.67309232383827</t>
  </si>
  <si>
    <t>36.46970425701585</t>
  </si>
  <si>
    <t>39.85172469264777</t>
  </si>
  <si>
    <t>36.93996082915357</t>
  </si>
  <si>
    <t>16.328371811635414</t>
  </si>
  <si>
    <t>34.93839435951382</t>
  </si>
  <si>
    <t>14.339058859673933</t>
  </si>
  <si>
    <t>20.606763811589694</t>
  </si>
  <si>
    <t>20.44884499170447</t>
  </si>
  <si>
    <t>699.0</t>
  </si>
  <si>
    <t>31.63314264599859</t>
  </si>
  <si>
    <t>33.231857398024836</t>
  </si>
  <si>
    <t>33.35142560686384</t>
  </si>
  <si>
    <t>34.08476015688413</t>
  </si>
  <si>
    <t>35.41673738702565</t>
  </si>
  <si>
    <t>37.52788876082546</t>
  </si>
  <si>
    <t>35.63340402095275</t>
  </si>
  <si>
    <t>15.635166000472152</t>
  </si>
  <si>
    <t>30.9887040830126</t>
  </si>
  <si>
    <t>13.843588576603743</t>
  </si>
  <si>
    <t>19.25979650266754</t>
  </si>
  <si>
    <t>19.901271040721607</t>
  </si>
  <si>
    <t>30.615830066018226</t>
  </si>
  <si>
    <t>33.447818407999755</t>
  </si>
  <si>
    <t>32.60776803152902</t>
  </si>
  <si>
    <t>35.09629906338778</t>
  </si>
  <si>
    <t>32.69819935595797</t>
  </si>
  <si>
    <t>35.2461608413578</t>
  </si>
  <si>
    <t>32.94716822155834</t>
  </si>
  <si>
    <t>14.952793390204624</t>
  </si>
  <si>
    <t>33.98980301501704</t>
  </si>
  <si>
    <t>13.54876595878732</t>
  </si>
  <si>
    <t>18.145947451671198</t>
  </si>
  <si>
    <t>19.986449210874497</t>
  </si>
  <si>
    <t>1028.0</t>
  </si>
  <si>
    <t>30.68624051264159</t>
  </si>
  <si>
    <t>32.41343372927069</t>
  </si>
  <si>
    <t>23.279715401785715</t>
  </si>
  <si>
    <t>35.54364583692674</t>
  </si>
  <si>
    <t>30.757072434110768</t>
  </si>
  <si>
    <t>36.42606243754542</t>
  </si>
  <si>
    <t>31.557712821283285</t>
  </si>
  <si>
    <t>14.262801825460976</t>
  </si>
  <si>
    <t>39.670256446389594</t>
  </si>
  <si>
    <t>13.040674290322134</t>
  </si>
  <si>
    <t>18.320647053076218</t>
  </si>
  <si>
    <t>18.173371017620127</t>
  </si>
  <si>
    <t>1176.0</t>
  </si>
  <si>
    <t>30.48149780670691</t>
  </si>
  <si>
    <t>33.05178276619556</t>
  </si>
  <si>
    <t>27.030336216517856</t>
  </si>
  <si>
    <t>35.20686595411424</t>
  </si>
  <si>
    <t>30.46261965096111</t>
  </si>
  <si>
    <t>34.199601284293244</t>
  </si>
  <si>
    <t>31.023760177341437</t>
  </si>
  <si>
    <t>13.929115428639642</t>
  </si>
  <si>
    <t>44.73218401740579</t>
  </si>
  <si>
    <t>13.051418649171206</t>
  </si>
  <si>
    <t>18.946004861927314</t>
  </si>
  <si>
    <t>18.87304884387601</t>
  </si>
  <si>
    <t>12.0</t>
  </si>
  <si>
    <t>22.0</t>
  </si>
  <si>
    <t>0.3632016880531745</t>
  </si>
  <si>
    <t>6.978668221900974</t>
  </si>
  <si>
    <t>1.5927838617954293</t>
  </si>
  <si>
    <t>34.831375361766135</t>
  </si>
  <si>
    <t>10.37547622101737</t>
  </si>
  <si>
    <t>1.5742745675422527</t>
  </si>
  <si>
    <t>32.0</t>
  </si>
  <si>
    <t>42.0</t>
  </si>
  <si>
    <t>52.0</t>
  </si>
  <si>
    <t>62.0</t>
  </si>
  <si>
    <t>72.0</t>
  </si>
  <si>
    <t>82.0</t>
  </si>
  <si>
    <t>92.0</t>
  </si>
  <si>
    <t>102.0</t>
  </si>
  <si>
    <t>112.0</t>
  </si>
  <si>
    <t>122.0</t>
  </si>
  <si>
    <t>132.0</t>
  </si>
  <si>
    <t>142.0</t>
  </si>
  <si>
    <t>152.0</t>
  </si>
  <si>
    <t>162.0</t>
  </si>
  <si>
    <t>246.0</t>
  </si>
  <si>
    <t>393.0</t>
  </si>
  <si>
    <t>539.0</t>
  </si>
  <si>
    <t>686.0</t>
  </si>
  <si>
    <t>835.0</t>
  </si>
  <si>
    <t>983.0</t>
  </si>
  <si>
    <t>1130.0</t>
  </si>
  <si>
    <t>1278.0</t>
  </si>
  <si>
    <t>1426.0</t>
  </si>
  <si>
    <t>1600.0</t>
  </si>
  <si>
    <t>1799.0</t>
  </si>
  <si>
    <t>1997.0</t>
  </si>
  <si>
    <t>2197.0</t>
  </si>
  <si>
    <t>2398.0</t>
  </si>
  <si>
    <t>2598.0</t>
  </si>
  <si>
    <t>0.14550068613595007</t>
  </si>
  <si>
    <t>1.448679633651461</t>
  </si>
  <si>
    <t>1.9053902482670926</t>
  </si>
  <si>
    <t>0.16279674818553358</t>
  </si>
  <si>
    <t>0.13400121068033044</t>
  </si>
  <si>
    <t>1.8683684541507308</t>
  </si>
  <si>
    <t>20.628874905943576</t>
  </si>
  <si>
    <t>1.5079208507262176</t>
  </si>
  <si>
    <t>12.872725580617962</t>
  </si>
  <si>
    <t>12.522410709224461</t>
  </si>
  <si>
    <t>4.46920457437144</t>
  </si>
  <si>
    <t>66.19160317930044</t>
  </si>
  <si>
    <t>13.437358526420404</t>
  </si>
  <si>
    <t>116.2042861529759</t>
  </si>
  <si>
    <t>46.05853204593075</t>
  </si>
  <si>
    <t>72.00630415602866</t>
  </si>
  <si>
    <t>10.929058138091895</t>
  </si>
  <si>
    <t>17.855403434899117</t>
  </si>
  <si>
    <t>1.7185051776468754</t>
  </si>
  <si>
    <t>23.76384421834377</t>
  </si>
  <si>
    <t>23.00614097589456</t>
  </si>
  <si>
    <t>9.641007056232832</t>
  </si>
  <si>
    <t>81.17553179398038</t>
  </si>
  <si>
    <t>22.95293818399399</t>
  </si>
  <si>
    <t>62.603139852625986</t>
  </si>
  <si>
    <t>34.000241035957586</t>
  </si>
  <si>
    <t>79.10552350506056</t>
  </si>
  <si>
    <t>20.796863343333346</t>
  </si>
  <si>
    <t>24.97584265222152</t>
  </si>
  <si>
    <t>4.564286805689335</t>
  </si>
  <si>
    <t>19.714909288939197</t>
  </si>
  <si>
    <t>18.703917286960397</t>
  </si>
  <si>
    <t>16.88748241441617</t>
  </si>
  <si>
    <t>49.84540828391132</t>
  </si>
  <si>
    <t>15.043683012603054</t>
  </si>
  <si>
    <t>91.60015629827976</t>
  </si>
  <si>
    <t>38.575514523188275</t>
  </si>
  <si>
    <t>55.072571027195394</t>
  </si>
  <si>
    <t>22.80499388792559</t>
  </si>
  <si>
    <t>20.536808805333244</t>
  </si>
  <si>
    <t>3.2084019612520933</t>
  </si>
  <si>
    <t>28.79114525975057</t>
  </si>
  <si>
    <t>28.452322588531292</t>
  </si>
  <si>
    <t>21.862337894664602</t>
  </si>
  <si>
    <t>85.09073099427292</t>
  </si>
  <si>
    <t>20.397262302236577</t>
  </si>
  <si>
    <t>65.18337553739548</t>
  </si>
  <si>
    <t>29.713154699074718</t>
  </si>
  <si>
    <t>82.86398573290236</t>
  </si>
  <si>
    <t>27.11320031586796</t>
  </si>
  <si>
    <t>31.78095969999278</t>
  </si>
  <si>
    <t>3.8153968565165997</t>
  </si>
  <si>
    <t>22.851524455706176</t>
  </si>
  <si>
    <t>21.419623174195127</t>
  </si>
  <si>
    <t>26.527048870661815</t>
  </si>
  <si>
    <t>40.18234736672804</t>
  </si>
  <si>
    <t>12.955411043366192</t>
  </si>
  <si>
    <t>46.38297337293625</t>
  </si>
  <si>
    <t>24.74127959552336</t>
  </si>
  <si>
    <t>40.996285152571005</t>
  </si>
  <si>
    <t>25.011388913697402</t>
  </si>
  <si>
    <t>24.33351996044318</t>
  </si>
  <si>
    <t>3.0349747855216265</t>
  </si>
  <si>
    <t>23.11254718973512</t>
  </si>
  <si>
    <t>22.401990019422797</t>
  </si>
  <si>
    <t>28.38873346628636</t>
  </si>
  <si>
    <t>44.740295524030465</t>
  </si>
  <si>
    <t>13.10034635420111</t>
  </si>
  <si>
    <t>43.82796386693205</t>
  </si>
  <si>
    <t>24.011172103822673</t>
  </si>
  <si>
    <t>44.70107080232867</t>
  </si>
  <si>
    <t>21.08193356903848</t>
  </si>
  <si>
    <t>20.682791151658254</t>
  </si>
  <si>
    <t>3.720800254493952</t>
  </si>
  <si>
    <t>22.001659293025778</t>
  </si>
  <si>
    <t>20.920372375912137</t>
  </si>
  <si>
    <t>28.8990371173139</t>
  </si>
  <si>
    <t>37.68611303263787</t>
  </si>
  <si>
    <t>12.045678649223586</t>
  </si>
  <si>
    <t>47.9073305606842</t>
  </si>
  <si>
    <t>23.21629972215326</t>
  </si>
  <si>
    <t>38.88655417192003</t>
  </si>
  <si>
    <t>19.972138824827162</t>
  </si>
  <si>
    <t>20.73534485725341</t>
  </si>
  <si>
    <t>5.4393054861575365</t>
  </si>
  <si>
    <t>21.90736089065875</t>
  </si>
  <si>
    <t>20.03125558450026</t>
  </si>
  <si>
    <t>29.829308358482518</t>
  </si>
  <si>
    <t>36.05967212594723</t>
  </si>
  <si>
    <t>12.950897465524806</t>
  </si>
  <si>
    <t>54.790360655529156</t>
  </si>
  <si>
    <t>20.135209388728967</t>
  </si>
  <si>
    <t>38.40103551066903</t>
  </si>
  <si>
    <t>17.086089128489668</t>
  </si>
  <si>
    <t>20.54148020843665</t>
  </si>
  <si>
    <t>3.500074863433838</t>
  </si>
  <si>
    <t>22.318060239624767</t>
  </si>
  <si>
    <t>20.372766142916564</t>
  </si>
  <si>
    <t>31.106920157737473</t>
  </si>
  <si>
    <t>33.47437624851902</t>
  </si>
  <si>
    <t>12.151496520810289</t>
  </si>
  <si>
    <t>39.61526122944696</t>
  </si>
  <si>
    <t>20.58547574702721</t>
  </si>
  <si>
    <t>34.16036801867435</t>
  </si>
  <si>
    <t>17.141297620785128</t>
  </si>
  <si>
    <t>18.284007817782737</t>
  </si>
  <si>
    <t>10.445043193176389</t>
  </si>
  <si>
    <t>22.04958584599712</t>
  </si>
  <si>
    <t>21.510582135311072</t>
  </si>
  <si>
    <t>30.953599990615555</t>
  </si>
  <si>
    <t>35.291986069710084</t>
  </si>
  <si>
    <t>12.878680606604096</t>
  </si>
  <si>
    <t>36.896284418446676</t>
  </si>
  <si>
    <t>20.869489864143485</t>
  </si>
  <si>
    <t>35.54601799705818</t>
  </si>
  <si>
    <t>15.289625781401222</t>
  </si>
  <si>
    <t>16.37572542246845</t>
  </si>
  <si>
    <t>10.066656662151217</t>
  </si>
  <si>
    <t>22.500492027178034</t>
  </si>
  <si>
    <t>21.108042333390976</t>
  </si>
  <si>
    <t>32.46382987615154</t>
  </si>
  <si>
    <t>33.504983349026645</t>
  </si>
  <si>
    <t>11.59382154785141</t>
  </si>
  <si>
    <t>50.43891590876239</t>
  </si>
  <si>
    <t>19.677932442782634</t>
  </si>
  <si>
    <t>35.59395129621133</t>
  </si>
  <si>
    <t>15.192125531138835</t>
  </si>
  <si>
    <t>16.596450877410394</t>
  </si>
  <si>
    <t>7.205108972266316</t>
  </si>
  <si>
    <t>22.813247542669586</t>
  </si>
  <si>
    <t>21.65720843429151</t>
  </si>
  <si>
    <t>33.69890501502795</t>
  </si>
  <si>
    <t>32.53960549214893</t>
  </si>
  <si>
    <t>11.740762920076284</t>
  </si>
  <si>
    <t>34.993540838360786</t>
  </si>
  <si>
    <t>19.67175638431158</t>
  </si>
  <si>
    <t>32.905043843017985</t>
  </si>
  <si>
    <t>15.549418182350074</t>
  </si>
  <si>
    <t>15.804642162665173</t>
  </si>
  <si>
    <t>12.155665263533592</t>
  </si>
  <si>
    <t>22.601652400436112</t>
  </si>
  <si>
    <t>22.276324249615417</t>
  </si>
  <si>
    <t>34.92163120231234</t>
  </si>
  <si>
    <t>32.26840657698225</t>
  </si>
  <si>
    <t>12.86162936936316</t>
  </si>
  <si>
    <t>34.17550548740795</t>
  </si>
  <si>
    <t>20.577046233588156</t>
  </si>
  <si>
    <t>32.65764583550693</t>
  </si>
  <si>
    <t>15.404070582261843</t>
  </si>
  <si>
    <t>15.401730648621365</t>
  </si>
  <si>
    <t>8.647707361727953</t>
  </si>
  <si>
    <t>23.60130141639213</t>
  </si>
  <si>
    <t>22.570551723236047</t>
  </si>
  <si>
    <t>35.33200129630587</t>
  </si>
  <si>
    <t>31.03082626343722</t>
  </si>
  <si>
    <t>11.081783670080348</t>
  </si>
  <si>
    <t>47.55777370078223</t>
  </si>
  <si>
    <t>20.030550667212164</t>
  </si>
  <si>
    <t>33.19131872428486</t>
  </si>
  <si>
    <t>14.253442374739414</t>
  </si>
  <si>
    <t>15.859531578090456</t>
  </si>
  <si>
    <t>10.303148195147514</t>
  </si>
  <si>
    <t>25.875238836007952</t>
  </si>
  <si>
    <t>26.042884296933234</t>
  </si>
  <si>
    <t>45.28563170671809</t>
  </si>
  <si>
    <t>30.293747281150875</t>
  </si>
  <si>
    <t>11.846079225805598</t>
  </si>
  <si>
    <t>31.573647935049873</t>
  </si>
  <si>
    <t>16.38660655108437</t>
  </si>
  <si>
    <t>30.398813350814446</t>
  </si>
  <si>
    <t>14.36837324654736</t>
  </si>
  <si>
    <t>16.423607671978296</t>
  </si>
  <si>
    <t>12.14778220653534</t>
  </si>
  <si>
    <t>27.76919490683536</t>
  </si>
  <si>
    <t>29.039266417487234</t>
  </si>
  <si>
    <t>55.33706723656264</t>
  </si>
  <si>
    <t>25.25361197395505</t>
  </si>
  <si>
    <t>10.574760845119863</t>
  </si>
  <si>
    <t>29.82766462436744</t>
  </si>
  <si>
    <t>14.944919673877871</t>
  </si>
  <si>
    <t>25.800964968738956</t>
  </si>
  <si>
    <t>12.459965164794317</t>
  </si>
  <si>
    <t>13.070683129407742</t>
  </si>
  <si>
    <t>13.125280529260635</t>
  </si>
  <si>
    <t>28.138776080829533</t>
  </si>
  <si>
    <t>28.425610112694727</t>
  </si>
  <si>
    <t>62.80243605123599</t>
  </si>
  <si>
    <t>21.901382577354074</t>
  </si>
  <si>
    <t>9.890204798511672</t>
  </si>
  <si>
    <t>26.643812925900733</t>
  </si>
  <si>
    <t>14.414281432839639</t>
  </si>
  <si>
    <t>22.478100050142892</t>
  </si>
  <si>
    <t>11.349753746589299</t>
  </si>
  <si>
    <t>14.0224886773913</t>
  </si>
  <si>
    <t>12.384273806586862</t>
  </si>
  <si>
    <t>27.774877461474045</t>
  </si>
  <si>
    <t>29.300834441899102</t>
  </si>
  <si>
    <t>66.56567483882725</t>
  </si>
  <si>
    <t>19.829633534517768</t>
  </si>
  <si>
    <t>10.966938712843369</t>
  </si>
  <si>
    <t>22.283359340259008</t>
  </si>
  <si>
    <t>13.513331460124506</t>
  </si>
  <si>
    <t>20.06596912441028</t>
  </si>
  <si>
    <t>10.178083820287227</t>
  </si>
  <si>
    <t>12.414346152985537</t>
  </si>
  <si>
    <t>35.18994151055813</t>
  </si>
  <si>
    <t>27.1793339338861</t>
  </si>
  <si>
    <t>29.612317808745566</t>
  </si>
  <si>
    <t>72.12507680778401</t>
  </si>
  <si>
    <t>20.68663217053966</t>
  </si>
  <si>
    <t>9.883685259055902</t>
  </si>
  <si>
    <t>21.126577751977102</t>
  </si>
  <si>
    <t>13.265121611905945</t>
  </si>
  <si>
    <t>20.753824035309243</t>
  </si>
  <si>
    <t>9.512387534854991</t>
  </si>
  <si>
    <t>12.11303844385677</t>
  </si>
  <si>
    <t>17.870877541601658</t>
  </si>
  <si>
    <t>26.324268704012468</t>
  </si>
  <si>
    <t>28.86105307402818</t>
  </si>
  <si>
    <t>75.88298147252493</t>
  </si>
  <si>
    <t>18.858987262805027</t>
  </si>
  <si>
    <t>9.418287440393838</t>
  </si>
  <si>
    <t>23.177071987305368</t>
  </si>
  <si>
    <t>11.997198324799045</t>
  </si>
  <si>
    <t>19.402412220548623</t>
  </si>
  <si>
    <t>9.383637171257634</t>
  </si>
  <si>
    <t>10.713942781918579</t>
  </si>
  <si>
    <t>11.564436426386237</t>
  </si>
  <si>
    <t>24.01264406082772</t>
  </si>
  <si>
    <t>25.189302922596678</t>
  </si>
  <si>
    <t>74.87479449588665</t>
  </si>
  <si>
    <t>16.36777052121753</t>
  </si>
  <si>
    <t>11.959419584653487</t>
  </si>
  <si>
    <t>21.378835367730687</t>
  </si>
  <si>
    <t>12.564892790276122</t>
  </si>
  <si>
    <t>16.962449032506676</t>
  </si>
  <si>
    <t>8.810510570856923</t>
  </si>
  <si>
    <t>11.028096948508862</t>
  </si>
  <si>
    <t>50.301751129329205</t>
  </si>
  <si>
    <t>24.01323377785882</t>
  </si>
  <si>
    <t>24.283710151179402</t>
  </si>
  <si>
    <t>76.52253687431576</t>
  </si>
  <si>
    <t>15.009016293189468</t>
  </si>
  <si>
    <t>10.276866124472608</t>
  </si>
  <si>
    <t>19.79141412292208</t>
  </si>
  <si>
    <t>12.441705936612523</t>
  </si>
  <si>
    <t>15.603085188700732</t>
  </si>
  <si>
    <t>8.041966779266483</t>
  </si>
  <si>
    <t>8.099105439804218</t>
  </si>
  <si>
    <t>29.159407250583172</t>
  </si>
  <si>
    <t>22.89602000387046</t>
  </si>
  <si>
    <t>24.750788969521363</t>
  </si>
  <si>
    <t>78.99384870133062</t>
  </si>
  <si>
    <t>15.009768905182018</t>
  </si>
  <si>
    <t>8.551183120156852</t>
  </si>
  <si>
    <t>20.75359683888299</t>
  </si>
  <si>
    <t>11.534746851499067</t>
  </si>
  <si>
    <t>15.767869935457426</t>
  </si>
  <si>
    <t>7.818146715078859</t>
  </si>
  <si>
    <t>9.773815868905297</t>
  </si>
  <si>
    <t>11.327944846823812</t>
  </si>
  <si>
    <t>22.65376045850572</t>
  </si>
  <si>
    <t>26.138864067936865</t>
  </si>
  <si>
    <t>79.90999298638981</t>
  </si>
  <si>
    <t>15.41368222639728</t>
  </si>
  <si>
    <t>10.164027217131249</t>
  </si>
  <si>
    <t>18.409402594821795</t>
  </si>
  <si>
    <t>11.471567683933785</t>
  </si>
  <si>
    <t>15.771625118007176</t>
  </si>
  <si>
    <t>6.64328233626327</t>
  </si>
  <si>
    <t>10.559785281618437</t>
  </si>
  <si>
    <t>15.58479255437851</t>
  </si>
  <si>
    <t>21.706916438229797</t>
  </si>
  <si>
    <t>25.883827937467085</t>
  </si>
  <si>
    <t>81.01470022306906</t>
  </si>
  <si>
    <t>14.91644234440328</t>
  </si>
  <si>
    <t>10.238250137204915</t>
  </si>
  <si>
    <t>19.881506078158107</t>
  </si>
  <si>
    <t>11.023471293555891</t>
  </si>
  <si>
    <t>15.49440672863177</t>
  </si>
  <si>
    <t>7.410020579326916</t>
  </si>
  <si>
    <t>10.64854262576059</t>
  </si>
  <si>
    <t>16.278501261025667</t>
  </si>
  <si>
    <t>20.22114008623917</t>
  </si>
  <si>
    <t>24.394703544061542</t>
  </si>
  <si>
    <t>82.2661865212958</t>
  </si>
  <si>
    <t>14.136964993889446</t>
  </si>
  <si>
    <t>10.341560418397247</t>
  </si>
  <si>
    <t>18.544540644543513</t>
  </si>
  <si>
    <t>10.905542419368912</t>
  </si>
  <si>
    <t>14.672029168927315</t>
  </si>
  <si>
    <t>6.896755263974399</t>
  </si>
  <si>
    <t>9.265797018176979</t>
  </si>
  <si>
    <t>22.679538793861866</t>
  </si>
  <si>
    <t>19.631976017370803</t>
  </si>
  <si>
    <t>21.92150620246279</t>
  </si>
  <si>
    <t>81.38724479992287</t>
  </si>
  <si>
    <t>13.693413009399327</t>
  </si>
  <si>
    <t>7.695613421810787</t>
  </si>
  <si>
    <t>12.544412334901946</t>
  </si>
  <si>
    <t>10.765747024600815</t>
  </si>
  <si>
    <t>13.557191738470632</t>
  </si>
  <si>
    <t>6.716268651746342</t>
  </si>
  <si>
    <t>10.086802246393981</t>
  </si>
  <si>
    <t>31.13017000257969</t>
  </si>
  <si>
    <t>18.94245571915851</t>
  </si>
  <si>
    <t>22.73930842390383</t>
  </si>
  <si>
    <t>79.55689652382507</t>
  </si>
  <si>
    <t>13.109118583367156</t>
  </si>
  <si>
    <t>8.39521465979324</t>
  </si>
  <si>
    <t>17.160727180753437</t>
  </si>
  <si>
    <t>10.142468255230767</t>
  </si>
  <si>
    <t>13.57177055424859</t>
  </si>
  <si>
    <t>5.2661951787210874</t>
  </si>
  <si>
    <t>12.39682826841319</t>
  </si>
  <si>
    <t>30.27091759443283</t>
  </si>
  <si>
    <t>18.499966144827773</t>
  </si>
  <si>
    <t>21.628058663174727</t>
  </si>
  <si>
    <t>78.7895234836398</t>
  </si>
  <si>
    <t>12.172340792782089</t>
  </si>
  <si>
    <t>8.036136190886525</t>
  </si>
  <si>
    <t>16.030973426784787</t>
  </si>
  <si>
    <t>10.137043354036</t>
  </si>
  <si>
    <t>12.500006891434747</t>
  </si>
  <si>
    <t>4.7266797905532725</t>
  </si>
  <si>
    <t>7.773272616995706</t>
  </si>
  <si>
    <t>35.33971958607435</t>
  </si>
  <si>
    <t>0.9951244062113528</t>
  </si>
  <si>
    <t>0.03206748773450843</t>
  </si>
  <si>
    <t>0.017973073595783463</t>
  </si>
  <si>
    <t>6.428576508575902</t>
  </si>
  <si>
    <t>10.902809438958954</t>
  </si>
  <si>
    <t>1.9088908191138085</t>
  </si>
  <si>
    <t>0.05752783726549033</t>
  </si>
  <si>
    <t>5.923227186446602</t>
  </si>
  <si>
    <t>6.051500151520029</t>
  </si>
  <si>
    <t>2.3945974760261497</t>
  </si>
  <si>
    <t>8.344195060431957</t>
  </si>
  <si>
    <t>56.20413822912257</t>
  </si>
  <si>
    <t>18.743571867987356</t>
  </si>
  <si>
    <t>67.7687914720639</t>
  </si>
  <si>
    <t>28.29524824530809</t>
  </si>
  <si>
    <t>58.958324789222786</t>
  </si>
  <si>
    <t>5.637409134075659</t>
  </si>
  <si>
    <t>10.350160036893453</t>
  </si>
  <si>
    <t>14.12440317850448</t>
  </si>
  <si>
    <t>14.468804539250902</t>
  </si>
  <si>
    <t>6.0208989308861955</t>
  </si>
  <si>
    <t>33.815947979688644</t>
  </si>
  <si>
    <t>70.66188236251008</t>
  </si>
  <si>
    <t>28.266956647095732</t>
  </si>
  <si>
    <t>67.05031981016802</t>
  </si>
  <si>
    <t>29.584454772088044</t>
  </si>
  <si>
    <t>69.50753378871994</t>
  </si>
  <si>
    <t>16.259004687411444</t>
  </si>
  <si>
    <t>28.57693014022182</t>
  </si>
  <si>
    <t>0.7396516329363773</t>
  </si>
  <si>
    <t>17.089427776988106</t>
  </si>
  <si>
    <t>16.31602202666845</t>
  </si>
  <si>
    <t>13.64189724154873</t>
  </si>
  <si>
    <t>37.54887726902962</t>
  </si>
  <si>
    <t>74.01684555849218</t>
  </si>
  <si>
    <t>28.21147464449083</t>
  </si>
  <si>
    <t>67.89833659706754</t>
  </si>
  <si>
    <t>33.73065413089506</t>
  </si>
  <si>
    <t>72.3578267835917</t>
  </si>
  <si>
    <t>24.46996045815454</t>
  </si>
  <si>
    <t>29.15818214469096</t>
  </si>
  <si>
    <t>11.926882641880136</t>
  </si>
  <si>
    <t>20.5671604039324</t>
  </si>
  <si>
    <t>20.257068114977535</t>
  </si>
  <si>
    <t>17.99162971344452</t>
  </si>
  <si>
    <t>108.14515924453735</t>
  </si>
  <si>
    <t>60.2489434749233</t>
  </si>
  <si>
    <t>25.828870158496702</t>
  </si>
  <si>
    <t>40.66072354581067</t>
  </si>
  <si>
    <t>21.176464492003884</t>
  </si>
  <si>
    <t>55.829681726761024</t>
  </si>
  <si>
    <t>26.158152635680562</t>
  </si>
  <si>
    <t>33.48915513981791</t>
  </si>
  <si>
    <t>8.297966768867092</t>
  </si>
  <si>
    <t>16.005252972445</t>
  </si>
  <si>
    <t>15.785115372351225</t>
  </si>
  <si>
    <t>20.32028383868895</t>
  </si>
  <si>
    <t>41.611183285713196</t>
  </si>
  <si>
    <t>43.4467529964999</t>
  </si>
  <si>
    <t>17.24555517950516</t>
  </si>
  <si>
    <t>31.28475903205293</t>
  </si>
  <si>
    <t>19.188408653742087</t>
  </si>
  <si>
    <t>40.62534757783301</t>
  </si>
  <si>
    <t>21.272433488695153</t>
  </si>
  <si>
    <t>20.57502814636511</t>
  </si>
  <si>
    <t>14.226736884368094</t>
  </si>
  <si>
    <t>15.985599041051243</t>
  </si>
  <si>
    <t>15.494851743763013</t>
  </si>
  <si>
    <t>20.07291721219281</t>
  </si>
  <si>
    <t>44.52067185938358</t>
  </si>
  <si>
    <t>39.920111587667506</t>
  </si>
  <si>
    <t>16.91070898837042</t>
  </si>
  <si>
    <t>37.344912114253106</t>
  </si>
  <si>
    <t>20.34632466623529</t>
  </si>
  <si>
    <t>39.540613808029626</t>
  </si>
  <si>
    <t>20.893451587440893</t>
  </si>
  <si>
    <t>22.134074998953764</t>
  </si>
  <si>
    <t>9.93906866092431</t>
  </si>
  <si>
    <t>16.192046638252666</t>
  </si>
  <si>
    <t>15.900598455733222</t>
  </si>
  <si>
    <t>18.500611266673197</t>
  </si>
  <si>
    <t>39.689822271466255</t>
  </si>
  <si>
    <t>41.826171731534856</t>
  </si>
  <si>
    <t>17.405749989680125</t>
  </si>
  <si>
    <t>35.00206957751238</t>
  </si>
  <si>
    <t>19.408592655915488</t>
  </si>
  <si>
    <t>39.83788366611881</t>
  </si>
  <si>
    <t>18.91623785064238</t>
  </si>
  <si>
    <t>18.477354323863985</t>
  </si>
  <si>
    <t>13.706669478039993</t>
  </si>
  <si>
    <t>17.285601743337903</t>
  </si>
  <si>
    <t>17.182038442454648</t>
  </si>
  <si>
    <t>18.76240063140776</t>
  </si>
  <si>
    <t>57.25654858350754</t>
  </si>
  <si>
    <t>40.76872686568054</t>
  </si>
  <si>
    <t>18.355587891889638</t>
  </si>
  <si>
    <t>34.23030963165989</t>
  </si>
  <si>
    <t>21.76212198509816</t>
  </si>
  <si>
    <t>38.99423365135417</t>
  </si>
  <si>
    <t>18.22792417880409</t>
  </si>
  <si>
    <t>22.701118630872053</t>
  </si>
  <si>
    <t>5.119776145408028</t>
  </si>
  <si>
    <t>18.02749745230183</t>
  </si>
  <si>
    <t>17.607820965831337</t>
  </si>
  <si>
    <t>19.43602254173885</t>
  </si>
  <si>
    <t>37.43908476829529</t>
  </si>
  <si>
    <t>38.961997495999</t>
  </si>
  <si>
    <t>18.546258716184475</t>
  </si>
  <si>
    <t>36.6043899718937</t>
  </si>
  <si>
    <t>20.495813851948753</t>
  </si>
  <si>
    <t>37.59101665798118</t>
  </si>
  <si>
    <t>18.453675745431216</t>
  </si>
  <si>
    <t>22.936202729274246</t>
  </si>
  <si>
    <t>3.074177084784759</t>
  </si>
  <si>
    <t>17.140146327850942</t>
  </si>
  <si>
    <t>17.859718128439987</t>
  </si>
  <si>
    <t>19.59156013696635</t>
  </si>
  <si>
    <t>32.60823515057564</t>
  </si>
  <si>
    <t>41.69203591007053</t>
  </si>
  <si>
    <t>17.084578891824997</t>
  </si>
  <si>
    <t>39.75298693127712</t>
  </si>
  <si>
    <t>19.438190535552298</t>
  </si>
  <si>
    <t>40.68927366634729</t>
  </si>
  <si>
    <t>18.361269667766283</t>
  </si>
  <si>
    <t>19.34406557223376</t>
  </si>
  <si>
    <t>11.048546149542457</t>
  </si>
  <si>
    <t>18.420616902712037</t>
  </si>
  <si>
    <t>18.193975307077743</t>
  </si>
  <si>
    <t>20.566473097192066</t>
  </si>
  <si>
    <t>29.69874668121338</t>
  </si>
  <si>
    <t>38.909985774399864</t>
  </si>
  <si>
    <t>16.74816984341238</t>
  </si>
  <si>
    <t>42.31816995929475</t>
  </si>
  <si>
    <t>18.855232786339705</t>
  </si>
  <si>
    <t>40.43242333759371</t>
  </si>
  <si>
    <t>17.64105514632876</t>
  </si>
  <si>
    <t>20.624111676917355</t>
  </si>
  <si>
    <t>6.4372805686373455</t>
  </si>
  <si>
    <t>18.77040835999252</t>
  </si>
  <si>
    <t>19.11046494194383</t>
  </si>
  <si>
    <t>20.802562089179872</t>
  </si>
  <si>
    <t>19.26850289106369</t>
  </si>
  <si>
    <t>39.185687835579564</t>
  </si>
  <si>
    <t>19.87626624107361</t>
  </si>
  <si>
    <t>34.87068660987471</t>
  </si>
  <si>
    <t>18.628049254132424</t>
  </si>
  <si>
    <t>38.26610879821815</t>
  </si>
  <si>
    <t>17.992815011220173</t>
  </si>
  <si>
    <t>23.098953325958814</t>
  </si>
  <si>
    <t>15.960295220738963</t>
  </si>
  <si>
    <t>18.276136065752926</t>
  </si>
  <si>
    <t>18.740526937322926</t>
  </si>
  <si>
    <t>21.2094562621541</t>
  </si>
  <si>
    <t>62.91083860397339</t>
  </si>
  <si>
    <t>41.40929440547607</t>
  </si>
  <si>
    <t>17.760522803006648</t>
  </si>
  <si>
    <t>32.57194446395132</t>
  </si>
  <si>
    <t>21.584734892462446</t>
  </si>
  <si>
    <t>39.14473178850453</t>
  </si>
  <si>
    <t>17.35533003153293</t>
  </si>
  <si>
    <t>19.991192776140046</t>
  </si>
  <si>
    <t>10.840519037685896</t>
  </si>
  <si>
    <t>228.0</t>
  </si>
  <si>
    <t>22.031541549261114</t>
  </si>
  <si>
    <t>22.51122592377723</t>
  </si>
  <si>
    <t>24.903488933746374</t>
  </si>
  <si>
    <t>25.471752852201462</t>
  </si>
  <si>
    <t>39.27563329137868</t>
  </si>
  <si>
    <t>16.501235510424788</t>
  </si>
  <si>
    <t>39.1548730164891</t>
  </si>
  <si>
    <t>17.543027936543705</t>
  </si>
  <si>
    <t>39.282903526065866</t>
  </si>
  <si>
    <t>17.040468789922123</t>
  </si>
  <si>
    <t>20.990946152630976</t>
  </si>
  <si>
    <t>10.771176843266739</t>
  </si>
  <si>
    <t>374.0</t>
  </si>
  <si>
    <t>22.0178162757247</t>
  </si>
  <si>
    <t>23.140947532130777</t>
  </si>
  <si>
    <t>25.91541804791651</t>
  </si>
  <si>
    <t>40.4034708738327</t>
  </si>
  <si>
    <t>33.79170176713252</t>
  </si>
  <si>
    <t>17.687067664337754</t>
  </si>
  <si>
    <t>34.15221478051222</t>
  </si>
  <si>
    <t>16.657692142075202</t>
  </si>
  <si>
    <t>33.940933122491714</t>
  </si>
  <si>
    <t>14.671619138850426</t>
  </si>
  <si>
    <t>16.34222213871339</t>
  </si>
  <si>
    <t>22.177991854517085</t>
  </si>
  <si>
    <t>520.0</t>
  </si>
  <si>
    <t>24.021259582219056</t>
  </si>
  <si>
    <t>26.328433584146328</t>
  </si>
  <si>
    <t>28.32674937648159</t>
  </si>
  <si>
    <t>24.428728699684143</t>
  </si>
  <si>
    <t>35.21401215241832</t>
  </si>
  <si>
    <t>15.552960475621699</t>
  </si>
  <si>
    <t>29.923154102209722</t>
  </si>
  <si>
    <t>15.603168589699138</t>
  </si>
  <si>
    <t>33.804481386243516</t>
  </si>
  <si>
    <t>14.64503512236743</t>
  </si>
  <si>
    <t>21.140780006962665</t>
  </si>
  <si>
    <t>14.157394382514452</t>
  </si>
  <si>
    <t>667.0</t>
  </si>
  <si>
    <t>24.60170058400555</t>
  </si>
  <si>
    <t>26.332611267959184</t>
  </si>
  <si>
    <t>29.793937300921108</t>
  </si>
  <si>
    <t>31.12604331970215</t>
  </si>
  <si>
    <t>32.98023794377795</t>
  </si>
  <si>
    <t>14.726589822101</t>
  </si>
  <si>
    <t>27.233938166287153</t>
  </si>
  <si>
    <t>14.102977365581065</t>
  </si>
  <si>
    <t>31.66941325845046</t>
  </si>
  <si>
    <t>14.688632915614592</t>
  </si>
  <si>
    <t>18.672396634431447</t>
  </si>
  <si>
    <t>12.215808943698281</t>
  </si>
  <si>
    <t>815.0</t>
  </si>
  <si>
    <t>24.811965284268172</t>
  </si>
  <si>
    <t>25.543967217860743</t>
  </si>
  <si>
    <t>30.412724520538852</t>
  </si>
  <si>
    <t>43.53254294395447</t>
  </si>
  <si>
    <t>30.43009056125702</t>
  </si>
  <si>
    <t>15.406440875125101</t>
  </si>
  <si>
    <t>25.290756928247387</t>
  </si>
  <si>
    <t>14.04738140288055</t>
  </si>
  <si>
    <t>29.217008866661523</t>
  </si>
  <si>
    <t>13.954275704425992</t>
  </si>
  <si>
    <t>18.07047783820068</t>
  </si>
  <si>
    <t>14.50410623770011</t>
  </si>
  <si>
    <t>963.0</t>
  </si>
  <si>
    <t>23.535352397819278</t>
  </si>
  <si>
    <t>25.47716692739194</t>
  </si>
  <si>
    <t>30.370497450586495</t>
  </si>
  <si>
    <t>64.83219766616821</t>
  </si>
  <si>
    <t>29.862652408153163</t>
  </si>
  <si>
    <t>14.945001743017992</t>
  </si>
  <si>
    <t>27.70710056421647</t>
  </si>
  <si>
    <t>13.278237184336602</t>
  </si>
  <si>
    <t>29.481885725111937</t>
  </si>
  <si>
    <t>12.926111794008758</t>
  </si>
  <si>
    <t>16.13555469548001</t>
  </si>
  <si>
    <t>12.77054777584578</t>
  </si>
  <si>
    <t>1110.0</t>
  </si>
  <si>
    <t>23.407804811144118</t>
  </si>
  <si>
    <t>24.39250429662263</t>
  </si>
  <si>
    <t>30.92868306510085</t>
  </si>
  <si>
    <t>61.812918066978455</t>
  </si>
  <si>
    <t>30.34053613347659</t>
  </si>
  <si>
    <t>13.580220248086173</t>
  </si>
  <si>
    <t>24.745012371485203</t>
  </si>
  <si>
    <t>14.250166691283276</t>
  </si>
  <si>
    <t>28.73455448534252</t>
  </si>
  <si>
    <t>12.500873683079103</t>
  </si>
  <si>
    <t>15.414802275685703</t>
  </si>
  <si>
    <t>9.673256453714872</t>
  </si>
  <si>
    <t>1258.0</t>
  </si>
  <si>
    <t>22.53499110095544</t>
  </si>
  <si>
    <t>22.96753110576199</t>
  </si>
  <si>
    <t>29.8969077105149</t>
  </si>
  <si>
    <t>25.58154535293579</t>
  </si>
  <si>
    <t>24.266484740899273</t>
  </si>
  <si>
    <t>14.750423642929338</t>
  </si>
  <si>
    <t>24.91498341520461</t>
  </si>
  <si>
    <t>13.243239699898522</t>
  </si>
  <si>
    <t>24.68486230678409</t>
  </si>
  <si>
    <t>11.90337106308406</t>
  </si>
  <si>
    <t>13.19571137638653</t>
  </si>
  <si>
    <t>23.507053500727604</t>
  </si>
  <si>
    <t>1406.0</t>
  </si>
  <si>
    <t>21.894045170528493</t>
  </si>
  <si>
    <t>23.46309795585148</t>
  </si>
  <si>
    <t>30.642316207402512</t>
  </si>
  <si>
    <t>76.14077877998352</t>
  </si>
  <si>
    <t>25.547620020534772</t>
  </si>
  <si>
    <t>15.660798917090341</t>
  </si>
  <si>
    <t>22.240467677430626</t>
  </si>
  <si>
    <t>12.284009274821356</t>
  </si>
  <si>
    <t>24.69317554583282</t>
  </si>
  <si>
    <t>11.615838210403775</t>
  </si>
  <si>
    <t>15.28692677617073</t>
  </si>
  <si>
    <t>18.12146498968727</t>
  </si>
  <si>
    <t>1580.0</t>
  </si>
  <si>
    <t>21.317421232402957</t>
  </si>
  <si>
    <t>22.465825599504893</t>
  </si>
  <si>
    <t>30.51684504402946</t>
  </si>
  <si>
    <t>80.64225244522095</t>
  </si>
  <si>
    <t>22.64551233114776</t>
  </si>
  <si>
    <t>14.095578621714989</t>
  </si>
  <si>
    <t>22.75405550576653</t>
  </si>
  <si>
    <t>12.988458192400051</t>
  </si>
  <si>
    <t>22.629486505924564</t>
  </si>
  <si>
    <t>11.237068970238036</t>
  </si>
  <si>
    <t>11.911790414768106</t>
  </si>
  <si>
    <t>19.092257700468366</t>
  </si>
  <si>
    <t>1779.0</t>
  </si>
  <si>
    <t>20.812103751854274</t>
  </si>
  <si>
    <t>23.059866389466176</t>
  </si>
  <si>
    <t>31.410841407467537</t>
  </si>
  <si>
    <t>80.14818835258484</t>
  </si>
  <si>
    <t>24.770569990653602</t>
  </si>
  <si>
    <t>12.584668244649507</t>
  </si>
  <si>
    <t>21.969432855625033</t>
  </si>
  <si>
    <t>12.55838937454862</t>
  </si>
  <si>
    <t>24.109242382388825</t>
  </si>
  <si>
    <t>10.796624768833848</t>
  </si>
  <si>
    <t>13.31712845300927</t>
  </si>
  <si>
    <t>8.94516182573218</t>
  </si>
  <si>
    <t>1978.0</t>
  </si>
  <si>
    <t>21.66006580230212</t>
  </si>
  <si>
    <t>22.69917897709109</t>
  </si>
  <si>
    <t>31.643823461333145</t>
  </si>
  <si>
    <t>110.83506298065186</t>
  </si>
  <si>
    <t>24.837833515205027</t>
  </si>
  <si>
    <t>13.378218500798708</t>
  </si>
  <si>
    <t>21.23626101727765</t>
  </si>
  <si>
    <t>12.25171160342372</t>
  </si>
  <si>
    <t>23.923197935906778</t>
  </si>
  <si>
    <t>10.233787708738525</t>
  </si>
  <si>
    <t>14.014630764372209</t>
  </si>
  <si>
    <t>14.793032595985814</t>
  </si>
  <si>
    <t>2178.0</t>
  </si>
  <si>
    <t>20.458820075229312</t>
  </si>
  <si>
    <t>21.454741324482324</t>
  </si>
  <si>
    <t>30.286909963279147</t>
  </si>
  <si>
    <t>91.5116639137268</t>
  </si>
  <si>
    <t>23.710778580270276</t>
  </si>
  <si>
    <t>12.886694033109844</t>
  </si>
  <si>
    <t>22.836744122300686</t>
  </si>
  <si>
    <t>11.335978016203</t>
  </si>
  <si>
    <t>23.767539735134527</t>
  </si>
  <si>
    <t>9.940193699275033</t>
  </si>
  <si>
    <t>16.26084675753818</t>
  </si>
  <si>
    <t>12.22736594080925</t>
  </si>
  <si>
    <t>2379.0</t>
  </si>
  <si>
    <t>19.874034065203816</t>
  </si>
  <si>
    <t>20.195596507100824</t>
  </si>
  <si>
    <t>29.545393306689387</t>
  </si>
  <si>
    <t>121.32020568847656</t>
  </si>
  <si>
    <t>22.9216055517099</t>
  </si>
  <si>
    <t>11.192927151122976</t>
  </si>
  <si>
    <t>18.778572981951125</t>
  </si>
  <si>
    <t>11.757547426839887</t>
  </si>
  <si>
    <t>21.81507605757788</t>
  </si>
  <si>
    <t>9.785687328438494</t>
  </si>
  <si>
    <t>12.899918722054538</t>
  </si>
  <si>
    <t>8.124610941661032</t>
  </si>
  <si>
    <t>2579.0</t>
  </si>
  <si>
    <t>19.600990478081997</t>
  </si>
  <si>
    <t>19.498349922290245</t>
  </si>
  <si>
    <t>28.87221290190196</t>
  </si>
  <si>
    <t>67.5221037864685</t>
  </si>
  <si>
    <t>19.1618882025976</t>
  </si>
  <si>
    <t>11.149948079921172</t>
  </si>
  <si>
    <t>19.001832194283416</t>
  </si>
  <si>
    <t>11.7707464803682</t>
  </si>
  <si>
    <t>18.860724290886374</t>
  </si>
  <si>
    <t>9.455194682561167</t>
  </si>
  <si>
    <t>11.870456907328437</t>
  </si>
  <si>
    <t>12.516292324191646</t>
  </si>
  <si>
    <t>10.0</t>
  </si>
  <si>
    <t>20.0</t>
  </si>
  <si>
    <t>30.0</t>
  </si>
  <si>
    <t>3.2222380046836</t>
  </si>
  <si>
    <t>3.625847522952515</t>
  </si>
  <si>
    <t>1.8006747492968118</t>
  </si>
  <si>
    <t>1.0684482899762817</t>
  </si>
  <si>
    <t>22.13039104591787</t>
  </si>
  <si>
    <t>7.449775660573841</t>
  </si>
  <si>
    <t>32.578211195587535</t>
  </si>
  <si>
    <t>13.913410872611308</t>
  </si>
  <si>
    <t>24.49747085986327</t>
  </si>
  <si>
    <t>4.826362588140699</t>
  </si>
  <si>
    <t>0.008552224863143195</t>
  </si>
  <si>
    <t>40.0</t>
  </si>
  <si>
    <t>50.0</t>
  </si>
  <si>
    <t>60.0</t>
  </si>
  <si>
    <t>70.0</t>
  </si>
  <si>
    <t>80.0</t>
  </si>
  <si>
    <t>90.0</t>
  </si>
  <si>
    <t>100.0</t>
  </si>
  <si>
    <t>110.0</t>
  </si>
  <si>
    <t>120.0</t>
  </si>
  <si>
    <t>130.0</t>
  </si>
  <si>
    <t>140.0</t>
  </si>
  <si>
    <t>150.0</t>
  </si>
  <si>
    <t>160.0</t>
  </si>
  <si>
    <t>243.0</t>
  </si>
  <si>
    <t>389.0</t>
  </si>
  <si>
    <t>535.0</t>
  </si>
  <si>
    <t>682.0</t>
  </si>
  <si>
    <t>834.0</t>
  </si>
  <si>
    <t>981.0</t>
  </si>
  <si>
    <t>1135.0</t>
  </si>
  <si>
    <t>1283.0</t>
  </si>
  <si>
    <t>1431.0</t>
  </si>
  <si>
    <t>1604.0</t>
  </si>
  <si>
    <t>1805.0</t>
  </si>
  <si>
    <t>2004.0</t>
  </si>
  <si>
    <t>2205.0</t>
  </si>
  <si>
    <t>2408.0</t>
  </si>
  <si>
    <t>2608.0</t>
  </si>
  <si>
    <t>1.3803073315477813E-4</t>
  </si>
  <si>
    <t>0.009269577347816407</t>
  </si>
  <si>
    <t>0.0070270443435725615</t>
  </si>
  <si>
    <t>0.65814584755629</t>
  </si>
  <si>
    <t>0.3120304371685096</t>
  </si>
  <si>
    <t>0.05262323469750492</t>
  </si>
  <si>
    <t>2.6922211806330214</t>
  </si>
  <si>
    <t>3.6303705729846656</t>
  </si>
  <si>
    <t>0.8317560928062587</t>
  </si>
  <si>
    <t>0.008381180233425564</t>
  </si>
  <si>
    <t>8.365639863515236</t>
  </si>
  <si>
    <t>9.466245907055738</t>
  </si>
  <si>
    <t>3.7994210337274117</t>
  </si>
  <si>
    <t>16.031290391239068</t>
  </si>
  <si>
    <t>31.19600091914948</t>
  </si>
  <si>
    <t>10.80689884492348</t>
  </si>
  <si>
    <t>39.97165763052853</t>
  </si>
  <si>
    <t>17.013362780349965</t>
  </si>
  <si>
    <t>33.06380235829407</t>
  </si>
  <si>
    <t>18.38950700216823</t>
  </si>
  <si>
    <t>3.262673732780275</t>
  </si>
  <si>
    <t>10.406939860718621</t>
  </si>
  <si>
    <t>11.76099890876025</t>
  </si>
  <si>
    <t>6.607932261107748</t>
  </si>
  <si>
    <t>23.775257532374333</t>
  </si>
  <si>
    <t>39.496689743618894</t>
  </si>
  <si>
    <t>12.20470355548684</t>
  </si>
  <si>
    <t>44.27116852233345</t>
  </si>
  <si>
    <t>17.17562847861876</t>
  </si>
  <si>
    <t>40.4960817081777</t>
  </si>
  <si>
    <t>22.742931556039387</t>
  </si>
  <si>
    <t>3.6731805995343225</t>
  </si>
  <si>
    <t>10.380165691084901</t>
  </si>
  <si>
    <t>11.958676153818498</t>
  </si>
  <si>
    <t>9.906460225990735</t>
  </si>
  <si>
    <t>28.660897149878032</t>
  </si>
  <si>
    <t>26.05158618180191</t>
  </si>
  <si>
    <t>9.794200569325097</t>
  </si>
  <si>
    <t>26.66449176212758</t>
  </si>
  <si>
    <t>12.099300077329406</t>
  </si>
  <si>
    <t>26.221579764094006</t>
  </si>
  <si>
    <t>18.50923807859421</t>
  </si>
  <si>
    <t>4.78496981140167</t>
  </si>
  <si>
    <t>8.70893164253007</t>
  </si>
  <si>
    <t>10.084911895789016</t>
  </si>
  <si>
    <t>12.542865032463908</t>
  </si>
  <si>
    <t>21.91688811172873</t>
  </si>
  <si>
    <t>21.02023676871196</t>
  </si>
  <si>
    <t>8.252280013145802</t>
  </si>
  <si>
    <t>26.000301069231707</t>
  </si>
  <si>
    <t>10.029329716605734</t>
  </si>
  <si>
    <t>22.096093083325417</t>
  </si>
  <si>
    <t>15.808103457159467</t>
  </si>
  <si>
    <t>11.857659684287178</t>
  </si>
  <si>
    <t>9.000027889446876</t>
  </si>
  <si>
    <t>10.756695483675074</t>
  </si>
  <si>
    <t>13.660890923137716</t>
  </si>
  <si>
    <t>18.775467484179188</t>
  </si>
  <si>
    <t>20.965150419653966</t>
  </si>
  <si>
    <t>7.297586905572576</t>
  </si>
  <si>
    <t>21.997427412633147</t>
  </si>
  <si>
    <t>9.676219758174579</t>
  </si>
  <si>
    <t>21.219552420348613</t>
  </si>
  <si>
    <t>13.554763236708112</t>
  </si>
  <si>
    <t>10.754422755941512</t>
  </si>
  <si>
    <t>9.552007859120943</t>
  </si>
  <si>
    <t>11.123188819049345</t>
  </si>
  <si>
    <t>14.082625918341732</t>
  </si>
  <si>
    <t>21.154363033124955</t>
  </si>
  <si>
    <t>19.585475260177915</t>
  </si>
  <si>
    <t>7.790032714903024</t>
  </si>
  <si>
    <t>23.871950090553366</t>
  </si>
  <si>
    <t>10.169495989973594</t>
  </si>
  <si>
    <t>20.54739050843661</t>
  </si>
  <si>
    <t>13.356009499894249</t>
  </si>
  <si>
    <t>13.474030349462751</t>
  </si>
  <si>
    <t>9.677085487475736</t>
  </si>
  <si>
    <t>11.129171358255487</t>
  </si>
  <si>
    <t>14.009617893024714</t>
  </si>
  <si>
    <t>18.656750982595703</t>
  </si>
  <si>
    <t>19.1828919132801</t>
  </si>
  <si>
    <t>8.541707793331305</t>
  </si>
  <si>
    <t>22.22617539428593</t>
  </si>
  <si>
    <t>10.345265130824114</t>
  </si>
  <si>
    <t>19.758553056529173</t>
  </si>
  <si>
    <t>14.795177996953328</t>
  </si>
  <si>
    <t>10.467923250463274</t>
  </si>
  <si>
    <t>10.121837266328894</t>
  </si>
  <si>
    <t>11.365426856026675</t>
  </si>
  <si>
    <t>14.223266448099713</t>
  </si>
  <si>
    <t>20.040254645428416</t>
  </si>
  <si>
    <t>18.53279702635317</t>
  </si>
  <si>
    <t>7.831892112879854</t>
  </si>
  <si>
    <t>20.92546853150449</t>
  </si>
  <si>
    <t>9.454295168818286</t>
  </si>
  <si>
    <t>19.04661540000968</t>
  </si>
  <si>
    <t>16.555225879351298</t>
  </si>
  <si>
    <t>12.806956816760321</t>
  </si>
  <si>
    <t>10.522904879327415</t>
  </si>
  <si>
    <t>12.385429876104178</t>
  </si>
  <si>
    <t>14.90343075251444</t>
  </si>
  <si>
    <t>20.259423469082783</t>
  </si>
  <si>
    <t>19.33808962018494</t>
  </si>
  <si>
    <t>7.446486740345167</t>
  </si>
  <si>
    <t>21.02838347658491</t>
  </si>
  <si>
    <t>9.431490102837179</t>
  </si>
  <si>
    <t>19.654153861368915</t>
  </si>
  <si>
    <t>13.187188635004892</t>
  </si>
  <si>
    <t>11.746480870341498</t>
  </si>
  <si>
    <t>10.684996628912195</t>
  </si>
  <si>
    <t>12.396597261568418</t>
  </si>
  <si>
    <t>15.449894408955412</t>
  </si>
  <si>
    <t>17.528944682771876</t>
  </si>
  <si>
    <t>18.308804212011097</t>
  </si>
  <si>
    <t>8.148229526924373</t>
  </si>
  <si>
    <t>21.171513033142826</t>
  </si>
  <si>
    <t>8.58702840519698</t>
  </si>
  <si>
    <t>18.931903955550077</t>
  </si>
  <si>
    <t>18.077008828851913</t>
  </si>
  <si>
    <t>9.420275653638537</t>
  </si>
  <si>
    <t>10.516666965159782</t>
  </si>
  <si>
    <t>12.533180194684025</t>
  </si>
  <si>
    <t>15.458045886490448</t>
  </si>
  <si>
    <t>18.802863523111505</t>
  </si>
  <si>
    <t>17.87943220878738</t>
  </si>
  <si>
    <t>7.207290203073843</t>
  </si>
  <si>
    <t>17.58678560123972</t>
  </si>
  <si>
    <t>8.579202187790134</t>
  </si>
  <si>
    <t>17.831636698640178</t>
  </si>
  <si>
    <t>14.283926021522946</t>
  </si>
  <si>
    <t>7.448987852486353</t>
  </si>
  <si>
    <t>10.7964335217571</t>
  </si>
  <si>
    <t>12.239419921406345</t>
  </si>
  <si>
    <t>15.8530029310045</t>
  </si>
  <si>
    <t>17.757245443635068</t>
  </si>
  <si>
    <t>18.128327138548027</t>
  </si>
  <si>
    <t>5.847158981282491</t>
  </si>
  <si>
    <t>20.348193300239156</t>
  </si>
  <si>
    <t>8.499079687082423</t>
  </si>
  <si>
    <t>18.70218649212131</t>
  </si>
  <si>
    <t>14.49704740497801</t>
  </si>
  <si>
    <t>14.876595158898642</t>
  </si>
  <si>
    <t>10.851109186136203</t>
  </si>
  <si>
    <t>12.933103178154733</t>
  </si>
  <si>
    <t>16.23518956058758</t>
  </si>
  <si>
    <t>19.91697212194992</t>
  </si>
  <si>
    <t>17.81025983421019</t>
  </si>
  <si>
    <t>6.296549441911007</t>
  </si>
  <si>
    <t>21.11011003596442</t>
  </si>
  <si>
    <t>8.513898180799693</t>
  </si>
  <si>
    <t>18.531592518362825</t>
  </si>
  <si>
    <t>13.97741425924831</t>
  </si>
  <si>
    <t>16.740980106686788</t>
  </si>
  <si>
    <t>11.486004512439564</t>
  </si>
  <si>
    <t>13.579578880739083</t>
  </si>
  <si>
    <t>19.061363601857458</t>
  </si>
  <si>
    <t>10.857991659035116</t>
  </si>
  <si>
    <t>16.12848994195684</t>
  </si>
  <si>
    <t>6.07858162139285</t>
  </si>
  <si>
    <t>17.86309930907015</t>
  </si>
  <si>
    <t>7.677615529923996</t>
  </si>
  <si>
    <t>16.511767750939356</t>
  </si>
  <si>
    <t>14.449154886139764</t>
  </si>
  <si>
    <t>19.084289729595184</t>
  </si>
  <si>
    <t>12.50650420146626</t>
  </si>
  <si>
    <t>14.685875343085138</t>
  </si>
  <si>
    <t>22.28683753647374</t>
  </si>
  <si>
    <t>12.593078599137774</t>
  </si>
  <si>
    <t>13.453655852768378</t>
  </si>
  <si>
    <t>5.536203495835623</t>
  </si>
  <si>
    <t>15.572160072923664</t>
  </si>
  <si>
    <t>7.197874811497142</t>
  </si>
  <si>
    <t>13.931742661198342</t>
  </si>
  <si>
    <t>11.722876679897308</t>
  </si>
  <si>
    <t>24.626131534576416</t>
  </si>
  <si>
    <t>12.819658608298319</t>
  </si>
  <si>
    <t>14.694685979434169</t>
  </si>
  <si>
    <t>24.913079180902187</t>
  </si>
  <si>
    <t>13.483452243320013</t>
  </si>
  <si>
    <t>12.71300800730423</t>
  </si>
  <si>
    <t>5.271293359379658</t>
  </si>
  <si>
    <t>14.57068497927958</t>
  </si>
  <si>
    <t>6.7742647591205225</t>
  </si>
  <si>
    <t>13.140940902878931</t>
  </si>
  <si>
    <t>11.93839273929596</t>
  </si>
  <si>
    <t>17.544889281666467</t>
  </si>
  <si>
    <t>12.819151307980642</t>
  </si>
  <si>
    <t>14.372753411507382</t>
  </si>
  <si>
    <t>26.37819100632846</t>
  </si>
  <si>
    <t>10.081768568289482</t>
  </si>
  <si>
    <t>11.049977599920567</t>
  </si>
  <si>
    <t>5.093689935354228</t>
  </si>
  <si>
    <t>13.502617773523683</t>
  </si>
  <si>
    <t>6.394596991052598</t>
  </si>
  <si>
    <t>11.604514857832202</t>
  </si>
  <si>
    <t>10.568668415149054</t>
  </si>
  <si>
    <t>13.790462606956089</t>
  </si>
  <si>
    <t>12.496095157809496</t>
  </si>
  <si>
    <t>14.250818602217318</t>
  </si>
  <si>
    <t>27.95385266361068</t>
  </si>
  <si>
    <t>10.702747076749802</t>
  </si>
  <si>
    <t>11.047462247917299</t>
  </si>
  <si>
    <t>4.461912130872894</t>
  </si>
  <si>
    <t>12.016836857767013</t>
  </si>
  <si>
    <t>6.453325695655278</t>
  </si>
  <si>
    <t>11.274130225518391</t>
  </si>
  <si>
    <t>10.945821523401472</t>
  </si>
  <si>
    <t>13.200359073423204</t>
  </si>
  <si>
    <t>11.991914122997425</t>
  </si>
  <si>
    <t>14.506109409854519</t>
  </si>
  <si>
    <t>29.45201262681138</t>
  </si>
  <si>
    <t>12.387607754792198</t>
  </si>
  <si>
    <t>9.8641109888961</t>
  </si>
  <si>
    <t>4.756422834609378</t>
  </si>
  <si>
    <t>11.998675369910215</t>
  </si>
  <si>
    <t>5.8680272699324965</t>
  </si>
  <si>
    <t>10.324716322219071</t>
  </si>
  <si>
    <t>7.194644654062059</t>
  </si>
  <si>
    <t>20.516787388021985</t>
  </si>
  <si>
    <t>12.044654535233335</t>
  </si>
  <si>
    <t>13.893824805257138</t>
  </si>
  <si>
    <t>29.85658580199969</t>
  </si>
  <si>
    <t>20.8164777917377</t>
  </si>
  <si>
    <t>9.731551521117725</t>
  </si>
  <si>
    <t>4.611409947921116</t>
  </si>
  <si>
    <t>11.647121306215778</t>
  </si>
  <si>
    <t>5.749062349103237</t>
  </si>
  <si>
    <t>10.168068454022656</t>
  </si>
  <si>
    <t>7.8830987740887535</t>
  </si>
  <si>
    <t>28.299312025781663</t>
  </si>
  <si>
    <t>12.0273499641251</t>
  </si>
  <si>
    <t>13.177915515260292</t>
  </si>
  <si>
    <t>30.937473754707174</t>
  </si>
  <si>
    <t>14.524504440315699</t>
  </si>
  <si>
    <t>9.48378855076268</t>
  </si>
  <si>
    <t>4.234675426825832</t>
  </si>
  <si>
    <t>12.423307763965708</t>
  </si>
  <si>
    <t>5.574287516756531</t>
  </si>
  <si>
    <t>10.084391973453675</t>
  </si>
  <si>
    <t>9.588070351812574</t>
  </si>
  <si>
    <t>24.70737764712364</t>
  </si>
  <si>
    <t>11.959672389587592</t>
  </si>
  <si>
    <t>13.088467651160377</t>
  </si>
  <si>
    <t>31.825721940945556</t>
  </si>
  <si>
    <t>20.021990564920134</t>
  </si>
  <si>
    <t>10.130110341530331</t>
  </si>
  <si>
    <t>4.795292278968798</t>
  </si>
  <si>
    <t>12.750646579083815</t>
  </si>
  <si>
    <t>5.784665220290341</t>
  </si>
  <si>
    <t>10.704894369312589</t>
  </si>
  <si>
    <t>8.912786655293571</t>
  </si>
  <si>
    <t>26.417822667530604</t>
  </si>
  <si>
    <t>11.461353485322196</t>
  </si>
  <si>
    <t>12.909825723143959</t>
  </si>
  <si>
    <t>31.637110614525618</t>
  </si>
  <si>
    <t>33.37302814903906</t>
  </si>
  <si>
    <t>9.191377901034752</t>
  </si>
  <si>
    <t>5.108938718212563</t>
  </si>
  <si>
    <t>12.259422144384676</t>
  </si>
  <si>
    <t>5.162480933933915</t>
  </si>
  <si>
    <t>9.88364694870783</t>
  </si>
  <si>
    <t>8.772701176934772</t>
  </si>
  <si>
    <t>17.408053602491105</t>
  </si>
  <si>
    <t>10.89133619177556</t>
  </si>
  <si>
    <t>12.760661336458709</t>
  </si>
  <si>
    <t>32.0709846493601</t>
  </si>
  <si>
    <t>39.21296583191823</t>
  </si>
  <si>
    <t>8.58932641513096</t>
  </si>
  <si>
    <t>4.647289421099273</t>
  </si>
  <si>
    <t>9.950321420859755</t>
  </si>
  <si>
    <t>4.830861008040237</t>
  </si>
  <si>
    <t>8.90251063388975</t>
  </si>
  <si>
    <t>9.52820476518737</t>
  </si>
  <si>
    <t>39.763569279322546</t>
  </si>
  <si>
    <t>10.609277401569997</t>
  </si>
  <si>
    <t>12.701815005238412</t>
  </si>
  <si>
    <t>32.40355691086675</t>
  </si>
  <si>
    <t>34.322759816202066</t>
  </si>
  <si>
    <t>8.399794019000426</t>
  </si>
  <si>
    <t>4.045112177878453</t>
  </si>
  <si>
    <t>9.849568535868276</t>
  </si>
  <si>
    <t>4.977923334308403</t>
  </si>
  <si>
    <t>8.7253364736674</t>
  </si>
  <si>
    <t>9.141473178333706</t>
  </si>
  <si>
    <t>61.03722855401418</t>
  </si>
  <si>
    <t>10.157536150515288</t>
  </si>
  <si>
    <t>11.733914367792423</t>
  </si>
  <si>
    <t>32.200940581543634</t>
  </si>
  <si>
    <t>32.8935962652756</t>
  </si>
  <si>
    <t>8.187246059141462</t>
  </si>
  <si>
    <t>3.9805291296374654</t>
  </si>
  <si>
    <t>9.497582014931147</t>
  </si>
  <si>
    <t>4.631292466014351</t>
  </si>
  <si>
    <t>8.502493786998704</t>
  </si>
  <si>
    <t>9.24324470533265</t>
  </si>
  <si>
    <t>90.15327797995673</t>
  </si>
  <si>
    <t>10.605275374083094</t>
  </si>
  <si>
    <t>11.722094334246814</t>
  </si>
  <si>
    <t>33.19817169450214</t>
  </si>
  <si>
    <t>34.569324754052246</t>
  </si>
  <si>
    <t>7.733978167537993</t>
  </si>
  <si>
    <t>4.216436696568551</t>
  </si>
  <si>
    <t>9.09543525828213</t>
  </si>
  <si>
    <t>4.81504820133408</t>
  </si>
  <si>
    <t>8.039228546545534</t>
  </si>
  <si>
    <t>9.172603280014462</t>
  </si>
  <si>
    <t>70.96208582227192</t>
  </si>
  <si>
    <t>10.209168018072464</t>
  </si>
  <si>
    <t>11.404875280197665</t>
  </si>
  <si>
    <t>32.621147025193316</t>
  </si>
  <si>
    <t>40.23118766889734</t>
  </si>
  <si>
    <t>7.526586706439654</t>
  </si>
  <si>
    <t>4.372811418394667</t>
  </si>
  <si>
    <t>9.395531882491579</t>
  </si>
  <si>
    <t>5.123446073755223</t>
  </si>
  <si>
    <t>7.924517111809985</t>
  </si>
  <si>
    <t>9.571307992802726</t>
  </si>
  <si>
    <t>56.791049079289515</t>
  </si>
  <si>
    <t>0.011133631474314802</t>
  </si>
  <si>
    <t>0.011867258729053145</t>
  </si>
  <si>
    <t>0.1636412844365466</t>
  </si>
  <si>
    <t>0.003853216340401976</t>
  </si>
  <si>
    <t>1.0463569571696745</t>
  </si>
  <si>
    <t>0.5378774158547565</t>
  </si>
  <si>
    <t>4.013506810204322</t>
  </si>
  <si>
    <t>7.3849396373996194</t>
  </si>
  <si>
    <t>1.586754453621327</t>
  </si>
  <si>
    <t>0.01204375530326567</t>
  </si>
  <si>
    <t>2.567766472945879</t>
  </si>
  <si>
    <t>2.9213060239548807</t>
  </si>
  <si>
    <t>2.131819889869814</t>
  </si>
  <si>
    <t>33.925956433342726</t>
  </si>
  <si>
    <t>7.5164148215664905</t>
  </si>
  <si>
    <t>46.01766831271288</t>
  </si>
  <si>
    <t>21.14049366616135</t>
  </si>
  <si>
    <t>37.776161577577966</t>
  </si>
  <si>
    <t>2.3039801936563697</t>
  </si>
  <si>
    <t>3.7696052651004037</t>
  </si>
  <si>
    <t>12.101692873863396</t>
  </si>
  <si>
    <t>12.516502435866306</t>
  </si>
  <si>
    <t>5.834239285043269</t>
  </si>
  <si>
    <t>4.208367192745209</t>
  </si>
  <si>
    <t>69.56584612602141</t>
  </si>
  <si>
    <t>18.795003914347525</t>
  </si>
  <si>
    <t>73.00856079637002</t>
  </si>
  <si>
    <t>29.051911490156403</t>
  </si>
  <si>
    <t>70.5920778386915</t>
  </si>
  <si>
    <t>11.684792731876161</t>
  </si>
  <si>
    <t>18.33907369929965</t>
  </si>
  <si>
    <t>0.6652530087542928</t>
  </si>
  <si>
    <t>16.641832174330165</t>
  </si>
  <si>
    <t>16.8766815371731</t>
  </si>
  <si>
    <t>7.7829674456122175</t>
  </si>
  <si>
    <t>6.100720101594925</t>
  </si>
  <si>
    <t>70.89180185841352</t>
  </si>
  <si>
    <t>27.52845283187507</t>
  </si>
  <si>
    <t>69.59672383951539</t>
  </si>
  <si>
    <t>29.61303247072198</t>
  </si>
  <si>
    <t>70.77972926408825</t>
  </si>
  <si>
    <t>18.790314660047116</t>
  </si>
  <si>
    <t>35.953868794559256</t>
  </si>
  <si>
    <t>1.5335832579938833</t>
  </si>
  <si>
    <t>22.694085554320505</t>
  </si>
  <si>
    <t>22.97675833442389</t>
  </si>
  <si>
    <t>10.966019764333248</t>
  </si>
  <si>
    <t>12.512125286459924</t>
  </si>
  <si>
    <t>90.3832450253789</t>
  </si>
  <si>
    <t>31.000252616288286</t>
  </si>
  <si>
    <t>74.84561217444785</t>
  </si>
  <si>
    <t>24.966463316874517</t>
  </si>
  <si>
    <t>85.4096208921396</t>
  </si>
  <si>
    <t>24.550558897801753</t>
  </si>
  <si>
    <t>55.204582978003096</t>
  </si>
  <si>
    <t>4.5552324492576695</t>
  </si>
  <si>
    <t>18.533958060105956</t>
  </si>
  <si>
    <t>18.12417052803244</t>
  </si>
  <si>
    <t>14.42535086625429</t>
  </si>
  <si>
    <t>9.038104039430618</t>
  </si>
  <si>
    <t>50.4012076465095</t>
  </si>
  <si>
    <t>24.111395667777973</t>
  </si>
  <si>
    <t>37.895716569879475</t>
  </si>
  <si>
    <t>17.76430965998203</t>
  </si>
  <si>
    <t>46.7056048876348</t>
  </si>
  <si>
    <t>24.622038114244468</t>
  </si>
  <si>
    <t>42.10884008018097</t>
  </si>
  <si>
    <t>5.9119984504481975</t>
  </si>
  <si>
    <t>16.98326307616018</t>
  </si>
  <si>
    <t>16.533874993808837</t>
  </si>
  <si>
    <t>17.983123226970058</t>
  </si>
  <si>
    <t>25.250202849507332</t>
  </si>
  <si>
    <t>42.74306787141939</t>
  </si>
  <si>
    <t>17.013881733410813</t>
  </si>
  <si>
    <t>38.627926331858674</t>
  </si>
  <si>
    <t>15.338179467870075</t>
  </si>
  <si>
    <t>41.39972615656716</t>
  </si>
  <si>
    <t>21.870186867881717</t>
  </si>
  <si>
    <t>39.396290182182106</t>
  </si>
  <si>
    <t>9.015928928578688</t>
  </si>
  <si>
    <t>16.425263755416086</t>
  </si>
  <si>
    <t>16.02969795249724</t>
  </si>
  <si>
    <t>20.935832029679137</t>
  </si>
  <si>
    <t>15.082336017489434</t>
  </si>
  <si>
    <t>36.11934998989105</t>
  </si>
  <si>
    <t>13.574610278010368</t>
  </si>
  <si>
    <t>29.036808035453827</t>
  </si>
  <si>
    <t>14.916085275426276</t>
  </si>
  <si>
    <t>33.768046027072295</t>
  </si>
  <si>
    <t>20.450198740144188</t>
  </si>
  <si>
    <t>39.63678429120838</t>
  </si>
  <si>
    <t>9.506698927049301</t>
  </si>
  <si>
    <t>15.307875122472083</t>
  </si>
  <si>
    <t>15.390269350041624</t>
  </si>
  <si>
    <t>22.608046956513533</t>
  </si>
  <si>
    <t>35.02265330553055</t>
  </si>
  <si>
    <t>32.730612078585274</t>
  </si>
  <si>
    <t>15.126447664218002</t>
  </si>
  <si>
    <t>28.030464503569764</t>
  </si>
  <si>
    <t>17.73183207537634</t>
  </si>
  <si>
    <t>31.29351052877685</t>
  </si>
  <si>
    <t>17.0915576379393</t>
  </si>
  <si>
    <t>34.20049905363876</t>
  </si>
  <si>
    <t>11.22001720909491</t>
  </si>
  <si>
    <t>14.926439406430074</t>
  </si>
  <si>
    <t>15.741880997130982</t>
  </si>
  <si>
    <t>23.241599881307998</t>
  </si>
  <si>
    <t>25.278446993231775</t>
  </si>
  <si>
    <t>37.479474395949666</t>
  </si>
  <si>
    <t>14.387817533665828</t>
  </si>
  <si>
    <t>32.71921828814915</t>
  </si>
  <si>
    <t>16.266695636581794</t>
  </si>
  <si>
    <t>35.93856267055743</t>
  </si>
  <si>
    <t>15.418748562144621</t>
  </si>
  <si>
    <t>27.735122617223475</t>
  </si>
  <si>
    <t>11.419593083279684</t>
  </si>
  <si>
    <t>15.819902813501853</t>
  </si>
  <si>
    <t>15.998837727986329</t>
  </si>
  <si>
    <t>23.35281596768862</t>
  </si>
  <si>
    <t>22.369307732582094</t>
  </si>
  <si>
    <t>35.83002044997564</t>
  </si>
  <si>
    <t>14.269604893212907</t>
  </si>
  <si>
    <t>33.192721873396586</t>
  </si>
  <si>
    <t>15.277212838492183</t>
  </si>
  <si>
    <t>34.57606544281581</t>
  </si>
  <si>
    <t>15.513336114483373</t>
  </si>
  <si>
    <t>31.968937410871582</t>
  </si>
  <si>
    <t>10.615453957403002</t>
  </si>
  <si>
    <t>15.623031661678171</t>
  </si>
  <si>
    <t>15.684817129679077</t>
  </si>
  <si>
    <t>24.52327202872881</t>
  </si>
  <si>
    <t>33.29976471662521</t>
  </si>
  <si>
    <t>32.35971909424154</t>
  </si>
  <si>
    <t>14.029212968989034</t>
  </si>
  <si>
    <t>27.93077964304375</t>
  </si>
  <si>
    <t>15.315160307079548</t>
  </si>
  <si>
    <t>31.22723519383316</t>
  </si>
  <si>
    <t>14.910854587306552</t>
  </si>
  <si>
    <t>30.08693110883826</t>
  </si>
  <si>
    <t>11.755720940072182</t>
  </si>
  <si>
    <t>16.14570469120988</t>
  </si>
  <si>
    <t>15.495253319479078</t>
  </si>
  <si>
    <t>23.724866818149327</t>
  </si>
  <si>
    <t>29.034909757971764</t>
  </si>
  <si>
    <t>33.36383044178893</t>
  </si>
  <si>
    <t>16.108643222139793</t>
  </si>
  <si>
    <t>32.34183957847227</t>
  </si>
  <si>
    <t>14.59951458876475</t>
  </si>
  <si>
    <t>32.93921919839932</t>
  </si>
  <si>
    <t>15.607336148684226</t>
  </si>
  <si>
    <t>22.785418243691474</t>
  </si>
  <si>
    <t>9.161234211330571</t>
  </si>
  <si>
    <t>16.147840561900814</t>
  </si>
  <si>
    <t>16.58738296264135</t>
  </si>
  <si>
    <t>24.708546013420232</t>
  </si>
  <si>
    <t>34.82494475841522</t>
  </si>
  <si>
    <t>36.335382770503436</t>
  </si>
  <si>
    <t>15.524720933916194</t>
  </si>
  <si>
    <t>27.90467169655471</t>
  </si>
  <si>
    <t>15.755715455839608</t>
  </si>
  <si>
    <t>34.05087214509104</t>
  </si>
  <si>
    <t>14.494218976364575</t>
  </si>
  <si>
    <t>37.09202104541335</t>
  </si>
  <si>
    <t>9.350306084210223</t>
  </si>
  <si>
    <t>16.601488338138804</t>
  </si>
  <si>
    <t>16.36242939446041</t>
  </si>
  <si>
    <t>25.82159653179838</t>
  </si>
  <si>
    <t>26.888359427452087</t>
  </si>
  <si>
    <t>33.200152587599874</t>
  </si>
  <si>
    <t>13.435769984812548</t>
  </si>
  <si>
    <t>31.902750849222937</t>
  </si>
  <si>
    <t>13.127084908801413</t>
  </si>
  <si>
    <t>32.76389781380578</t>
  </si>
  <si>
    <t>14.815973282635243</t>
  </si>
  <si>
    <t>28.61600212206935</t>
  </si>
  <si>
    <t>9.094708916323244</t>
  </si>
  <si>
    <t>170.0</t>
  </si>
  <si>
    <t>17.181897139108536</t>
  </si>
  <si>
    <t>17.00312797130673</t>
  </si>
  <si>
    <t>26.742916563098333</t>
  </si>
  <si>
    <t>17.144153544306754</t>
  </si>
  <si>
    <t>36.27035239231296</t>
  </si>
  <si>
    <t>12.50752370017633</t>
  </si>
  <si>
    <t>41.97211957866905</t>
  </si>
  <si>
    <t>14.299353625472813</t>
  </si>
  <si>
    <t>37.58658321736454</t>
  </si>
  <si>
    <t>15.137140105844763</t>
  </si>
  <si>
    <t>33.89009386684635</t>
  </si>
  <si>
    <t>12.120442959456897</t>
  </si>
  <si>
    <t>18.45713525969017</t>
  </si>
  <si>
    <t>19.37318346766438</t>
  </si>
  <si>
    <t>36.32181933240833</t>
  </si>
  <si>
    <t>17.031177580356598</t>
  </si>
  <si>
    <t>30.478250352754827</t>
  </si>
  <si>
    <t>14.006205132252045</t>
  </si>
  <si>
    <t>23.622964718637345</t>
  </si>
  <si>
    <t>12.02968546167987</t>
  </si>
  <si>
    <t>28.138111688145838</t>
  </si>
  <si>
    <t>12.97024329348399</t>
  </si>
  <si>
    <t>26.499094580069627</t>
  </si>
  <si>
    <t>11.777896021700595</t>
  </si>
  <si>
    <t>19.951891322361867</t>
  </si>
  <si>
    <t>20.277781278363985</t>
  </si>
  <si>
    <t>42.68711241205241</t>
  </si>
  <si>
    <t>43.89129247665405</t>
  </si>
  <si>
    <t>26.965514090642696</t>
  </si>
  <si>
    <t>12.090209581795033</t>
  </si>
  <si>
    <t>21.819141377921866</t>
  </si>
  <si>
    <t>11.381273984897033</t>
  </si>
  <si>
    <t>25.468218147470065</t>
  </si>
  <si>
    <t>11.031198669490378</t>
  </si>
  <si>
    <t>23.336317481971022</t>
  </si>
  <si>
    <t>11.764474284550376</t>
  </si>
  <si>
    <t>548.0</t>
  </si>
  <si>
    <t>20.685640604648967</t>
  </si>
  <si>
    <t>21.20041258055136</t>
  </si>
  <si>
    <t>47.49791127138769</t>
  </si>
  <si>
    <t>35.813487350940704</t>
  </si>
  <si>
    <t>22.964499755777965</t>
  </si>
  <si>
    <t>11.459478136026457</t>
  </si>
  <si>
    <t>21.1818695842218</t>
  </si>
  <si>
    <t>11.96427454472502</t>
  </si>
  <si>
    <t>22.545938946662464</t>
  </si>
  <si>
    <t>10.140254517571933</t>
  </si>
  <si>
    <t>18.68862917812744</t>
  </si>
  <si>
    <t>15.704055934036074</t>
  </si>
  <si>
    <t>695.0</t>
  </si>
  <si>
    <t>21.249030393639643</t>
  </si>
  <si>
    <t>22.63606840731214</t>
  </si>
  <si>
    <t>50.577135861667834</t>
  </si>
  <si>
    <t>34.48601584434509</t>
  </si>
  <si>
    <t>22.43378666906822</t>
  </si>
  <si>
    <t>10.28528625852941</t>
  </si>
  <si>
    <t>19.495532239685538</t>
  </si>
  <si>
    <t>10.304044852844525</t>
  </si>
  <si>
    <t>21.545644025848148</t>
  </si>
  <si>
    <t>9.284168714583489</t>
  </si>
  <si>
    <t>17.57564479437205</t>
  </si>
  <si>
    <t>16.978540651684952</t>
  </si>
  <si>
    <t>846.0</t>
  </si>
  <si>
    <t>19.947009374404665</t>
  </si>
  <si>
    <t>20.21449455101606</t>
  </si>
  <si>
    <t>52.37690663731566</t>
  </si>
  <si>
    <t>36.858518433570865</t>
  </si>
  <si>
    <t>21.035636088034003</t>
  </si>
  <si>
    <t>8.788191571747989</t>
  </si>
  <si>
    <t>18.645836438952372</t>
  </si>
  <si>
    <t>9.744519291696998</t>
  </si>
  <si>
    <t>20.386596556981623</t>
  </si>
  <si>
    <t>9.370629176283073</t>
  </si>
  <si>
    <t>16.74510113909693</t>
  </si>
  <si>
    <t>18.828410832534644</t>
  </si>
  <si>
    <t>994.0</t>
  </si>
  <si>
    <t>19.141319247003135</t>
  </si>
  <si>
    <t>24.363943714934358</t>
  </si>
  <si>
    <t>57.090394430108304</t>
  </si>
  <si>
    <t>47.986683464050294</t>
  </si>
  <si>
    <t>8.489204569386272</t>
  </si>
  <si>
    <t>6.995962219124429</t>
  </si>
  <si>
    <t>15.701569704573695</t>
  </si>
  <si>
    <t>10.920662517626488</t>
  </si>
  <si>
    <t>10.626399803698307</t>
  </si>
  <si>
    <t>8.136682788252024</t>
  </si>
  <si>
    <t>12.922363440884222</t>
  </si>
  <si>
    <t>34.91119412412821</t>
  </si>
  <si>
    <t>1142.0</t>
  </si>
  <si>
    <t>19.574795117563966</t>
  </si>
  <si>
    <t>24.415208065837657</t>
  </si>
  <si>
    <t>57.68151690769021</t>
  </si>
  <si>
    <t>84.02612342834473</t>
  </si>
  <si>
    <t>8.503533236689684</t>
  </si>
  <si>
    <t>7.762360393582435</t>
  </si>
  <si>
    <t>19.01490814770971</t>
  </si>
  <si>
    <t>10.555888319643174</t>
  </si>
  <si>
    <t>11.388565919083755</t>
  </si>
  <si>
    <t>7.9939202290511995</t>
  </si>
  <si>
    <t>16.115901477856212</t>
  </si>
  <si>
    <t>40.685473516706594</t>
  </si>
  <si>
    <t>1291.0</t>
  </si>
  <si>
    <t>20.148152222693888</t>
  </si>
  <si>
    <t>24.764237450949437</t>
  </si>
  <si>
    <t>60.82109276239841</t>
  </si>
  <si>
    <t>91.28485212326049</t>
  </si>
  <si>
    <t>8.959296164280032</t>
  </si>
  <si>
    <t>7.788541732376881</t>
  </si>
  <si>
    <t>16.79098397843978</t>
  </si>
  <si>
    <t>10.235785001813344</t>
  </si>
  <si>
    <t>11.355042955315943</t>
  </si>
  <si>
    <t>8.041018168937397</t>
  </si>
  <si>
    <t>17.3770972862102</t>
  </si>
  <si>
    <t>51.42639194890734</t>
  </si>
  <si>
    <t>1438.0</t>
  </si>
  <si>
    <t>18.855115326215575</t>
  </si>
  <si>
    <t>24.002003017562828</t>
  </si>
  <si>
    <t>59.589750391830506</t>
  </si>
  <si>
    <t>41.264594078063965</t>
  </si>
  <si>
    <t>9.582594704511688</t>
  </si>
  <si>
    <t>7.111001261583205</t>
  </si>
  <si>
    <t>16.039786501466725</t>
  </si>
  <si>
    <t>10.71964356289387</t>
  </si>
  <si>
    <t>11.626309392193654</t>
  </si>
  <si>
    <t>7.419540806739494</t>
  </si>
  <si>
    <t>10.836217016276747</t>
  </si>
  <si>
    <t>59.92645806443593</t>
  </si>
  <si>
    <t>1612.0</t>
  </si>
  <si>
    <t>18.12834995555042</t>
  </si>
  <si>
    <t>22.356167580767107</t>
  </si>
  <si>
    <t>62.57160983038983</t>
  </si>
  <si>
    <t>146.53026189804078</t>
  </si>
  <si>
    <t>6.347063670856197</t>
  </si>
  <si>
    <t>7.2895101613543005</t>
  </si>
  <si>
    <t>14.523150940527435</t>
  </si>
  <si>
    <t>10.572298046379577</t>
  </si>
  <si>
    <t>8.87588364959251</t>
  </si>
  <si>
    <t>7.540957528118204</t>
  </si>
  <si>
    <t>13.7361283818684</t>
  </si>
  <si>
    <t>76.80404362414987</t>
  </si>
  <si>
    <t>17.2473626406149</t>
  </si>
  <si>
    <t>21.941353898566906</t>
  </si>
  <si>
    <t>62.629640587265094</t>
  </si>
  <si>
    <t>163.33548564910888</t>
  </si>
  <si>
    <t>7.438800510836811</t>
  </si>
  <si>
    <t>6.611176372244117</t>
  </si>
  <si>
    <t>14.950372265792694</t>
  </si>
  <si>
    <t>9.465668165481738</t>
  </si>
  <si>
    <t>9.736692168092988</t>
  </si>
  <si>
    <t>6.802861359105364</t>
  </si>
  <si>
    <t>14.877077135119107</t>
  </si>
  <si>
    <t>97.39362413035937</t>
  </si>
  <si>
    <t>16.5621954797196</t>
  </si>
  <si>
    <t>21.29587181339965</t>
  </si>
  <si>
    <t>63.65758977605792</t>
  </si>
  <si>
    <t>231.6014181137085</t>
  </si>
  <si>
    <t>8.679886509383596</t>
  </si>
  <si>
    <t>7.2601553761724675</t>
  </si>
  <si>
    <t>13.811115405639681</t>
  </si>
  <si>
    <t>9.80696735438354</t>
  </si>
  <si>
    <t>10.20177535816397</t>
  </si>
  <si>
    <t>6.611532110257875</t>
  </si>
  <si>
    <t>13.439705401954084</t>
  </si>
  <si>
    <t>124.27976635320128</t>
  </si>
  <si>
    <t>2212.0</t>
  </si>
  <si>
    <t>16.05698217212789</t>
  </si>
  <si>
    <t>21.09051806473439</t>
  </si>
  <si>
    <t>63.58307498936797</t>
  </si>
  <si>
    <t>218.0725043296814</t>
  </si>
  <si>
    <t>7.463049054552869</t>
  </si>
  <si>
    <t>4.680900089693873</t>
  </si>
  <si>
    <t>13.741098582995038</t>
  </si>
  <si>
    <t>9.721614068425517</t>
  </si>
  <si>
    <t>9.443077055241856</t>
  </si>
  <si>
    <t>6.497654984007264</t>
  </si>
  <si>
    <t>12.444171717261323</t>
  </si>
  <si>
    <t>148.4938083497946</t>
  </si>
  <si>
    <t>2415.0</t>
  </si>
  <si>
    <t>15.198031393430798</t>
  </si>
  <si>
    <t>19.579553179456283</t>
  </si>
  <si>
    <t>61.639204270307054</t>
  </si>
  <si>
    <t>226.43275184631347</t>
  </si>
  <si>
    <t>6.393907504721386</t>
  </si>
  <si>
    <t>6.135152622136507</t>
  </si>
  <si>
    <t>11.923034594464703</t>
  </si>
  <si>
    <t>9.142488032861994</t>
  </si>
  <si>
    <t>8.073644019165274</t>
  </si>
  <si>
    <t>6.179915253852388</t>
  </si>
  <si>
    <t>12.281978060703466</t>
  </si>
  <si>
    <t>174.2046701132266</t>
  </si>
  <si>
    <t>2615.0</t>
  </si>
  <si>
    <t>14.214624976595973</t>
  </si>
  <si>
    <t>19.461869541452906</t>
  </si>
  <si>
    <t>61.85766270099297</t>
  </si>
  <si>
    <t>313.7916767120361</t>
  </si>
  <si>
    <t>6.489248479168589</t>
  </si>
  <si>
    <t>4.960960731580016</t>
  </si>
  <si>
    <t>14.297672980222382</t>
  </si>
  <si>
    <t>8.411002382458712</t>
  </si>
  <si>
    <t>8.804984452047908</t>
  </si>
  <si>
    <t>5.523285795092934</t>
  </si>
  <si>
    <t>15.534241441157786</t>
  </si>
  <si>
    <t>205.97166894610262</t>
  </si>
  <si>
    <t>2819.0</t>
  </si>
  <si>
    <t>14.294532882460397</t>
  </si>
  <si>
    <t>19.50445577097114</t>
  </si>
  <si>
    <t>64.7969534118519</t>
  </si>
  <si>
    <t>267.01948642730713</t>
  </si>
  <si>
    <t>6.942255892579149</t>
  </si>
  <si>
    <t>6.011386438618215</t>
  </si>
  <si>
    <t>14.196801299432746</t>
  </si>
  <si>
    <t>8.926312876560527</t>
  </si>
  <si>
    <t>8.930213992909552</t>
  </si>
  <si>
    <t>5.937081822883651</t>
  </si>
  <si>
    <t>15.62932036890842</t>
  </si>
  <si>
    <t>247.6626082248678</t>
  </si>
  <si>
    <t>11.0</t>
  </si>
  <si>
    <t>4.2283393123029867E-4</t>
  </si>
  <si>
    <t>0.034919564540569596</t>
  </si>
  <si>
    <t>0.4041884211192469</t>
  </si>
  <si>
    <t>0.007500794586339218</t>
  </si>
  <si>
    <t>0.013669111830983571</t>
  </si>
  <si>
    <t>21.0</t>
  </si>
  <si>
    <t>0.010147590083303537</t>
  </si>
  <si>
    <t>0.010239428452510304</t>
  </si>
  <si>
    <t>0.5626778743163451</t>
  </si>
  <si>
    <t>2.8936086667431815</t>
  </si>
  <si>
    <t>0.15716240965193956</t>
  </si>
  <si>
    <t>18.881506621073452</t>
  </si>
  <si>
    <t>9.232496321465977</t>
  </si>
  <si>
    <t>6.2835225198437135</t>
  </si>
  <si>
    <t>0.01852196756083284</t>
  </si>
  <si>
    <t>0.25150013838382745</t>
  </si>
  <si>
    <t>31.0</t>
  </si>
  <si>
    <t>6.527922133018887</t>
  </si>
  <si>
    <t>6.7244409051238225</t>
  </si>
  <si>
    <t>2.3375468216003914</t>
  </si>
  <si>
    <t>6.024240783032249</t>
  </si>
  <si>
    <t>31.498974073248537</t>
  </si>
  <si>
    <t>4.761513986106028</t>
  </si>
  <si>
    <t>42.88222124198308</t>
  </si>
  <si>
    <t>21.036197697213176</t>
  </si>
  <si>
    <t>33.59220004531069</t>
  </si>
  <si>
    <t>2.9051755876873417</t>
  </si>
  <si>
    <t>12.722402671611071</t>
  </si>
  <si>
    <t>0.1714852255380558</t>
  </si>
  <si>
    <t>41.0</t>
  </si>
  <si>
    <t>10.905547375330645</t>
  </si>
  <si>
    <t>10.955841302742932</t>
  </si>
  <si>
    <t>5.704278152680317</t>
  </si>
  <si>
    <t>28.198574060902875</t>
  </si>
  <si>
    <t>32.76192432259438</t>
  </si>
  <si>
    <t>6.755448627355433</t>
  </si>
  <si>
    <t>48.75369628891349</t>
  </si>
  <si>
    <t>21.174324889941936</t>
  </si>
  <si>
    <t>36.24169484918581</t>
  </si>
  <si>
    <t>8.388222788931808</t>
  </si>
  <si>
    <t>23.49258700230264</t>
  </si>
  <si>
    <t>2.809623858707394</t>
  </si>
  <si>
    <t>51.0</t>
  </si>
  <si>
    <t>11.751405415799058</t>
  </si>
  <si>
    <t>12.235379387924619</t>
  </si>
  <si>
    <t>7.9383850417665185</t>
  </si>
  <si>
    <t>25.525203133330624</t>
  </si>
  <si>
    <t>31.74843243245239</t>
  </si>
  <si>
    <t>7.694367285854265</t>
  </si>
  <si>
    <t>40.80999461714274</t>
  </si>
  <si>
    <t>16.31551189146046</t>
  </si>
  <si>
    <t>33.445184514444584</t>
  </si>
  <si>
    <t>9.545449588333126</t>
  </si>
  <si>
    <t>21.82691394404465</t>
  </si>
  <si>
    <t>5.469508819415898</t>
  </si>
  <si>
    <t>61.0</t>
  </si>
  <si>
    <t>12.834220891381754</t>
  </si>
  <si>
    <t>13.07592362869541</t>
  </si>
  <si>
    <t>13.756137048954358</t>
  </si>
  <si>
    <t>30.9451887011528</t>
  </si>
  <si>
    <t>29.980625945903483</t>
  </si>
  <si>
    <t>10.47411401264054</t>
  </si>
  <si>
    <t>46.39712463051845</t>
  </si>
  <si>
    <t>22.241074826328006</t>
  </si>
  <si>
    <t>33.29088239052209</t>
  </si>
  <si>
    <t>11.521406765523137</t>
  </si>
  <si>
    <t>18.745006502069383</t>
  </si>
  <si>
    <t>8.556242878268103</t>
  </si>
  <si>
    <t>71.0</t>
  </si>
  <si>
    <t>18.937342367433736</t>
  </si>
  <si>
    <t>19.495134119996127</t>
  </si>
  <si>
    <t>15.069251197261854</t>
  </si>
  <si>
    <t>34.18619393601137</t>
  </si>
  <si>
    <t>47.04557376368503</t>
  </si>
  <si>
    <t>14.53448086423672</t>
  </si>
  <si>
    <t>43.75720564237772</t>
  </si>
  <si>
    <t>21.852349022911213</t>
  </si>
  <si>
    <t>46.5726460158312</t>
  </si>
  <si>
    <t>14.409348005260737</t>
  </si>
  <si>
    <t>30.444916798776347</t>
  </si>
  <si>
    <t>11.742388637479907</t>
  </si>
  <si>
    <t>81.0</t>
  </si>
  <si>
    <t>16.418665413518326</t>
  </si>
  <si>
    <t>16.76289882990315</t>
  </si>
  <si>
    <t>17.017240438830758</t>
  </si>
  <si>
    <t>37.15253706188763</t>
  </si>
  <si>
    <t>27.600242687300405</t>
  </si>
  <si>
    <t>9.518465205396037</t>
  </si>
  <si>
    <t>35.716726853201784</t>
  </si>
  <si>
    <t>19.113646367890702</t>
  </si>
  <si>
    <t>29.292744726814625</t>
  </si>
  <si>
    <t>14.693912784250623</t>
  </si>
  <si>
    <t>24.608876707932808</t>
  </si>
  <si>
    <t>12.616590503625527</t>
  </si>
  <si>
    <t>91.0</t>
  </si>
  <si>
    <t>16.731662170640355</t>
  </si>
  <si>
    <t>17.105963054264254</t>
  </si>
  <si>
    <t>17.46629008405541</t>
  </si>
  <si>
    <t>34.31436900356237</t>
  </si>
  <si>
    <t>30.024362079366227</t>
  </si>
  <si>
    <t>9.395270106701199</t>
  </si>
  <si>
    <t>33.17358511266036</t>
  </si>
  <si>
    <t>16.3910974188719</t>
  </si>
  <si>
    <t>30.54773475768849</t>
  </si>
  <si>
    <t>13.536537417571951</t>
  </si>
  <si>
    <t>23.184396357035006</t>
  </si>
  <si>
    <t>12.187877435527161</t>
  </si>
  <si>
    <t>101.0</t>
  </si>
  <si>
    <t>17.654867373348594</t>
  </si>
  <si>
    <t>17.652774578021774</t>
  </si>
  <si>
    <t>18.136139584473888</t>
  </si>
  <si>
    <t>47.88264424660627</t>
  </si>
  <si>
    <t>27.90558620299966</t>
  </si>
  <si>
    <t>9.452051401963452</t>
  </si>
  <si>
    <t>33.03989286672993</t>
  </si>
  <si>
    <t>14.947801822322209</t>
  </si>
  <si>
    <t>28.96613873594189</t>
  </si>
  <si>
    <t>13.307389975874305</t>
  </si>
  <si>
    <t>20.856989277020986</t>
  </si>
  <si>
    <t>14.209663342394515</t>
  </si>
  <si>
    <t>111.0</t>
  </si>
  <si>
    <t>17.787417456382464</t>
  </si>
  <si>
    <t>17.98581631757364</t>
  </si>
  <si>
    <t>18.07174129816252</t>
  </si>
  <si>
    <t>29.00424777058994</t>
  </si>
  <si>
    <t>28.511413565327164</t>
  </si>
  <si>
    <t>10.867526979370691</t>
  </si>
  <si>
    <t>29.362364143706284</t>
  </si>
  <si>
    <t>15.89128243266519</t>
  </si>
  <si>
    <t>28.813765479919216</t>
  </si>
  <si>
    <t>13.272079387036193</t>
  </si>
  <si>
    <t>25.34482368925549</t>
  </si>
  <si>
    <t>14.909894663714125</t>
  </si>
  <si>
    <t>121.0</t>
  </si>
  <si>
    <t>17.222715340094854</t>
  </si>
  <si>
    <t>17.81061798908194</t>
  </si>
  <si>
    <t>18.249150351163628</t>
  </si>
  <si>
    <t>26.477362687096875</t>
  </si>
  <si>
    <t>28.41827167980276</t>
  </si>
  <si>
    <t>10.848261936625363</t>
  </si>
  <si>
    <t>37.505606133681844</t>
  </si>
  <si>
    <t>17.408090432391212</t>
  </si>
  <si>
    <t>30.30128013328513</t>
  </si>
  <si>
    <t>12.676355447421901</t>
  </si>
  <si>
    <t>20.067443645651768</t>
  </si>
  <si>
    <t>17.092603418700946</t>
  </si>
  <si>
    <t>131.0</t>
  </si>
  <si>
    <t>17.852767922102938</t>
  </si>
  <si>
    <t>18.936174132191052</t>
  </si>
  <si>
    <t>18.401873931747357</t>
  </si>
  <si>
    <t>33.362209362142224</t>
  </si>
  <si>
    <t>28.626963536039394</t>
  </si>
  <si>
    <t>10.645978697445184</t>
  </si>
  <si>
    <t>30.010870289344055</t>
  </si>
  <si>
    <t>17.018155310014027</t>
  </si>
  <si>
    <t>28.982426192838435</t>
  </si>
  <si>
    <t>12.675315441194634</t>
  </si>
  <si>
    <t>21.280622659436126</t>
  </si>
  <si>
    <t>14.440795603567016</t>
  </si>
  <si>
    <t>141.0</t>
  </si>
  <si>
    <t>18.49459171892767</t>
  </si>
  <si>
    <t>19.112240229922225</t>
  </si>
  <si>
    <t>18.09225881634195</t>
  </si>
  <si>
    <t>22.870142319623163</t>
  </si>
  <si>
    <t>29.61831740183305</t>
  </si>
  <si>
    <t>8.39247258449222</t>
  </si>
  <si>
    <t>35.40644164861013</t>
  </si>
  <si>
    <t>15.909768512456745</t>
  </si>
  <si>
    <t>30.720038742452807</t>
  </si>
  <si>
    <t>11.893084215194227</t>
  </si>
  <si>
    <t>21.5578912583408</t>
  </si>
  <si>
    <t>15.675365007268692</t>
  </si>
  <si>
    <t>151.0</t>
  </si>
  <si>
    <t>18.95168427052152</t>
  </si>
  <si>
    <t>20.533134471266035</t>
  </si>
  <si>
    <t>18.118051678797865</t>
  </si>
  <si>
    <t>42.975359583602234</t>
  </si>
  <si>
    <t>27.07675818823672</t>
  </si>
  <si>
    <t>9.605157971187989</t>
  </si>
  <si>
    <t>35.331613827210205</t>
  </si>
  <si>
    <t>15.83185060768265</t>
  </si>
  <si>
    <t>28.714969269338862</t>
  </si>
  <si>
    <t>12.067656232964385</t>
  </si>
  <si>
    <t>19.643810258006418</t>
  </si>
  <si>
    <t>16.532169781342713</t>
  </si>
  <si>
    <t>161.0</t>
  </si>
  <si>
    <t>19.548182177870938</t>
  </si>
  <si>
    <t>19.930613523477028</t>
  </si>
  <si>
    <t>18.603746927944748</t>
  </si>
  <si>
    <t>29.5352601601797</t>
  </si>
  <si>
    <t>26.58135118486048</t>
  </si>
  <si>
    <t>10.006175603802507</t>
  </si>
  <si>
    <t>33.949796951925144</t>
  </si>
  <si>
    <t>15.074353636187787</t>
  </si>
  <si>
    <t>28.174483460895782</t>
  </si>
  <si>
    <t>12.386095413382378</t>
  </si>
  <si>
    <t>21.141472949492222</t>
  </si>
  <si>
    <t>14.290435402217263</t>
  </si>
  <si>
    <t>171.0</t>
  </si>
  <si>
    <t>19.711671130825078</t>
  </si>
  <si>
    <t>21.419973108833098</t>
  </si>
  <si>
    <t>18.550691344618</t>
  </si>
  <si>
    <t>20.031974233248654</t>
  </si>
  <si>
    <t>26.27060820608168</t>
  </si>
  <si>
    <t>11.123549687745905</t>
  </si>
  <si>
    <t>33.015948073508646</t>
  </si>
  <si>
    <t>15.414099989816354</t>
  </si>
  <si>
    <t>27.53455858899476</t>
  </si>
  <si>
    <t>12.360293426862452</t>
  </si>
  <si>
    <t>20.94357122974285</t>
  </si>
  <si>
    <t>14.578729400139844</t>
  </si>
  <si>
    <t>22.872938581434965</t>
  </si>
  <si>
    <t>24.4856839918851</t>
  </si>
  <si>
    <t>21.795633082886724</t>
  </si>
  <si>
    <t>31.256471465615665</t>
  </si>
  <si>
    <t>27.17340978395908</t>
  </si>
  <si>
    <t>9.987417533120038</t>
  </si>
  <si>
    <t>28.782699363831526</t>
  </si>
  <si>
    <t>14.135710476580151</t>
  </si>
  <si>
    <t>27.55406064523477</t>
  </si>
  <si>
    <t>11.437265520481398</t>
  </si>
  <si>
    <t>23.243148355886635</t>
  </si>
  <si>
    <t>16.549566860030037</t>
  </si>
  <si>
    <t>26.2708478502193</t>
  </si>
  <si>
    <t>29.109393357644887</t>
  </si>
  <si>
    <t>22.663053420670835</t>
  </si>
  <si>
    <t>13.568274960798377</t>
  </si>
  <si>
    <t>26.56920226865609</t>
  </si>
  <si>
    <t>9.654841591752701</t>
  </si>
  <si>
    <t>27.103567118828114</t>
  </si>
  <si>
    <t>14.068158561534652</t>
  </si>
  <si>
    <t>26.69897008371025</t>
  </si>
  <si>
    <t>11.021709820481894</t>
  </si>
  <si>
    <t>18.032766323808012</t>
  </si>
  <si>
    <t>19.517628161731118</t>
  </si>
  <si>
    <t>26.313152025835613</t>
  </si>
  <si>
    <t>28.97398125242627</t>
  </si>
  <si>
    <t>23.69142582893608</t>
  </si>
  <si>
    <t>17.834682539981955</t>
  </si>
  <si>
    <t>24.659118149012766</t>
  </si>
  <si>
    <t>10.11111955582513</t>
  </si>
  <si>
    <t>25.22888550009483</t>
  </si>
  <si>
    <t>12.309390387067653</t>
  </si>
  <si>
    <t>24.67332700458123</t>
  </si>
  <si>
    <t>10.446340249196583</t>
  </si>
  <si>
    <t>17.99669035223146</t>
  </si>
  <si>
    <t>18.13083459136491</t>
  </si>
  <si>
    <t>26.189576930717017</t>
  </si>
  <si>
    <t>29.23287393823884</t>
  </si>
  <si>
    <t>24.891227195177805</t>
  </si>
  <si>
    <t>23.41946505097782</t>
  </si>
  <si>
    <t>22.081112067826602</t>
  </si>
  <si>
    <t>8.491332802739516</t>
  </si>
  <si>
    <t>22.94315069952072</t>
  </si>
  <si>
    <t>12.18724410799715</t>
  </si>
  <si>
    <t>22.21370941148157</t>
  </si>
  <si>
    <t>9.72428064763181</t>
  </si>
  <si>
    <t>17.703960768631752</t>
  </si>
  <si>
    <t>18.4912020988807</t>
  </si>
  <si>
    <t>27.042605883028155</t>
  </si>
  <si>
    <t>30.45475011347013</t>
  </si>
  <si>
    <t>25.478986507579716</t>
  </si>
  <si>
    <t>42.847183998893286</t>
  </si>
  <si>
    <t>22.913449760116087</t>
  </si>
  <si>
    <t>8.926317763736272</t>
  </si>
  <si>
    <t>20.901852764857885</t>
  </si>
  <si>
    <t>12.322261535990696</t>
  </si>
  <si>
    <t>22.503025740190136</t>
  </si>
  <si>
    <t>9.476264574407118</t>
  </si>
  <si>
    <t>15.946552027831014</t>
  </si>
  <si>
    <t>20.753440126746952</t>
  </si>
  <si>
    <t>993.0</t>
  </si>
  <si>
    <t>27.22950196587428</t>
  </si>
  <si>
    <t>29.465517217227827</t>
  </si>
  <si>
    <t>26.117841610426936</t>
  </si>
  <si>
    <t>24.902636717347537</t>
  </si>
  <si>
    <t>21.504982099415216</t>
  </si>
  <si>
    <t>8.99323854034809</t>
  </si>
  <si>
    <t>21.862639588614304</t>
  </si>
  <si>
    <t>11.410051715378955</t>
  </si>
  <si>
    <t>21.627575895338992</t>
  </si>
  <si>
    <t>9.231962791093066</t>
  </si>
  <si>
    <t>14.564331940763834</t>
  </si>
  <si>
    <t>22.92434371094742</t>
  </si>
  <si>
    <t>26.422836202386495</t>
  </si>
  <si>
    <t>29.138462930782737</t>
  </si>
  <si>
    <t>25.917881422835837</t>
  </si>
  <si>
    <t>20.48974340803483</t>
  </si>
  <si>
    <t>20.13188137875261</t>
  </si>
  <si>
    <t>8.742792641204032</t>
  </si>
  <si>
    <t>20.70131473042644</t>
  </si>
  <si>
    <t>10.637524014498831</t>
  </si>
  <si>
    <t>20.26586028985846</t>
  </si>
  <si>
    <t>8.64787699667767</t>
  </si>
  <si>
    <t>14.645760340209039</t>
  </si>
  <si>
    <t>33.4259496795798</t>
  </si>
  <si>
    <t>26.688477554703166</t>
  </si>
  <si>
    <t>29.00556730668265</t>
  </si>
  <si>
    <t>27.298454370196673</t>
  </si>
  <si>
    <t>35.394704040359045</t>
  </si>
  <si>
    <t>18.461806438921435</t>
  </si>
  <si>
    <t>9.144317272140459</t>
  </si>
  <si>
    <t>19.829323289486076</t>
  </si>
  <si>
    <t>10.927513462884823</t>
  </si>
  <si>
    <t>18.65061780222517</t>
  </si>
  <si>
    <t>8.536547095349254</t>
  </si>
  <si>
    <t>15.664129679467504</t>
  </si>
  <si>
    <t>45.169581053261744</t>
  </si>
  <si>
    <t>1436.0</t>
  </si>
  <si>
    <t>26.39924868167103</t>
  </si>
  <si>
    <t>27.716874470228234</t>
  </si>
  <si>
    <t>27.440566842039548</t>
  </si>
  <si>
    <t>31.0916746784659</t>
  </si>
  <si>
    <t>17.288218352862884</t>
  </si>
  <si>
    <t>6.796006723364712</t>
  </si>
  <si>
    <t>21.865632673582205</t>
  </si>
  <si>
    <t>10.68969965648499</t>
  </si>
  <si>
    <t>18.266148505091873</t>
  </si>
  <si>
    <t>7.867032429643012</t>
  </si>
  <si>
    <t>16.3938924596207</t>
  </si>
  <si>
    <t>52.16692380276983</t>
  </si>
  <si>
    <t>25.56876991845514</t>
  </si>
  <si>
    <t>27.514255286122925</t>
  </si>
  <si>
    <t>27.617834940218092</t>
  </si>
  <si>
    <t>28.08870966118925</t>
  </si>
  <si>
    <t>18.56115776587339</t>
  </si>
  <si>
    <t>8.530876894193286</t>
  </si>
  <si>
    <t>21.21413339445224</t>
  </si>
  <si>
    <t>10.41163116051715</t>
  </si>
  <si>
    <t>19.119310259634368</t>
  </si>
  <si>
    <t>7.921904999675353</t>
  </si>
  <si>
    <t>15.597131739389027</t>
  </si>
  <si>
    <t>54.193059016368586</t>
  </si>
  <si>
    <t>25.855969266489396</t>
  </si>
  <si>
    <t>26.924360087291067</t>
  </si>
  <si>
    <t>27.32124042318792</t>
  </si>
  <si>
    <t>36.43841761000016</t>
  </si>
  <si>
    <t>17.862728451064434</t>
  </si>
  <si>
    <t>8.31642623104956</t>
  </si>
  <si>
    <t>16.44312343832392</t>
  </si>
  <si>
    <t>9.486204667678235</t>
  </si>
  <si>
    <t>17.53621408135058</t>
  </si>
  <si>
    <t>7.4826273245151835</t>
  </si>
  <si>
    <t>15.798125715247842</t>
  </si>
  <si>
    <t>51.20573676792448</t>
  </si>
  <si>
    <t>2009.0</t>
  </si>
  <si>
    <t>24.8603779088152</t>
  </si>
  <si>
    <t>26.069281023058277</t>
  </si>
  <si>
    <t>27.64490973124237</t>
  </si>
  <si>
    <t>24.078652665895575</t>
  </si>
  <si>
    <t>16.98908434553655</t>
  </si>
  <si>
    <t>8.628216182467215</t>
  </si>
  <si>
    <t>17.881809388788845</t>
  </si>
  <si>
    <t>10.137363529542753</t>
  </si>
  <si>
    <t>17.19396355123405</t>
  </si>
  <si>
    <t>7.171171028530026</t>
  </si>
  <si>
    <t>15.026102752677652</t>
  </si>
  <si>
    <t>58.54294344223664</t>
  </si>
  <si>
    <t>2209.0</t>
  </si>
  <si>
    <t>23.21872336716885</t>
  </si>
  <si>
    <t>25.966886725539705</t>
  </si>
  <si>
    <t>26.60722156010197</t>
  </si>
  <si>
    <t>19.079814511186935</t>
  </si>
  <si>
    <t>15.642981245351272</t>
  </si>
  <si>
    <t>7.783088004210485</t>
  </si>
  <si>
    <t>15.320708880153221</t>
  </si>
  <si>
    <t>9.475752262172975</t>
  </si>
  <si>
    <t>15.61579642209662</t>
  </si>
  <si>
    <t>6.746453395778188</t>
  </si>
  <si>
    <t>14.604530812790061</t>
  </si>
  <si>
    <t>82.84848867716666</t>
  </si>
  <si>
    <t>2410.0</t>
  </si>
  <si>
    <t>21.985362705852598</t>
  </si>
  <si>
    <t>24.24579502405277</t>
  </si>
  <si>
    <t>27.76612884540371</t>
  </si>
  <si>
    <t>21.368659731219797</t>
  </si>
  <si>
    <t>15.7120952466107</t>
  </si>
  <si>
    <t>9.591469657828831</t>
  </si>
  <si>
    <t>14.320013949790827</t>
  </si>
  <si>
    <t>9.51332907687779</t>
  </si>
  <si>
    <t>15.455922350497746</t>
  </si>
  <si>
    <t>6.5006658905787695</t>
  </si>
  <si>
    <t>12.13075889834505</t>
  </si>
  <si>
    <t>98.70155202896295</t>
  </si>
  <si>
    <t>2610.0</t>
  </si>
  <si>
    <t>22.12183652110495</t>
  </si>
  <si>
    <t>24.78909216002144</t>
  </si>
  <si>
    <t>27.15022757862082</t>
  </si>
  <si>
    <t>32.904440360910755</t>
  </si>
  <si>
    <t>13.602768488273554</t>
  </si>
  <si>
    <t>9.615804503134873</t>
  </si>
  <si>
    <t>14.475655464789806</t>
  </si>
  <si>
    <t>9.004789392478724</t>
  </si>
  <si>
    <t>13.840465602653161</t>
  </si>
  <si>
    <t>6.423259912807118</t>
  </si>
  <si>
    <t>14.546809380614995</t>
  </si>
  <si>
    <t>100.76434557190436</t>
  </si>
  <si>
    <t>2812.0</t>
  </si>
  <si>
    <t>21.601152391597452</t>
  </si>
  <si>
    <t>23.74519110027527</t>
  </si>
  <si>
    <t>25.764755134859648</t>
  </si>
  <si>
    <t>43.726100739310766</t>
  </si>
  <si>
    <t>13.052556302685998</t>
  </si>
  <si>
    <t>8.52479319070566</t>
  </si>
  <si>
    <t>14.986478767047325</t>
  </si>
  <si>
    <t>8.55464494270542</t>
  </si>
  <si>
    <t>13.358486004930356</t>
  </si>
  <si>
    <t>6.327381495966299</t>
  </si>
  <si>
    <t>10.427979273215824</t>
  </si>
  <si>
    <t>95.43960482393672</t>
  </si>
  <si>
    <t>0.001640128306196269</t>
  </si>
  <si>
    <t>0.2868420228474328</t>
  </si>
  <si>
    <t>0.06292371103929918</t>
  </si>
  <si>
    <t>1.3621451497981043</t>
  </si>
  <si>
    <t>1.5377939656725303</t>
  </si>
  <si>
    <t>0.09470174650617603</t>
  </si>
  <si>
    <t>0.13733815222177384</t>
  </si>
  <si>
    <t>1.1809786604206345</t>
  </si>
  <si>
    <t>0.9373744775247768</t>
  </si>
  <si>
    <t>0.7419547838420525</t>
  </si>
  <si>
    <t>2.3251491849837094</t>
  </si>
  <si>
    <t>8.837016700201257</t>
  </si>
  <si>
    <t>1.4446492546870384</t>
  </si>
  <si>
    <t>22.86739495306304</t>
  </si>
  <si>
    <t>4.976412651011115</t>
  </si>
  <si>
    <t>1.2496768562991885</t>
  </si>
  <si>
    <t>9.736994667061628</t>
  </si>
  <si>
    <t>2.4321970752600968</t>
  </si>
  <si>
    <t>3.968376614501023</t>
  </si>
  <si>
    <t>3.2342964355740675</t>
  </si>
  <si>
    <t>1.7452220679862565</t>
  </si>
  <si>
    <t>4.134995087333348</t>
  </si>
  <si>
    <t>17.233298472166062</t>
  </si>
  <si>
    <t>3.4003503282864886</t>
  </si>
  <si>
    <t>20.642411915641844</t>
  </si>
  <si>
    <t>8.459740855664007</t>
  </si>
  <si>
    <t>4.005906263206305</t>
  </si>
  <si>
    <t>17.399902931469136</t>
  </si>
  <si>
    <t>0.33036869551454273</t>
  </si>
  <si>
    <t>9.601197636538538</t>
  </si>
  <si>
    <t>5.6498101873823225</t>
  </si>
  <si>
    <t>4.765474987083418</t>
  </si>
  <si>
    <t>3.7285957743923124</t>
  </si>
  <si>
    <t>6.962879131669584</t>
  </si>
  <si>
    <t>22.04803798290186</t>
  </si>
  <si>
    <t>6.578721442266747</t>
  </si>
  <si>
    <t>28.342254635059472</t>
  </si>
  <si>
    <t>11.299465877268982</t>
  </si>
  <si>
    <t>6.924589456936715</t>
  </si>
  <si>
    <t>22.490587401227206</t>
  </si>
  <si>
    <t>2.225859056626047</t>
  </si>
  <si>
    <t>14.01105001733221</t>
  </si>
  <si>
    <t>6.639282284703171</t>
  </si>
  <si>
    <t>5.8501291417203545</t>
  </si>
  <si>
    <t>5.576360802339014</t>
  </si>
  <si>
    <t>11.889681799256284</t>
  </si>
  <si>
    <t>22.57159554622894</t>
  </si>
  <si>
    <t>5.954895612928603</t>
  </si>
  <si>
    <t>22.80169673715577</t>
  </si>
  <si>
    <t>10.07972539350318</t>
  </si>
  <si>
    <t>8.65116123685971</t>
  </si>
  <si>
    <t>22.746918017825347</t>
  </si>
  <si>
    <t>2.626431081550462</t>
  </si>
  <si>
    <t>13.949248296844548</t>
  </si>
  <si>
    <t>7.582658173985426</t>
  </si>
  <si>
    <t>6.439617799699472</t>
  </si>
  <si>
    <t>7.584897600135426</t>
  </si>
  <si>
    <t>6.761785237685494</t>
  </si>
  <si>
    <t>21.87701464095781</t>
  </si>
  <si>
    <t>8.256056316840796</t>
  </si>
  <si>
    <t>21.70672478007548</t>
  </si>
  <si>
    <t>10.431244129727741</t>
  </si>
  <si>
    <t>9.219343762815768</t>
  </si>
  <si>
    <t>21.949388541540632</t>
  </si>
  <si>
    <t>4.166775106957981</t>
  </si>
  <si>
    <t>16.74029416606344</t>
  </si>
  <si>
    <t>7.428442957584606</t>
  </si>
  <si>
    <t>6.993349961944419</t>
  </si>
  <si>
    <t>8.686299800298986</t>
  </si>
  <si>
    <t>10.419181989586871</t>
  </si>
  <si>
    <t>22.50060469821442</t>
  </si>
  <si>
    <t>6.948448839231774</t>
  </si>
  <si>
    <t>32.87543863645106</t>
  </si>
  <si>
    <t>9.56837680968291</t>
  </si>
  <si>
    <t>8.540535959476042</t>
  </si>
  <si>
    <t>22.649583742186696</t>
  </si>
  <si>
    <t>7.586091039861952</t>
  </si>
  <si>
    <t>17.587575921107984</t>
  </si>
  <si>
    <t>8.583050064944473</t>
  </si>
  <si>
    <t>7.992928377205081</t>
  </si>
  <si>
    <t>10.940524380471084</t>
  </si>
  <si>
    <t>17.620860454828843</t>
  </si>
  <si>
    <t>24.33614854066871</t>
  </si>
  <si>
    <t>8.368830311224784</t>
  </si>
  <si>
    <t>55.77787319186962</t>
  </si>
  <si>
    <t>16.280965221496775</t>
  </si>
  <si>
    <t>9.742162308311398</t>
  </si>
  <si>
    <t>26.512123753605252</t>
  </si>
  <si>
    <t>7.429165868248258</t>
  </si>
  <si>
    <t>14.702830637734511</t>
  </si>
  <si>
    <t>11.999653006227392</t>
  </si>
  <si>
    <t>10.920150677242317</t>
  </si>
  <si>
    <t>12.109114851669947</t>
  </si>
  <si>
    <t>18.462941571422245</t>
  </si>
  <si>
    <t>37.34360894921214</t>
  </si>
  <si>
    <t>12.068959580895342</t>
  </si>
  <si>
    <t>52.5236160813859</t>
  </si>
  <si>
    <t>19.105296260354475</t>
  </si>
  <si>
    <t>12.138054913493301</t>
  </si>
  <si>
    <t>38.27300882418285</t>
  </si>
  <si>
    <t>8.06925527197974</t>
  </si>
  <si>
    <t>25.8211610909166</t>
  </si>
  <si>
    <t>14.12128838837792</t>
  </si>
  <si>
    <t>12.536713226959126</t>
  </si>
  <si>
    <t>13.956672766338196</t>
  </si>
  <si>
    <t>18.638898624026258</t>
  </si>
  <si>
    <t>38.86050066640211</t>
  </si>
  <si>
    <t>9.747099919451607</t>
  </si>
  <si>
    <t>46.00196248021993</t>
  </si>
  <si>
    <t>17.935619788137842</t>
  </si>
  <si>
    <t>15.37649643087071</t>
  </si>
  <si>
    <t>38.606034764717094</t>
  </si>
  <si>
    <t>9.514618189845766</t>
  </si>
  <si>
    <t>30.12136522942576</t>
  </si>
  <si>
    <t>13.914545901046845</t>
  </si>
  <si>
    <t>12.75864996365912</t>
  </si>
  <si>
    <t>16.955534151480652</t>
  </si>
  <si>
    <t>16.04981369557588</t>
  </si>
  <si>
    <t>32.57377654713254</t>
  </si>
  <si>
    <t>12.450107227431403</t>
  </si>
  <si>
    <t>25.140556807319324</t>
  </si>
  <si>
    <t>16.161427423533922</t>
  </si>
  <si>
    <t>15.093874409671466</t>
  </si>
  <si>
    <t>32.427091920649026</t>
  </si>
  <si>
    <t>12.87199001141957</t>
  </si>
  <si>
    <t>22.812812346014482</t>
  </si>
  <si>
    <t>13.31317993190227</t>
  </si>
  <si>
    <t>11.70315582412447</t>
  </si>
  <si>
    <t>17.78604298407445</t>
  </si>
  <si>
    <t>32.46411014639813</t>
  </si>
  <si>
    <t>30.463680976767872</t>
  </si>
  <si>
    <t>11.482249232574745</t>
  </si>
  <si>
    <t>35.897561104008645</t>
  </si>
  <si>
    <t>14.824692570782283</t>
  </si>
  <si>
    <t>14.254431871264803</t>
  </si>
  <si>
    <t>30.65239757152316</t>
  </si>
  <si>
    <t>9.31639699425016</t>
  </si>
  <si>
    <t>23.965115663923065</t>
  </si>
  <si>
    <t>13.293325742450655</t>
  </si>
  <si>
    <t>12.483818296685506</t>
  </si>
  <si>
    <t>18.53348924350962</t>
  </si>
  <si>
    <t>24.67171827347382</t>
  </si>
  <si>
    <t>29.60856390343156</t>
  </si>
  <si>
    <t>8.687167027335109</t>
  </si>
  <si>
    <t>31.530813218969286</t>
  </si>
  <si>
    <t>12.143458846764146</t>
  </si>
  <si>
    <t>13.297283781665968</t>
  </si>
  <si>
    <t>29.715491524374187</t>
  </si>
  <si>
    <t>14.734443522776877</t>
  </si>
  <si>
    <t>23.321181492558843</t>
  </si>
  <si>
    <t>14.116281672977342</t>
  </si>
  <si>
    <t>13.245369560589133</t>
  </si>
  <si>
    <t>19.270712005159073</t>
  </si>
  <si>
    <t>15.170027477585752</t>
  </si>
  <si>
    <t>29.718545961934467</t>
  </si>
  <si>
    <t>8.662185441491044</t>
  </si>
  <si>
    <t>33.2126902793393</t>
  </si>
  <si>
    <t>13.086241144884458</t>
  </si>
  <si>
    <t>13.360530211039299</t>
  </si>
  <si>
    <t>30.051320279390605</t>
  </si>
  <si>
    <t>17.183301343662396</t>
  </si>
  <si>
    <t>25.344689626734834</t>
  </si>
  <si>
    <t>13.870391923823256</t>
  </si>
  <si>
    <t>12.970168000594414</t>
  </si>
  <si>
    <t>19.85067355039747</t>
  </si>
  <si>
    <t>19.757484033055928</t>
  </si>
  <si>
    <t>28.12259628883628</t>
  </si>
  <si>
    <t>8.252487457019312</t>
  </si>
  <si>
    <t>33.3572263947942</t>
  </si>
  <si>
    <t>12.877150377525613</t>
  </si>
  <si>
    <t>12.78092978651419</t>
  </si>
  <si>
    <t>28.358672137379173</t>
  </si>
  <si>
    <t>14.59403688950198</t>
  </si>
  <si>
    <t>22.03131950415414</t>
  </si>
  <si>
    <t>258.0</t>
  </si>
  <si>
    <t>15.345859922531515</t>
  </si>
  <si>
    <t>15.830685988148028</t>
  </si>
  <si>
    <t>26.759843354925017</t>
  </si>
  <si>
    <t>19.958577974982884</t>
  </si>
  <si>
    <t>24.385895898896596</t>
  </si>
  <si>
    <t>9.28030120583228</t>
  </si>
  <si>
    <t>29.121874724373672</t>
  </si>
  <si>
    <t>10.500851780942094</t>
  </si>
  <si>
    <t>12.534212701695951</t>
  </si>
  <si>
    <t>24.729275758332648</t>
  </si>
  <si>
    <t>18.207444487724985</t>
  </si>
  <si>
    <t>23.06600006407705</t>
  </si>
  <si>
    <t>404.0</t>
  </si>
  <si>
    <t>17.28298087180573</t>
  </si>
  <si>
    <t>18.430120049413524</t>
  </si>
  <si>
    <t>33.24922853176556</t>
  </si>
  <si>
    <t>21.529624783474468</t>
  </si>
  <si>
    <t>21.731537179974623</t>
  </si>
  <si>
    <t>8.25891134245896</t>
  </si>
  <si>
    <t>22.411886558839768</t>
  </si>
  <si>
    <t>9.327962624168308</t>
  </si>
  <si>
    <t>11.10601857732299</t>
  </si>
  <si>
    <t>21.660443340250445</t>
  </si>
  <si>
    <t>14.866591109122549</t>
  </si>
  <si>
    <t>16.588780223295608</t>
  </si>
  <si>
    <t>17.78783824335243</t>
  </si>
  <si>
    <t>19.35645933214422</t>
  </si>
  <si>
    <t>36.659483306317696</t>
  </si>
  <si>
    <t>17.306651089502417</t>
  </si>
  <si>
    <t>17.679949299845585</t>
  </si>
  <si>
    <t>6.885638029781389</t>
  </si>
  <si>
    <t>19.617518003239777</t>
  </si>
  <si>
    <t>8.912458396849463</t>
  </si>
  <si>
    <t>9.904700061991495</t>
  </si>
  <si>
    <t>17.764779089200125</t>
  </si>
  <si>
    <t>13.693782197577614</t>
  </si>
  <si>
    <t>14.025005272339131</t>
  </si>
  <si>
    <t>697.0</t>
  </si>
  <si>
    <t>18.44975947530557</t>
  </si>
  <si>
    <t>19.733936734909086</t>
  </si>
  <si>
    <t>39.630642995979116</t>
  </si>
  <si>
    <t>16.489706827246625</t>
  </si>
  <si>
    <t>16.62880067273628</t>
  </si>
  <si>
    <t>6.655093715735424</t>
  </si>
  <si>
    <t>24.382836068669956</t>
  </si>
  <si>
    <t>8.101261372173184</t>
  </si>
  <si>
    <t>9.26663865196987</t>
  </si>
  <si>
    <t>17.119366243081032</t>
  </si>
  <si>
    <t>17.86055720916816</t>
  </si>
  <si>
    <t>17.13104058401338</t>
  </si>
  <si>
    <t>18.47919545731201</t>
  </si>
  <si>
    <t>20.403815810570816</t>
  </si>
  <si>
    <t>41.782234339531286</t>
  </si>
  <si>
    <t>39.95486107079879</t>
  </si>
  <si>
    <t>17.152358195005462</t>
  </si>
  <si>
    <t>5.5230711074522985</t>
  </si>
  <si>
    <t>18.38238953776432</t>
  </si>
  <si>
    <t>8.441401912923709</t>
  </si>
  <si>
    <t>8.80454785358791</t>
  </si>
  <si>
    <t>17.240397059717804</t>
  </si>
  <si>
    <t>16.72078533044883</t>
  </si>
  <si>
    <t>12.972382238815571</t>
  </si>
  <si>
    <t>996.0</t>
  </si>
  <si>
    <t>18.374270411225655</t>
  </si>
  <si>
    <t>20.05081308925932</t>
  </si>
  <si>
    <t>43.28933132162115</t>
  </si>
  <si>
    <t>33.89690501793571</t>
  </si>
  <si>
    <t>14.812886903868165</t>
  </si>
  <si>
    <t>6.502349172624541</t>
  </si>
  <si>
    <t>19.69197611917149</t>
  </si>
  <si>
    <t>6.554097144339862</t>
  </si>
  <si>
    <t>8.4468976393738</t>
  </si>
  <si>
    <t>15.09827862777811</t>
  </si>
  <si>
    <t>20.792579315815654</t>
  </si>
  <si>
    <t>13.59638037702133</t>
  </si>
  <si>
    <t>1144.0</t>
  </si>
  <si>
    <t>17.729052584782693</t>
  </si>
  <si>
    <t>19.56569635435243</t>
  </si>
  <si>
    <t>44.63683026570532</t>
  </si>
  <si>
    <t>54.23253405612448</t>
  </si>
  <si>
    <t>13.801805055030556</t>
  </si>
  <si>
    <t>5.836411545306076</t>
  </si>
  <si>
    <t>14.624445720152421</t>
  </si>
  <si>
    <t>6.422244162809576</t>
  </si>
  <si>
    <t>8.06448057245277</t>
  </si>
  <si>
    <t>13.862235260198903</t>
  </si>
  <si>
    <t>20.441562623637065</t>
  </si>
  <si>
    <t>14.42970683739103</t>
  </si>
  <si>
    <t>1292.0</t>
  </si>
  <si>
    <t>17.150821053309866</t>
  </si>
  <si>
    <t>19.707550913928085</t>
  </si>
  <si>
    <t>45.00427060213331</t>
  </si>
  <si>
    <t>63.50799409202907</t>
  </si>
  <si>
    <t>14.297934303145077</t>
  </si>
  <si>
    <t>4.952777282838468</t>
  </si>
  <si>
    <t>16.04790938939109</t>
  </si>
  <si>
    <t>6.969467500896194</t>
  </si>
  <si>
    <t>7.582576290018948</t>
  </si>
  <si>
    <t>14.423563544999245</t>
  </si>
  <si>
    <t>28.205226900747846</t>
  </si>
  <si>
    <t>12.216806280612946</t>
  </si>
  <si>
    <t>1440.0</t>
  </si>
  <si>
    <t>16.48333202546192</t>
  </si>
  <si>
    <t>17.286775931547538</t>
  </si>
  <si>
    <t>45.58836401967349</t>
  </si>
  <si>
    <t>87.94091382233992</t>
  </si>
  <si>
    <t>13.93168602957282</t>
  </si>
  <si>
    <t>5.088391577535205</t>
  </si>
  <si>
    <t>14.357272617744677</t>
  </si>
  <si>
    <t>6.948986786152649</t>
  </si>
  <si>
    <t>7.32844314577388</t>
  </si>
  <si>
    <t>13.950651457468389</t>
  </si>
  <si>
    <t>33.28051583937236</t>
  </si>
  <si>
    <t>11.239940256908023</t>
  </si>
  <si>
    <t>1613.0</t>
  </si>
  <si>
    <t>16.527701805914102</t>
  </si>
  <si>
    <t>17.94648289760564</t>
  </si>
  <si>
    <t>45.63067070143792</t>
  </si>
  <si>
    <t>98.36009452653968</t>
  </si>
  <si>
    <t>12.984872450606767</t>
  </si>
  <si>
    <t>5.432423660048732</t>
  </si>
  <si>
    <t>13.595172121669307</t>
  </si>
  <si>
    <t>6.486765119054578</t>
  </si>
  <si>
    <t>6.9586753687915595</t>
  </si>
  <si>
    <t>13.001005312034662</t>
  </si>
  <si>
    <t>31.145508128404618</t>
  </si>
  <si>
    <t>13.28338452084311</t>
  </si>
  <si>
    <t>1813.0</t>
  </si>
  <si>
    <t>15.102516692055833</t>
  </si>
  <si>
    <t>17.439234147119635</t>
  </si>
  <si>
    <t>45.82783276682585</t>
  </si>
  <si>
    <t>121.37278818047565</t>
  </si>
  <si>
    <t>13.532631407588028</t>
  </si>
  <si>
    <t>6.086227393297501</t>
  </si>
  <si>
    <t>11.146814759933587</t>
  </si>
  <si>
    <t>6.236445239115214</t>
  </si>
  <si>
    <t>6.631221131218086</t>
  </si>
  <si>
    <t>13.4344231017942</t>
  </si>
  <si>
    <t>38.892653812680926</t>
  </si>
  <si>
    <t>10.221208511138784</t>
  </si>
  <si>
    <t>2012.0</t>
  </si>
  <si>
    <t>14.524241998387879</t>
  </si>
  <si>
    <t>14.91001840869128</t>
  </si>
  <si>
    <t>45.964445190129744</t>
  </si>
  <si>
    <t>149.43796723821887</t>
  </si>
  <si>
    <t>11.965723435767861</t>
  </si>
  <si>
    <t>6.031981652533567</t>
  </si>
  <si>
    <t>12.062211340123957</t>
  </si>
  <si>
    <t>5.6086376432219875</t>
  </si>
  <si>
    <t>6.724691531161231</t>
  </si>
  <si>
    <t>11.948673998747381</t>
  </si>
  <si>
    <t>102.92636467899595</t>
  </si>
  <si>
    <t>11.596795421222161</t>
  </si>
  <si>
    <t>14.610089754243981</t>
  </si>
  <si>
    <t>15.689817792947522</t>
  </si>
  <si>
    <t>45.32667444982271</t>
  </si>
  <si>
    <t>161.50360513770062</t>
  </si>
  <si>
    <t>12.583935460184895</t>
  </si>
  <si>
    <t>6.56087743419188</t>
  </si>
  <si>
    <t>11.91329511954929</t>
  </si>
  <si>
    <t>6.484087899289326</t>
  </si>
  <si>
    <t>6.517601416391315</t>
  </si>
  <si>
    <t>12.544655335269976</t>
  </si>
  <si>
    <t>153.12175832475936</t>
  </si>
  <si>
    <t>10.506293909919673</t>
  </si>
  <si>
    <t>13.921667513112249</t>
  </si>
  <si>
    <t>15.65794522140956</t>
  </si>
  <si>
    <t>44.76069123317778</t>
  </si>
  <si>
    <t>174.09711729961893</t>
  </si>
  <si>
    <t>12.525852015656094</t>
  </si>
  <si>
    <t>5.775028192849807</t>
  </si>
  <si>
    <t>10.156960168571183</t>
  </si>
  <si>
    <t>5.289647135711925</t>
  </si>
  <si>
    <t>6.268533593237622</t>
  </si>
  <si>
    <t>12.411903603453109</t>
  </si>
  <si>
    <t>186.17927476337977</t>
  </si>
  <si>
    <t>10.907008323998287</t>
  </si>
  <si>
    <t>2613.0</t>
  </si>
  <si>
    <t>13.982438575407159</t>
  </si>
  <si>
    <t>15.02696674057964</t>
  </si>
  <si>
    <t>43.86016871603057</t>
  </si>
  <si>
    <t>202.8535566744597</t>
  </si>
  <si>
    <t>11.889354476263357</t>
  </si>
  <si>
    <t>4.806456564679558</t>
  </si>
  <si>
    <t>10.923440536314791</t>
  </si>
  <si>
    <t>5.718671299070361</t>
  </si>
  <si>
    <t>6.0688875297233125</t>
  </si>
  <si>
    <t>11.887776366174352</t>
  </si>
  <si>
    <t>233.3641826220921</t>
  </si>
  <si>
    <t>8.61037632679117</t>
  </si>
  <si>
    <t>2815.0</t>
  </si>
  <si>
    <t>13.085417908850603</t>
  </si>
  <si>
    <t>16.04855388479844</t>
  </si>
  <si>
    <t>44.426529026091174</t>
  </si>
  <si>
    <t>223.8678795358409</t>
  </si>
  <si>
    <t>11.09769891159479</t>
  </si>
  <si>
    <t>5.478104278997138</t>
  </si>
  <si>
    <t>16.433339653593123</t>
  </si>
  <si>
    <t>5.857752775823002</t>
  </si>
  <si>
    <t>5.7834949814036705</t>
  </si>
  <si>
    <t>11.38963893214844</t>
  </si>
  <si>
    <t>197.79586376462663</t>
  </si>
  <si>
    <t>8.000333493536916</t>
  </si>
  <si>
    <t>14.0</t>
  </si>
  <si>
    <t>24.0</t>
  </si>
  <si>
    <t>0.2683486004096242</t>
  </si>
  <si>
    <t>0.6076538250631383</t>
  </si>
  <si>
    <t>0.30537096224994026</t>
  </si>
  <si>
    <t>5.6236616571002935</t>
  </si>
  <si>
    <t>3.573894268753699</t>
  </si>
  <si>
    <t>1.188880846807552</t>
  </si>
  <si>
    <t>3.9225818920855186E-4</t>
  </si>
  <si>
    <t>34.0</t>
  </si>
  <si>
    <t>2.452715599695275</t>
  </si>
  <si>
    <t>2.230130661597269</t>
  </si>
  <si>
    <t>1.113549041261897</t>
  </si>
  <si>
    <t>30.790443339880795</t>
  </si>
  <si>
    <t>7.572154276255749</t>
  </si>
  <si>
    <t>37.84600230473191</t>
  </si>
  <si>
    <t>13.886714854714592</t>
  </si>
  <si>
    <t>31.62779583547825</t>
  </si>
  <si>
    <t>1.5658554618757512</t>
  </si>
  <si>
    <t>0.9133451786021419</t>
  </si>
  <si>
    <t>44.0</t>
  </si>
  <si>
    <t>9.138477327297537</t>
  </si>
  <si>
    <t>7.7820129422091435</t>
  </si>
  <si>
    <t>5.0133345570281875</t>
  </si>
  <si>
    <t>7.530023505290349</t>
  </si>
  <si>
    <t>43.53731699783595</t>
  </si>
  <si>
    <t>14.762671761053465</t>
  </si>
  <si>
    <t>51.63955920445385</t>
  </si>
  <si>
    <t>16.520489786056906</t>
  </si>
  <si>
    <t>44.5020474424247</t>
  </si>
  <si>
    <t>9.936370662024244</t>
  </si>
  <si>
    <t>1.542759129534597</t>
  </si>
  <si>
    <t>2.7849638213231724</t>
  </si>
  <si>
    <t>54.0</t>
  </si>
  <si>
    <t>11.50938299394951</t>
  </si>
  <si>
    <t>9.82922822096343</t>
  </si>
  <si>
    <t>11.062864801330223</t>
  </si>
  <si>
    <t>16.267692173520725</t>
  </si>
  <si>
    <t>48.781164287469316</t>
  </si>
  <si>
    <t>15.681244827538169</t>
  </si>
  <si>
    <t>60.10208865155035</t>
  </si>
  <si>
    <t>19.92175763764496</t>
  </si>
  <si>
    <t>50.07113098338316</t>
  </si>
  <si>
    <t>14.625189691326707</t>
  </si>
  <si>
    <t>6.166403655124747</t>
  </si>
  <si>
    <t>5.11591530474479</t>
  </si>
  <si>
    <t>64.0</t>
  </si>
  <si>
    <t>16.521236717254133</t>
  </si>
  <si>
    <t>13.733599208542957</t>
  </si>
  <si>
    <t>14.956230360065769</t>
  </si>
  <si>
    <t>6.855162963271141</t>
  </si>
  <si>
    <t>57.290788415804386</t>
  </si>
  <si>
    <t>18.89947965126189</t>
  </si>
  <si>
    <t>56.39883744093909</t>
  </si>
  <si>
    <t>19.750803452047517</t>
  </si>
  <si>
    <t>57.18983031885652</t>
  </si>
  <si>
    <t>22.307958628549642</t>
  </si>
  <si>
    <t>10.938301197212676</t>
  </si>
  <si>
    <t>7.775552820481473</t>
  </si>
  <si>
    <t>74.0</t>
  </si>
  <si>
    <t>15.58896434979105</t>
  </si>
  <si>
    <t>13.868640467703957</t>
  </si>
  <si>
    <t>18.162159726879132</t>
  </si>
  <si>
    <t>12.040933966636658</t>
  </si>
  <si>
    <t>44.74972439425126</t>
  </si>
  <si>
    <t>16.682849332625732</t>
  </si>
  <si>
    <t>46.94946369128441</t>
  </si>
  <si>
    <t>18.279426940852417</t>
  </si>
  <si>
    <t>45.038764562843575</t>
  </si>
  <si>
    <t>23.064193195342668</t>
  </si>
  <si>
    <t>10.947567013942678</t>
  </si>
  <si>
    <t>6.963887486312326</t>
  </si>
  <si>
    <t>84.0</t>
  </si>
  <si>
    <t>15.79383711152872</t>
  </si>
  <si>
    <t>14.05451203634509</t>
  </si>
  <si>
    <t>19.203710529246923</t>
  </si>
  <si>
    <t>31.150144616762798</t>
  </si>
  <si>
    <t>45.622911206161184</t>
  </si>
  <si>
    <t>17.708133093808463</t>
  </si>
  <si>
    <t>46.69181853621753</t>
  </si>
  <si>
    <t>18.774538008249667</t>
  </si>
  <si>
    <t>45.81037881201851</t>
  </si>
  <si>
    <t>22.757643379615242</t>
  </si>
  <si>
    <t>6.323922564154086</t>
  </si>
  <si>
    <t>9.167739144393376</t>
  </si>
  <si>
    <t>94.0</t>
  </si>
  <si>
    <t>17.436362546730578</t>
  </si>
  <si>
    <t>15.364728181138915</t>
  </si>
  <si>
    <t>19.36633950579204</t>
  </si>
  <si>
    <t>4.972657119234403</t>
  </si>
  <si>
    <t>44.31511818288615</t>
  </si>
  <si>
    <t>17.750263782376678</t>
  </si>
  <si>
    <t>47.130769488526816</t>
  </si>
  <si>
    <t>17.79151934917757</t>
  </si>
  <si>
    <t>44.74647776592874</t>
  </si>
  <si>
    <t>22.68119229560352</t>
  </si>
  <si>
    <t>7.681365322159684</t>
  </si>
  <si>
    <t>9.306662208577631</t>
  </si>
  <si>
    <t>104.0</t>
  </si>
  <si>
    <t>17.677173447088684</t>
  </si>
  <si>
    <t>16.044081259969225</t>
  </si>
  <si>
    <t>20.138940799559574</t>
  </si>
  <si>
    <t>51.5735567410787</t>
  </si>
  <si>
    <t>46.476333446064665</t>
  </si>
  <si>
    <t>19.11935895905006</t>
  </si>
  <si>
    <t>45.3328199524488</t>
  </si>
  <si>
    <t>19.261738130072043</t>
  </si>
  <si>
    <t>46.36530425967959</t>
  </si>
  <si>
    <t>22.859905108751875</t>
  </si>
  <si>
    <t>11.336731518740239</t>
  </si>
  <si>
    <t>9.657812362405034</t>
  </si>
  <si>
    <t>114.0</t>
  </si>
  <si>
    <t>18.275467754525188</t>
  </si>
  <si>
    <t>15.697630074944941</t>
  </si>
  <si>
    <t>20.706721628207543</t>
  </si>
  <si>
    <t>38.60913026332855</t>
  </si>
  <si>
    <t>44.35744017629974</t>
  </si>
  <si>
    <t>15.921420786029849</t>
  </si>
  <si>
    <t>49.94339552477224</t>
  </si>
  <si>
    <t>17.065253498715407</t>
  </si>
  <si>
    <t>44.97451103490835</t>
  </si>
  <si>
    <t>23.426482832691804</t>
  </si>
  <si>
    <t>5.944024010844853</t>
  </si>
  <si>
    <t>9.329126351666682</t>
  </si>
  <si>
    <t>124.0</t>
  </si>
  <si>
    <t>19.37297337372673</t>
  </si>
  <si>
    <t>17.464703556327116</t>
  </si>
  <si>
    <t>21.643502749632876</t>
  </si>
  <si>
    <t>27.98895529905955</t>
  </si>
  <si>
    <t>43.731418158047866</t>
  </si>
  <si>
    <t>17.28959342390084</t>
  </si>
  <si>
    <t>45.46561855967365</t>
  </si>
  <si>
    <t>18.33679756184446</t>
  </si>
  <si>
    <t>44.006990236207905</t>
  </si>
  <si>
    <t>23.496814721206178</t>
  </si>
  <si>
    <t>14.547338295889938</t>
  </si>
  <si>
    <t>8.594903219837422</t>
  </si>
  <si>
    <t>134.0</t>
  </si>
  <si>
    <t>19.48116744611768</t>
  </si>
  <si>
    <t>17.515041210445617</t>
  </si>
  <si>
    <t>22.158266897368538</t>
  </si>
  <si>
    <t>31.04358830054601</t>
  </si>
  <si>
    <t>43.43076000955977</t>
  </si>
  <si>
    <t>17.099851364654207</t>
  </si>
  <si>
    <t>48.3792350505715</t>
  </si>
  <si>
    <t>17.75061383434635</t>
  </si>
  <si>
    <t>43.960182384726345</t>
  </si>
  <si>
    <t>23.57487410530736</t>
  </si>
  <si>
    <t>11.827820074299108</t>
  </si>
  <si>
    <t>8.155669916188668</t>
  </si>
  <si>
    <t>144.0</t>
  </si>
  <si>
    <t>20.466018325681897</t>
  </si>
  <si>
    <t>17.550721006136893</t>
  </si>
  <si>
    <t>22.489737119467048</t>
  </si>
  <si>
    <t>30.013537367184956</t>
  </si>
  <si>
    <t>43.47361911586936</t>
  </si>
  <si>
    <t>16.470350455541116</t>
  </si>
  <si>
    <t>46.65285366061908</t>
  </si>
  <si>
    <t>17.7648278432445</t>
  </si>
  <si>
    <t>43.899837473259495</t>
  </si>
  <si>
    <t>22.588776253730185</t>
  </si>
  <si>
    <t>10.817845581018407</t>
  </si>
  <si>
    <t>7.210402006249818</t>
  </si>
  <si>
    <t>154.0</t>
  </si>
  <si>
    <t>18.787459874961847</t>
  </si>
  <si>
    <t>18.167090432301226</t>
  </si>
  <si>
    <t>22.809122933581534</t>
  </si>
  <si>
    <t>16.51632555325826</t>
  </si>
  <si>
    <t>42.76005288679153</t>
  </si>
  <si>
    <t>16.601048006123793</t>
  </si>
  <si>
    <t>48.56213127899526</t>
  </si>
  <si>
    <t>19.391529555987752</t>
  </si>
  <si>
    <t>43.310306656869884</t>
  </si>
  <si>
    <t>20.505022287922802</t>
  </si>
  <si>
    <t>14.283262440691823</t>
  </si>
  <si>
    <t>7.959404117026045</t>
  </si>
  <si>
    <t>164.0</t>
  </si>
  <si>
    <t>20.92328070989919</t>
  </si>
  <si>
    <t>19.22377064724486</t>
  </si>
  <si>
    <t>23.168093419308818</t>
  </si>
  <si>
    <t>21.524501383304596</t>
  </si>
  <si>
    <t>41.79395097558717</t>
  </si>
  <si>
    <t>16.37993853794032</t>
  </si>
  <si>
    <t>44.77776961940438</t>
  </si>
  <si>
    <t>18.019458240741013</t>
  </si>
  <si>
    <t>42.21542280600445</t>
  </si>
  <si>
    <t>22.35871682174952</t>
  </si>
  <si>
    <t>9.604023080805074</t>
  </si>
  <si>
    <t>11.008026239280065</t>
  </si>
  <si>
    <t>174.0</t>
  </si>
  <si>
    <t>20.595693066126696</t>
  </si>
  <si>
    <t>18.482337182357746</t>
  </si>
  <si>
    <t>23.9383529682485</t>
  </si>
  <si>
    <t>32.07363788286845</t>
  </si>
  <si>
    <t>40.698949526004014</t>
  </si>
  <si>
    <t>16.739126164374756</t>
  </si>
  <si>
    <t>46.37771417311768</t>
  </si>
  <si>
    <t>17.291134250097475</t>
  </si>
  <si>
    <t>41.376599720702345</t>
  </si>
  <si>
    <t>22.290503121176062</t>
  </si>
  <si>
    <t>10.887339249253273</t>
  </si>
  <si>
    <t>9.77308894088298</t>
  </si>
  <si>
    <t>262.0</t>
  </si>
  <si>
    <t>24.81102318177729</t>
  </si>
  <si>
    <t>24.417951754827328</t>
  </si>
  <si>
    <t>27.510322318308077</t>
  </si>
  <si>
    <t>24.898804664611816</t>
  </si>
  <si>
    <t>40.43728349746896</t>
  </si>
  <si>
    <t>17.202256748815635</t>
  </si>
  <si>
    <t>42.90904723530385</t>
  </si>
  <si>
    <t>16.81017287079342</t>
  </si>
  <si>
    <t>40.73025121652315</t>
  </si>
  <si>
    <t>21.758287222866368</t>
  </si>
  <si>
    <t>8.03346646350363</t>
  </si>
  <si>
    <t>16.236262296671345</t>
  </si>
  <si>
    <t>408.0</t>
  </si>
  <si>
    <t>26.99455064597962</t>
  </si>
  <si>
    <t>28.00711703651294</t>
  </si>
  <si>
    <t>29.146601923822015</t>
  </si>
  <si>
    <t>8.489036083221436</t>
  </si>
  <si>
    <t>36.563101001219046</t>
  </si>
  <si>
    <t>16.014600475285132</t>
  </si>
  <si>
    <t>39.99781638116979</t>
  </si>
  <si>
    <t>16.397194409803944</t>
  </si>
  <si>
    <t>36.97275476919887</t>
  </si>
  <si>
    <t>19.283373393725892</t>
  </si>
  <si>
    <t>10.461111465226049</t>
  </si>
  <si>
    <t>15.211778705973234</t>
  </si>
  <si>
    <t>28.390127802066793</t>
  </si>
  <si>
    <t>27.715027247076033</t>
  </si>
  <si>
    <t>30.51648145827945</t>
  </si>
  <si>
    <t>8.950782835483551</t>
  </si>
  <si>
    <t>34.05879815586753</t>
  </si>
  <si>
    <t>15.720607875014453</t>
  </si>
  <si>
    <t>38.11080429892042</t>
  </si>
  <si>
    <t>15.40092643503152</t>
  </si>
  <si>
    <t>34.55752775373674</t>
  </si>
  <si>
    <t>18.684434359713897</t>
  </si>
  <si>
    <t>4.97574563777965</t>
  </si>
  <si>
    <t>14.560909381686566</t>
  </si>
  <si>
    <t>28.603985114095117</t>
  </si>
  <si>
    <t>28.080775879306977</t>
  </si>
  <si>
    <t>31.33977534847867</t>
  </si>
  <si>
    <t>31.29222027460734</t>
  </si>
  <si>
    <t>32.92931607146297</t>
  </si>
  <si>
    <t>15.100025166551788</t>
  </si>
  <si>
    <t>36.859953052072385</t>
  </si>
  <si>
    <t>15.492449306364204</t>
  </si>
  <si>
    <t>33.38132598450242</t>
  </si>
  <si>
    <t>17.946714385096023</t>
  </si>
  <si>
    <t>10.400883654537408</t>
  </si>
  <si>
    <t>18.172317640295308</t>
  </si>
  <si>
    <t>851.0</t>
  </si>
  <si>
    <t>29.26618350856352</t>
  </si>
  <si>
    <t>28.649969162084087</t>
  </si>
  <si>
    <t>30.95232810792439</t>
  </si>
  <si>
    <t>98.20997667312622</t>
  </si>
  <si>
    <t>31.855797919279507</t>
  </si>
  <si>
    <t>13.738003060759231</t>
  </si>
  <si>
    <t>32.722522167572336</t>
  </si>
  <si>
    <t>15.230744059447053</t>
  </si>
  <si>
    <t>31.94896816502106</t>
  </si>
  <si>
    <t>17.346833935105163</t>
  </si>
  <si>
    <t>10.67885822252087</t>
  </si>
  <si>
    <t>19.330994984891973</t>
  </si>
  <si>
    <t>999.0</t>
  </si>
  <si>
    <t>29.287917228599067</t>
  </si>
  <si>
    <t>30.041686307475604</t>
  </si>
  <si>
    <t>31.75393638154373</t>
  </si>
  <si>
    <t>107.7645829518636</t>
  </si>
  <si>
    <t>30.605042890450285</t>
  </si>
  <si>
    <t>14.091040171801097</t>
  </si>
  <si>
    <t>31.575047076193254</t>
  </si>
  <si>
    <t>15.297119050053283</t>
  </si>
  <si>
    <t>30.68429865456619</t>
  </si>
  <si>
    <t>16.446679849569122</t>
  </si>
  <si>
    <t>4.961846939247588</t>
  </si>
  <si>
    <t>18.674214121538128</t>
  </si>
  <si>
    <t>28.450741769219352</t>
  </si>
  <si>
    <t>28.76111436440827</t>
  </si>
  <si>
    <t>31.736518946777093</t>
  </si>
  <si>
    <t>96.64714161554973</t>
  </si>
  <si>
    <t>29.206375705348627</t>
  </si>
  <si>
    <t>14.31707004779173</t>
  </si>
  <si>
    <t>28.56839199920199</t>
  </si>
  <si>
    <t>14.09117814968196</t>
  </si>
  <si>
    <t>29.158515833949807</t>
  </si>
  <si>
    <t>14.91726516242868</t>
  </si>
  <si>
    <t>6.064479605659194</t>
  </si>
  <si>
    <t>17.14192237015736</t>
  </si>
  <si>
    <t>1294.0</t>
  </si>
  <si>
    <t>28.143654055600884</t>
  </si>
  <si>
    <t>28.849225801351775</t>
  </si>
  <si>
    <t>31.80939644145938</t>
  </si>
  <si>
    <t>152.34089946746826</t>
  </si>
  <si>
    <t>28.740296522666128</t>
  </si>
  <si>
    <t>13.494751848828741</t>
  </si>
  <si>
    <t>27.387518483311382</t>
  </si>
  <si>
    <t>14.011682514234494</t>
  </si>
  <si>
    <t>28.587288668240458</t>
  </si>
  <si>
    <t>14.347078651601212</t>
  </si>
  <si>
    <t>6.991061646653258</t>
  </si>
  <si>
    <t>17.77032752415674</t>
  </si>
  <si>
    <t>1443.0</t>
  </si>
  <si>
    <t>28.421035850582484</t>
  </si>
  <si>
    <t>29.240225387887335</t>
  </si>
  <si>
    <t>31.95023372236803</t>
  </si>
  <si>
    <t>102.01050734519958</t>
  </si>
  <si>
    <t>28.08494985656392</t>
  </si>
  <si>
    <t>12.411346105270056</t>
  </si>
  <si>
    <t>28.46103980647984</t>
  </si>
  <si>
    <t>13.980939057908735</t>
  </si>
  <si>
    <t>28.15133706623744</t>
  </si>
  <si>
    <t>15.503024296028364</t>
  </si>
  <si>
    <t>13.430806912157847</t>
  </si>
  <si>
    <t>17.0804416109884</t>
  </si>
  <si>
    <t>1616.0</t>
  </si>
  <si>
    <t>27.412869457115374</t>
  </si>
  <si>
    <t>29.355189043660694</t>
  </si>
  <si>
    <t>30.557214912614185</t>
  </si>
  <si>
    <t>115.2235673268636</t>
  </si>
  <si>
    <t>26.28766087355513</t>
  </si>
  <si>
    <t>12.856025287040213</t>
  </si>
  <si>
    <t>27.133054145236514</t>
  </si>
  <si>
    <t>13.237179029360245</t>
  </si>
  <si>
    <t>26.34423056698784</t>
  </si>
  <si>
    <t>13.596924092418336</t>
  </si>
  <si>
    <t>10.312858280280363</t>
  </si>
  <si>
    <t>16.167687548843734</t>
  </si>
  <si>
    <t>1815.0</t>
  </si>
  <si>
    <t>27.758426178689966</t>
  </si>
  <si>
    <t>29.57177237877668</t>
  </si>
  <si>
    <t>30.372193380190875</t>
  </si>
  <si>
    <t>145.5212558110555</t>
  </si>
  <si>
    <t>25.905688614734718</t>
  </si>
  <si>
    <t>12.4513241962609</t>
  </si>
  <si>
    <t>24.997939398929255</t>
  </si>
  <si>
    <t>13.301817465893405</t>
  </si>
  <si>
    <t>25.800649559009905</t>
  </si>
  <si>
    <t>13.58295970161756</t>
  </si>
  <si>
    <t>3.96577123520167</t>
  </si>
  <si>
    <t>15.706581207485701</t>
  </si>
  <si>
    <t>2014.0</t>
  </si>
  <si>
    <t>25.423869914248677</t>
  </si>
  <si>
    <t>28.981639308026157</t>
  </si>
  <si>
    <t>29.577195073187152</t>
  </si>
  <si>
    <t>140.6551566918691</t>
  </si>
  <si>
    <t>25.358187926452487</t>
  </si>
  <si>
    <t>13.400034544185814</t>
  </si>
  <si>
    <t>27.39626572025356</t>
  </si>
  <si>
    <t>13.598768355440946</t>
  </si>
  <si>
    <t>25.567182409766</t>
  </si>
  <si>
    <t>12.417364482543492</t>
  </si>
  <si>
    <t>9.90516225280969</t>
  </si>
  <si>
    <t>14.226311780212656</t>
  </si>
  <si>
    <t>2214.0</t>
  </si>
  <si>
    <t>25.187962509436783</t>
  </si>
  <si>
    <t>25.656808301698792</t>
  </si>
  <si>
    <t>28.92407679535742</t>
  </si>
  <si>
    <t>156.17694918314615</t>
  </si>
  <si>
    <t>24.26608670842383</t>
  </si>
  <si>
    <t>13.199529179590948</t>
  </si>
  <si>
    <t>24.376887341488654</t>
  </si>
  <si>
    <t>12.923505773304345</t>
  </si>
  <si>
    <t>24.298699613093156</t>
  </si>
  <si>
    <t>12.613846602408943</t>
  </si>
  <si>
    <t>10.942934182674989</t>
  </si>
  <si>
    <t>15.941863680100806</t>
  </si>
  <si>
    <t>2416.0</t>
  </si>
  <si>
    <t>23.987862329329786</t>
  </si>
  <si>
    <t>26.149591773877585</t>
  </si>
  <si>
    <t>27.732745802531262</t>
  </si>
  <si>
    <t>177.7014528910319</t>
  </si>
  <si>
    <t>22.969572379689424</t>
  </si>
  <si>
    <t>12.867096150678302</t>
  </si>
  <si>
    <t>23.132397794345422</t>
  </si>
  <si>
    <t>11.639226955760924</t>
  </si>
  <si>
    <t>22.960148121760852</t>
  </si>
  <si>
    <t>12.26148107482236</t>
  </si>
  <si>
    <t>12.027035264865212</t>
  </si>
  <si>
    <t>13.23848019509309</t>
  </si>
  <si>
    <t>7.228743454150012E-5</t>
  </si>
  <si>
    <t>0.0010481678115951988</t>
  </si>
  <si>
    <t>0.024173138530938946</t>
  </si>
  <si>
    <t>0.27321313919835144</t>
  </si>
  <si>
    <t>0.38463549979199146</t>
  </si>
  <si>
    <t>0.06637410442590456</t>
  </si>
  <si>
    <t>0.0023131979447206436</t>
  </si>
  <si>
    <t>0.0012317500576717838</t>
  </si>
  <si>
    <t>0.06924420113405363</t>
  </si>
  <si>
    <t>0.7296576578802457</t>
  </si>
  <si>
    <t>0.06425210068987303</t>
  </si>
  <si>
    <t>3.005344545753286</t>
  </si>
  <si>
    <t>1.1237146224014294</t>
  </si>
  <si>
    <t>1.286038749553544</t>
  </si>
  <si>
    <t>0.0033268457467634837</t>
  </si>
  <si>
    <t>0.012870928908503334</t>
  </si>
  <si>
    <t>0.16557436836608125</t>
  </si>
  <si>
    <t>0.34156965355642604</t>
  </si>
  <si>
    <t>0.2514453227228115</t>
  </si>
  <si>
    <t>0.5119795976801121</t>
  </si>
  <si>
    <t>2.9377248809910705</t>
  </si>
  <si>
    <t>1.2623647863328145</t>
  </si>
  <si>
    <t>5.026234260223437</t>
  </si>
  <si>
    <t>2.444072238383885</t>
  </si>
  <si>
    <t>3.4444922360684824</t>
  </si>
  <si>
    <t>0.21398134862615417</t>
  </si>
  <si>
    <t>0.49525096726972</t>
  </si>
  <si>
    <t>0.5929015394845453</t>
  </si>
  <si>
    <t>0.894518334390346</t>
  </si>
  <si>
    <t>0.5128324630590132</t>
  </si>
  <si>
    <t>0.07679694130065594</t>
  </si>
  <si>
    <t>7.094263420848125</t>
  </si>
  <si>
    <t>2.1915005322526264</t>
  </si>
  <si>
    <t>9.028077801926997</t>
  </si>
  <si>
    <t>3.7946782884180994</t>
  </si>
  <si>
    <t>7.497359841003356</t>
  </si>
  <si>
    <t>0.7514898765759974</t>
  </si>
  <si>
    <t>0.15005298171724593</t>
  </si>
  <si>
    <t>1.8522945801601853</t>
  </si>
  <si>
    <t>1.712633907666031</t>
  </si>
  <si>
    <t>1.9225476756287334</t>
  </si>
  <si>
    <t>1.0739978022207888</t>
  </si>
  <si>
    <t>1.5359388120630955</t>
  </si>
  <si>
    <t>10.13840120395223</t>
  </si>
  <si>
    <t>4.083787908666421</t>
  </si>
  <si>
    <t>13.0914101264625</t>
  </si>
  <si>
    <t>4.895098807489065</t>
  </si>
  <si>
    <t>10.857508426750694</t>
  </si>
  <si>
    <t>1.6566320159518189</t>
  </si>
  <si>
    <t>0.1664223957494273</t>
  </si>
  <si>
    <t>3.720258115446845</t>
  </si>
  <si>
    <t>2.9483876008629024</t>
  </si>
  <si>
    <t>3.3126579723130622</t>
  </si>
  <si>
    <t>2.024708123655263</t>
  </si>
  <si>
    <t>4.377425550146306</t>
  </si>
  <si>
    <t>14.110648047822009</t>
  </si>
  <si>
    <t>4.702371786901464</t>
  </si>
  <si>
    <t>17.0564871294104</t>
  </si>
  <si>
    <t>5.8358528978170305</t>
  </si>
  <si>
    <t>14.818261687141574</t>
  </si>
  <si>
    <t>3.051986589100097</t>
  </si>
  <si>
    <t>1.3995850444380658</t>
  </si>
  <si>
    <t>4.760564937757891</t>
  </si>
  <si>
    <t>4.5756500292335724</t>
  </si>
  <si>
    <t>4.554154941041928</t>
  </si>
  <si>
    <t>3.1995673330725483</t>
  </si>
  <si>
    <t>2.0863168620048684</t>
  </si>
  <si>
    <t>18.1043491401788</t>
  </si>
  <si>
    <t>7.111195630053575</t>
  </si>
  <si>
    <t>19.53252076436898</t>
  </si>
  <si>
    <t>7.252948905802087</t>
  </si>
  <si>
    <t>18.44617310992419</t>
  </si>
  <si>
    <t>5.084792251417683</t>
  </si>
  <si>
    <t>2.183952928265206</t>
  </si>
  <si>
    <t>7.939684407766475</t>
  </si>
  <si>
    <t>6.204828093241568</t>
  </si>
  <si>
    <t>5.901207555940715</t>
  </si>
  <si>
    <t>4.542829766512495</t>
  </si>
  <si>
    <t>3.63505516534156</t>
  </si>
  <si>
    <t>24.72383084187494</t>
  </si>
  <si>
    <t>9.104270573810757</t>
  </si>
  <si>
    <t>24.301389584739795</t>
  </si>
  <si>
    <t>8.4600021605709</t>
  </si>
  <si>
    <t>24.62900186046974</t>
  </si>
  <si>
    <t>6.319532202716021</t>
  </si>
  <si>
    <t>2.4035758934323748</t>
  </si>
  <si>
    <t>10.87593501168628</t>
  </si>
  <si>
    <t>8.599674663880903</t>
  </si>
  <si>
    <t>8.07449668751983</t>
  </si>
  <si>
    <t>6.849791672770341</t>
  </si>
  <si>
    <t>11.481142572900081</t>
  </si>
  <si>
    <t>27.173901545274443</t>
  </si>
  <si>
    <t>8.825214866318628</t>
  </si>
  <si>
    <t>23.25671384470229</t>
  </si>
  <si>
    <t>9.61741410237842</t>
  </si>
  <si>
    <t>26.104611521741163</t>
  </si>
  <si>
    <t>8.9609791560381</t>
  </si>
  <si>
    <t>3.5317014428763702</t>
  </si>
  <si>
    <t>13.259854922294616</t>
  </si>
  <si>
    <t>9.747562983357772</t>
  </si>
  <si>
    <t>8.968372393506597</t>
  </si>
  <si>
    <t>8.925553822508718</t>
  </si>
  <si>
    <t>11.506741626465574</t>
  </si>
  <si>
    <t>28.606613689478216</t>
  </si>
  <si>
    <t>10.073091412152296</t>
  </si>
  <si>
    <t>28.714637568803433</t>
  </si>
  <si>
    <t>11.867444145152891</t>
  </si>
  <si>
    <t>28.57146181950528</t>
  </si>
  <si>
    <t>10.624539238510136</t>
  </si>
  <si>
    <t>5.385537805605908</t>
  </si>
  <si>
    <t>14.510013882947522</t>
  </si>
  <si>
    <t>12.231539943400296</t>
  </si>
  <si>
    <t>11.96013264809204</t>
  </si>
  <si>
    <t>10.393931233042807</t>
  </si>
  <si>
    <t>15.180195146418633</t>
  </si>
  <si>
    <t>41.20945986323112</t>
  </si>
  <si>
    <t>13.926327604523504</t>
  </si>
  <si>
    <t>38.63271826436572</t>
  </si>
  <si>
    <t>11.749729736989602</t>
  </si>
  <si>
    <t>40.59165024212025</t>
  </si>
  <si>
    <t>12.453515580452834</t>
  </si>
  <si>
    <t>6.504114528361902</t>
  </si>
  <si>
    <t>18.43117041654365</t>
  </si>
  <si>
    <t>13.824285150329903</t>
  </si>
  <si>
    <t>12.656232132031276</t>
  </si>
  <si>
    <t>12.45142278893269</t>
  </si>
  <si>
    <t>21.63113815099635</t>
  </si>
  <si>
    <t>35.26063679330869</t>
  </si>
  <si>
    <t>14.371052993342515</t>
  </si>
  <si>
    <t>29.06772271549237</t>
  </si>
  <si>
    <t>10.568401775727594</t>
  </si>
  <si>
    <t>33.67643993582869</t>
  </si>
  <si>
    <t>14.561672597053114</t>
  </si>
  <si>
    <t>6.3895286270280005</t>
  </si>
  <si>
    <t>20.75409326215123</t>
  </si>
  <si>
    <t>12.97891971797675</t>
  </si>
  <si>
    <t>12.100016631734539</t>
  </si>
  <si>
    <t>13.860377158852598</t>
  </si>
  <si>
    <t>17.765692109757282</t>
  </si>
  <si>
    <t>26.36829600924262</t>
  </si>
  <si>
    <t>9.390255387728127</t>
  </si>
  <si>
    <t>24.245605906143833</t>
  </si>
  <si>
    <t>8.941771834606962</t>
  </si>
  <si>
    <t>25.823250087296874</t>
  </si>
  <si>
    <t>13.183020831398165</t>
  </si>
  <si>
    <t>7.700446002742871</t>
  </si>
  <si>
    <t>17.95606518196505</t>
  </si>
  <si>
    <t>172.0</t>
  </si>
  <si>
    <t>12.362813927661167</t>
  </si>
  <si>
    <t>11.542087391426119</t>
  </si>
  <si>
    <t>14.63573170743278</t>
  </si>
  <si>
    <t>14.373827339486873</t>
  </si>
  <si>
    <t>26.05678088117003</t>
  </si>
  <si>
    <t>12.17703269901076</t>
  </si>
  <si>
    <t>26.093439540131953</t>
  </si>
  <si>
    <t>8.821795880452807</t>
  </si>
  <si>
    <t>26.170661854859446</t>
  </si>
  <si>
    <t>12.54358050003563</t>
  </si>
  <si>
    <t>9.65522712009564</t>
  </si>
  <si>
    <t>16.77697619737581</t>
  </si>
  <si>
    <t>11.627108572148067</t>
  </si>
  <si>
    <t>11.740131403670162</t>
  </si>
  <si>
    <t>18.215617138138853</t>
  </si>
  <si>
    <t>8.063678719895952</t>
  </si>
  <si>
    <t>18.674387485830486</t>
  </si>
  <si>
    <t>8.810726642608643</t>
  </si>
  <si>
    <t>19.617464122832512</t>
  </si>
  <si>
    <t>7.03595184421629</t>
  </si>
  <si>
    <t>18.936855837638593</t>
  </si>
  <si>
    <t>9.254461840535923</t>
  </si>
  <si>
    <t>9.678417083357466</t>
  </si>
  <si>
    <t>12.35441307228665</t>
  </si>
  <si>
    <t>400.0</t>
  </si>
  <si>
    <t>12.302815368802351</t>
  </si>
  <si>
    <t>12.365806889918167</t>
  </si>
  <si>
    <t>22.53224709359336</t>
  </si>
  <si>
    <t>19.916006468712016</t>
  </si>
  <si>
    <t>15.126719411871743</t>
  </si>
  <si>
    <t>6.905840898433905</t>
  </si>
  <si>
    <t>16.1094327906286</t>
  </si>
  <si>
    <t>6.18792187422514</t>
  </si>
  <si>
    <t>15.39183109547979</t>
  </si>
  <si>
    <t>7.824706987647537</t>
  </si>
  <si>
    <t>14.18955526235693</t>
  </si>
  <si>
    <t>10.156841831706291</t>
  </si>
  <si>
    <t>13.156313107044356</t>
  </si>
  <si>
    <t>13.081775006140624</t>
  </si>
  <si>
    <t>25.842952765758916</t>
  </si>
  <si>
    <t>21.643937691729118</t>
  </si>
  <si>
    <t>14.196679449965712</t>
  </si>
  <si>
    <t>7.162849229293344</t>
  </si>
  <si>
    <t>14.889799166969304</t>
  </si>
  <si>
    <t>5.6411322279083995</t>
  </si>
  <si>
    <t>14.355261852509624</t>
  </si>
  <si>
    <t>7.161567157979294</t>
  </si>
  <si>
    <t>13.956291088306445</t>
  </si>
  <si>
    <t>9.8703237487549</t>
  </si>
  <si>
    <t>13.023412651062097</t>
  </si>
  <si>
    <t>12.330139686898303</t>
  </si>
  <si>
    <t>27.383469790382737</t>
  </si>
  <si>
    <t>9.983602285385132</t>
  </si>
  <si>
    <t>12.304203605877179</t>
  </si>
  <si>
    <t>5.732295146288048</t>
  </si>
  <si>
    <t>14.170950669131868</t>
  </si>
  <si>
    <t>5.291720582981755</t>
  </si>
  <si>
    <t>12.755969679442238</t>
  </si>
  <si>
    <t>6.728562747776304</t>
  </si>
  <si>
    <t>12.803611407609754</t>
  </si>
  <si>
    <t>9.22621770027072</t>
  </si>
  <si>
    <t>845.0</t>
  </si>
  <si>
    <t>12.639457948507669</t>
  </si>
  <si>
    <t>12.883945232415936</t>
  </si>
  <si>
    <t>29.110446164815</t>
  </si>
  <si>
    <t>11.225152748696347</t>
  </si>
  <si>
    <t>11.165199632183802</t>
  </si>
  <si>
    <t>5.230876811886333</t>
  </si>
  <si>
    <t>11.047065850178484</t>
  </si>
  <si>
    <t>5.372232266879619</t>
  </si>
  <si>
    <t>11.138707959036012</t>
  </si>
  <si>
    <t>6.044295731727183</t>
  </si>
  <si>
    <t>11.268978678315134</t>
  </si>
  <si>
    <t>8.509922493723936</t>
  </si>
  <si>
    <t>12.604145538700196</t>
  </si>
  <si>
    <t>12.92491431414768</t>
  </si>
  <si>
    <t>30.728688097408572</t>
  </si>
  <si>
    <t>20.23599351720607</t>
  </si>
  <si>
    <t>11.661220967089399</t>
  </si>
  <si>
    <t>6.168831485291426</t>
  </si>
  <si>
    <t>12.152596489709849</t>
  </si>
  <si>
    <t>5.066638431104278</t>
  </si>
  <si>
    <t>11.779460905234062</t>
  </si>
  <si>
    <t>5.7281767889840305</t>
  </si>
  <si>
    <t>17.680333126834732</t>
  </si>
  <si>
    <t>7.3375487768372825</t>
  </si>
  <si>
    <t>12.740262766209998</t>
  </si>
  <si>
    <t>13.638686707987022</t>
  </si>
  <si>
    <t>31.799513442010532</t>
  </si>
  <si>
    <t>30.347591085636868</t>
  </si>
  <si>
    <t>10.817641435863289</t>
  </si>
  <si>
    <t>6.446627340017189</t>
  </si>
  <si>
    <t>11.36084894755869</t>
  </si>
  <si>
    <t>4.845683622052123</t>
  </si>
  <si>
    <t>10.95868843997577</t>
  </si>
  <si>
    <t>5.617876414368471</t>
  </si>
  <si>
    <t>15.992919272441172</t>
  </si>
  <si>
    <t>8.107006484186927</t>
  </si>
  <si>
    <t>11.78296027665054</t>
  </si>
  <si>
    <t>11.662477582552485</t>
  </si>
  <si>
    <t>30.623532704525648</t>
  </si>
  <si>
    <t>37.69449820417039</t>
  </si>
  <si>
    <t>9.438564885763741</t>
  </si>
  <si>
    <t>5.812295326824588</t>
  </si>
  <si>
    <t>10.155795159970495</t>
  </si>
  <si>
    <t>4.6151171690539305</t>
  </si>
  <si>
    <t>9.63266335955477</t>
  </si>
  <si>
    <t>5.029985038455291</t>
  </si>
  <si>
    <t>16.410339322490216</t>
  </si>
  <si>
    <t>7.421489607677903</t>
  </si>
  <si>
    <t>11.076639745487412</t>
  </si>
  <si>
    <t>11.359306393849353</t>
  </si>
  <si>
    <t>31.332051421347092</t>
  </si>
  <si>
    <t>39.01284573940521</t>
  </si>
  <si>
    <t>9.890605076212175</t>
  </si>
  <si>
    <t>5.485365529959115</t>
  </si>
  <si>
    <t>10.067048434399704</t>
  </si>
  <si>
    <t>4.733849282467499</t>
  </si>
  <si>
    <t>9.908358724721666</t>
  </si>
  <si>
    <t>4.691812877718916</t>
  </si>
  <si>
    <t>19.299541185772608</t>
  </si>
  <si>
    <t>6.367192624779634</t>
  </si>
  <si>
    <t>1611.0</t>
  </si>
  <si>
    <t>11.1668544737508</t>
  </si>
  <si>
    <t>11.638538789836167</t>
  </si>
  <si>
    <t>30.581459833953122</t>
  </si>
  <si>
    <t>52.58030530239673</t>
  </si>
  <si>
    <t>9.649459757070229</t>
  </si>
  <si>
    <t>5.809775658927038</t>
  </si>
  <si>
    <t>10.156429048772859</t>
  </si>
  <si>
    <t>4.247217241198497</t>
  </si>
  <si>
    <t>9.733843388001809</t>
  </si>
  <si>
    <t>4.346849839567731</t>
  </si>
  <si>
    <t>17.38431953937829</t>
  </si>
  <si>
    <t>6.6481146500831425</t>
  </si>
  <si>
    <t>1811.0</t>
  </si>
  <si>
    <t>10.779140819027944</t>
  </si>
  <si>
    <t>11.004133941287149</t>
  </si>
  <si>
    <t>32.86117891545853</t>
  </si>
  <si>
    <t>89.72442456509205</t>
  </si>
  <si>
    <t>8.315007936724923</t>
  </si>
  <si>
    <t>5.737334544059494</t>
  </si>
  <si>
    <t>9.369118797326866</t>
  </si>
  <si>
    <t>4.211371452927141</t>
  </si>
  <si>
    <t>8.594637111037873</t>
  </si>
  <si>
    <t>4.614026422732368</t>
  </si>
  <si>
    <t>17.27382601577949</t>
  </si>
  <si>
    <t>6.161257770671401</t>
  </si>
  <si>
    <t>2010.0</t>
  </si>
  <si>
    <t>10.555266631556314</t>
  </si>
  <si>
    <t>10.60301184733829</t>
  </si>
  <si>
    <t>33.68019702318123</t>
  </si>
  <si>
    <t>97.62171114251969</t>
  </si>
  <si>
    <t>8.011645414030841</t>
  </si>
  <si>
    <t>4.716230114467481</t>
  </si>
  <si>
    <t>10.195731190911586</t>
  </si>
  <si>
    <t>4.4207922798014225</t>
  </si>
  <si>
    <t>8.547365801310642</t>
  </si>
  <si>
    <t>4.187504213344956</t>
  </si>
  <si>
    <t>43.8468443655373</t>
  </si>
  <si>
    <t>6.62517081743063</t>
  </si>
  <si>
    <t>10.206082174140397</t>
  </si>
  <si>
    <t>11.0157016732119</t>
  </si>
  <si>
    <t>33.21806112020964</t>
  </si>
  <si>
    <t>116.38576320891684</t>
  </si>
  <si>
    <t>8.717274355905372</t>
  </si>
  <si>
    <t>5.55969639598387</t>
  </si>
  <si>
    <t>9.159296173755436</t>
  </si>
  <si>
    <t>4.103777545662527</t>
  </si>
  <si>
    <t>8.81512864269276</t>
  </si>
  <si>
    <t>4.2551386444401444</t>
  </si>
  <si>
    <t>64.2867884894077</t>
  </si>
  <si>
    <t>5.676639320462249</t>
  </si>
  <si>
    <t>2413.0</t>
  </si>
  <si>
    <t>9.697395500476988</t>
  </si>
  <si>
    <t>9.978782313807951</t>
  </si>
  <si>
    <t>33.91633864377039</t>
  </si>
  <si>
    <t>134.7530308987232</t>
  </si>
  <si>
    <t>8.097033155202526</t>
  </si>
  <si>
    <t>4.662686682621222</t>
  </si>
  <si>
    <t>8.174207516038129</t>
  </si>
  <si>
    <t>4.2497614989995505</t>
  </si>
  <si>
    <t>8.112372574287159</t>
  </si>
  <si>
    <t>3.915423104584965</t>
  </si>
  <si>
    <t>86.42642319634929</t>
  </si>
  <si>
    <t>6.006806613844494</t>
  </si>
  <si>
    <t>2614.0</t>
  </si>
  <si>
    <t>9.518737107282561</t>
  </si>
  <si>
    <t>10.11427482632297</t>
  </si>
  <si>
    <t>34.60521053332557</t>
  </si>
  <si>
    <t>152.73631388075808</t>
  </si>
  <si>
    <t>8.261586949718152</t>
  </si>
  <si>
    <t>5.770090506838255</t>
  </si>
  <si>
    <t>8.354870483797393</t>
  </si>
  <si>
    <t>4.39156156736321</t>
  </si>
  <si>
    <t>8.267947001432834</t>
  </si>
  <si>
    <t>3.975786490447845</t>
  </si>
  <si>
    <t>106.91683935145943</t>
  </si>
  <si>
    <t>5.981624362357827</t>
  </si>
  <si>
    <t>0.0013934091635140213</t>
  </si>
  <si>
    <t>0.004933907756858592</t>
  </si>
  <si>
    <t>0.30643365833780406</t>
  </si>
  <si>
    <t>0.07330337681310593</t>
  </si>
  <si>
    <t>0.036770420775456565</t>
  </si>
  <si>
    <t>1.9552254251307912</t>
  </si>
  <si>
    <t>1.738542170424849</t>
  </si>
  <si>
    <t>0.24490806735571963</t>
  </si>
  <si>
    <t>0.08949866194593965</t>
  </si>
  <si>
    <t>0.30434155637946836</t>
  </si>
  <si>
    <t>0.9934057799950153</t>
  </si>
  <si>
    <t>0.7647738048191931</t>
  </si>
  <si>
    <t>0.8199151197900219</t>
  </si>
  <si>
    <t>8.754609525504401</t>
  </si>
  <si>
    <t>3.024237642640723</t>
  </si>
  <si>
    <t>27.074901159107686</t>
  </si>
  <si>
    <t>6.021026602754657</t>
  </si>
  <si>
    <t>10.635807963554052</t>
  </si>
  <si>
    <t>1.099382216713472</t>
  </si>
  <si>
    <t>0.00889250820921373</t>
  </si>
  <si>
    <t>2.8487707406890634</t>
  </si>
  <si>
    <t>3.2683941000743912</t>
  </si>
  <si>
    <t>3.0714504339840585</t>
  </si>
  <si>
    <t>1.3397149220120321</t>
  </si>
  <si>
    <t>20.28986050429098</t>
  </si>
  <si>
    <t>7.586100402656043</t>
  </si>
  <si>
    <t>17.832828564941885</t>
  </si>
  <si>
    <t>6.284587925691216</t>
  </si>
  <si>
    <t>19.9916686352469</t>
  </si>
  <si>
    <t>2.9396984666083745</t>
  </si>
  <si>
    <t>0.2712214981862741</t>
  </si>
  <si>
    <t>5.30356967362301</t>
  </si>
  <si>
    <t>4.214379551480344</t>
  </si>
  <si>
    <t>3.9904878429723696</t>
  </si>
  <si>
    <t>2.628897670536089</t>
  </si>
  <si>
    <t>16.4326882197317</t>
  </si>
  <si>
    <t>7.8743079603391095</t>
  </si>
  <si>
    <t>19.289688263999093</t>
  </si>
  <si>
    <t>6.595727526174271</t>
  </si>
  <si>
    <t>16.73546224091635</t>
  </si>
  <si>
    <t>4.428607201784959</t>
  </si>
  <si>
    <t>1.2307231308415878</t>
  </si>
  <si>
    <t>5.734330042545024</t>
  </si>
  <si>
    <t>3.9260657385276496</t>
  </si>
  <si>
    <t>4.301513236579083</t>
  </si>
  <si>
    <t>3.9779388347038207</t>
  </si>
  <si>
    <t>14.244775300486339</t>
  </si>
  <si>
    <t>6.81055520296635</t>
  </si>
  <si>
    <t>17.650561608870824</t>
  </si>
  <si>
    <t>6.402648340399535</t>
  </si>
  <si>
    <t>14.533501225731083</t>
  </si>
  <si>
    <t>4.36249826692664</t>
  </si>
  <si>
    <t>3.000332238831261</t>
  </si>
  <si>
    <t>4.914948919684824</t>
  </si>
  <si>
    <t>4.332793327707876</t>
  </si>
  <si>
    <t>4.492733834893595</t>
  </si>
  <si>
    <t>5.215766160180432</t>
  </si>
  <si>
    <t>12.967238865575583</t>
  </si>
  <si>
    <t>6.769641670261764</t>
  </si>
  <si>
    <t>7.229490683972836</t>
  </si>
  <si>
    <t>6.480377912126106</t>
  </si>
  <si>
    <t>12.406735389850153</t>
  </si>
  <si>
    <t>4.73692835112598</t>
  </si>
  <si>
    <t>4.517394132045812</t>
  </si>
  <si>
    <t>4.353756438886459</t>
  </si>
  <si>
    <t>5.2862710057709945</t>
  </si>
  <si>
    <t>5.3086935048597725</t>
  </si>
  <si>
    <t>5.896421816315837</t>
  </si>
  <si>
    <t>21.205895539991257</t>
  </si>
  <si>
    <t>8.769745404745871</t>
  </si>
  <si>
    <t>22.473621086113983</t>
  </si>
  <si>
    <t>6.83013333416514</t>
  </si>
  <si>
    <t>21.303742673057158</t>
  </si>
  <si>
    <t>4.894501291708478</t>
  </si>
  <si>
    <t>5.097185680801554</t>
  </si>
  <si>
    <t>6.61859275309407</t>
  </si>
  <si>
    <t>6.055412413935911</t>
  </si>
  <si>
    <t>6.246277304877472</t>
  </si>
  <si>
    <t>6.916289702435715</t>
  </si>
  <si>
    <t>17.939394119258285</t>
  </si>
  <si>
    <t>7.8797458891943934</t>
  </si>
  <si>
    <t>16.210271806849374</t>
  </si>
  <si>
    <t>7.837906898843084</t>
  </si>
  <si>
    <t>17.915770101266002</t>
  </si>
  <si>
    <t>5.634614625719323</t>
  </si>
  <si>
    <t>7.050869701906692</t>
  </si>
  <si>
    <t>6.686149845404806</t>
  </si>
  <si>
    <t>7.052975472559829</t>
  </si>
  <si>
    <t>7.095745396382682</t>
  </si>
  <si>
    <t>7.781768437445681</t>
  </si>
  <si>
    <t>24.730373347253277</t>
  </si>
  <si>
    <t>11.262106690026028</t>
  </si>
  <si>
    <t>25.15026617364751</t>
  </si>
  <si>
    <t>10.14722204449121</t>
  </si>
  <si>
    <t>24.727566754391567</t>
  </si>
  <si>
    <t>6.522323015665229</t>
  </si>
  <si>
    <t>6.640035854522572</t>
  </si>
  <si>
    <t>8.700824048272375</t>
  </si>
  <si>
    <t>7.41662275334223</t>
  </si>
  <si>
    <t>7.584712931426662</t>
  </si>
  <si>
    <t>8.970102104457803</t>
  </si>
  <si>
    <t>20.26516886705307</t>
  </si>
  <si>
    <t>8.62059214122543</t>
  </si>
  <si>
    <t>16.3759688374069</t>
  </si>
  <si>
    <t>7.358417785380414</t>
  </si>
  <si>
    <t>19.8796907204441</t>
  </si>
  <si>
    <t>6.873255390106122</t>
  </si>
  <si>
    <t>6.784983732095061</t>
  </si>
  <si>
    <t>8.054014641932774</t>
  </si>
  <si>
    <t>7.368973993788626</t>
  </si>
  <si>
    <t>7.481282182333243</t>
  </si>
  <si>
    <t>10.251113486026146</t>
  </si>
  <si>
    <t>17.63357756891593</t>
  </si>
  <si>
    <t>8.629137399167025</t>
  </si>
  <si>
    <t>20.92371599872907</t>
  </si>
  <si>
    <t>7.522839361194936</t>
  </si>
  <si>
    <t>17.820786727648105</t>
  </si>
  <si>
    <t>6.973034305765749</t>
  </si>
  <si>
    <t>7.5648567512515905</t>
  </si>
  <si>
    <t>7.868734202822861</t>
  </si>
  <si>
    <t>7.290808097433042</t>
  </si>
  <si>
    <t>7.578738983823274</t>
  </si>
  <si>
    <t>10.667734100410286</t>
  </si>
  <si>
    <t>17.56361783195638</t>
  </si>
  <si>
    <t>9.20270421044821</t>
  </si>
  <si>
    <t>19.92061139659749</t>
  </si>
  <si>
    <t>6.91416979285933</t>
  </si>
  <si>
    <t>17.835453257788746</t>
  </si>
  <si>
    <t>6.207673878790597</t>
  </si>
  <si>
    <t>8.882726383763691</t>
  </si>
  <si>
    <t>6.808555381638663</t>
  </si>
  <si>
    <t>7.690911471371939</t>
  </si>
  <si>
    <t>8.067163440345631</t>
  </si>
  <si>
    <t>11.526289420375347</t>
  </si>
  <si>
    <t>16.739276399961234</t>
  </si>
  <si>
    <t>8.585375419790536</t>
  </si>
  <si>
    <t>16.88962959912088</t>
  </si>
  <si>
    <t>6.445247476169049</t>
  </si>
  <si>
    <t>16.95452923722705</t>
  </si>
  <si>
    <t>6.062130563933892</t>
  </si>
  <si>
    <t>8.671974007473436</t>
  </si>
  <si>
    <t>8.340296399836637</t>
  </si>
  <si>
    <t>7.496387594068302</t>
  </si>
  <si>
    <t>7.896851658115642</t>
  </si>
  <si>
    <t>11.569272743563245</t>
  </si>
  <si>
    <t>16.429601737736586</t>
  </si>
  <si>
    <t>7.583251989251066</t>
  </si>
  <si>
    <t>11.682917890118228</t>
  </si>
  <si>
    <t>7.556420753648662</t>
  </si>
  <si>
    <t>16.006674446229823</t>
  </si>
  <si>
    <t>5.68873713659632</t>
  </si>
  <si>
    <t>10.502941398888595</t>
  </si>
  <si>
    <t>6.248031794242887</t>
  </si>
  <si>
    <t>7.970956427106365</t>
  </si>
  <si>
    <t>8.2663131085059</t>
  </si>
  <si>
    <t>12.020306782906847</t>
  </si>
  <si>
    <t>15.641268938111617</t>
  </si>
  <si>
    <t>8.619297395643208</t>
  </si>
  <si>
    <t>17.070621983210245</t>
  </si>
  <si>
    <t>6.39302208625842</t>
  </si>
  <si>
    <t>15.716835553530569</t>
  </si>
  <si>
    <t>5.860218648978751</t>
  </si>
  <si>
    <t>12.812325787059097</t>
  </si>
  <si>
    <t>7.011226802716798</t>
  </si>
  <si>
    <t>7.919333127946291</t>
  </si>
  <si>
    <t>8.19071553258984</t>
  </si>
  <si>
    <t>13.000641410094644</t>
  </si>
  <si>
    <t>15.958916899434922</t>
  </si>
  <si>
    <t>7.8240723030696335</t>
  </si>
  <si>
    <t>18.54787499954303</t>
  </si>
  <si>
    <t>5.911817917636656</t>
  </si>
  <si>
    <t>16.15380554069788</t>
  </si>
  <si>
    <t>5.683812980001888</t>
  </si>
  <si>
    <t>11.559371370446774</t>
  </si>
  <si>
    <t>6.569095449875117</t>
  </si>
  <si>
    <t>8.740006450550316</t>
  </si>
  <si>
    <t>9.2096807757014</t>
  </si>
  <si>
    <t>16.162723180611533</t>
  </si>
  <si>
    <t>12.797612290127796</t>
  </si>
  <si>
    <t>6.507069784349028</t>
  </si>
  <si>
    <t>13.28635580688715</t>
  </si>
  <si>
    <t>5.509339176030339</t>
  </si>
  <si>
    <t>12.877345334691242</t>
  </si>
  <si>
    <t>4.857397351114132</t>
  </si>
  <si>
    <t>9.97028020035851</t>
  </si>
  <si>
    <t>5.070129638163063</t>
  </si>
  <si>
    <t>9.936067924256559</t>
  </si>
  <si>
    <t>10.847302513988728</t>
  </si>
  <si>
    <t>19.730045579057933</t>
  </si>
  <si>
    <t>10.727885004667558</t>
  </si>
  <si>
    <t>5.395411898972757</t>
  </si>
  <si>
    <t>10.298710164758894</t>
  </si>
  <si>
    <t>4.860781346268328</t>
  </si>
  <si>
    <t>10.691331316876205</t>
  </si>
  <si>
    <t>4.007160059638496</t>
  </si>
  <si>
    <t>13.63132584245168</t>
  </si>
  <si>
    <t>4.820636462105259</t>
  </si>
  <si>
    <t>546.0</t>
  </si>
  <si>
    <t>10.607193593275543</t>
  </si>
  <si>
    <t>11.264202536831439</t>
  </si>
  <si>
    <t>22.26802549486368</t>
  </si>
  <si>
    <t>9.242012682233023</t>
  </si>
  <si>
    <t>5.560619866740354</t>
  </si>
  <si>
    <t>9.105691300166978</t>
  </si>
  <si>
    <t>4.182680746424994</t>
  </si>
  <si>
    <t>9.229099789983062</t>
  </si>
  <si>
    <t>3.643766116741899</t>
  </si>
  <si>
    <t>15.186625449694404</t>
  </si>
  <si>
    <t>5.0045791367400145</t>
  </si>
  <si>
    <t>693.0</t>
  </si>
  <si>
    <t>10.890390759288719</t>
  </si>
  <si>
    <t>11.778477901307799</t>
  </si>
  <si>
    <t>23.898378222850507</t>
  </si>
  <si>
    <t>8.514766025686878</t>
  </si>
  <si>
    <t>4.766171615326916</t>
  </si>
  <si>
    <t>10.732071701851156</t>
  </si>
  <si>
    <t>4.214657750543928</t>
  </si>
  <si>
    <t>8.702500887052594</t>
  </si>
  <si>
    <t>3.488612066357865</t>
  </si>
  <si>
    <t>15.460514742274617</t>
  </si>
  <si>
    <t>3.8393857685887083</t>
  </si>
  <si>
    <t>844.0</t>
  </si>
  <si>
    <t>10.943932807980211</t>
  </si>
  <si>
    <t>12.074975733757583</t>
  </si>
  <si>
    <t>25.372782587953676</t>
  </si>
  <si>
    <t>8.637452723099244</t>
  </si>
  <si>
    <t>4.45051567088266</t>
  </si>
  <si>
    <t>8.028660261134307</t>
  </si>
  <si>
    <t>4.192196398707566</t>
  </si>
  <si>
    <t>8.581560058847169</t>
  </si>
  <si>
    <t>3.186402903133492</t>
  </si>
  <si>
    <t>13.484599416570147</t>
  </si>
  <si>
    <t>5.793860540358735</t>
  </si>
  <si>
    <t>992.0</t>
  </si>
  <si>
    <t>10.992906398302718</t>
  </si>
  <si>
    <t>11.134187729277686</t>
  </si>
  <si>
    <t>26.0836336238608</t>
  </si>
  <si>
    <t>6.757928388201602</t>
  </si>
  <si>
    <t>3.7195093417477123</t>
  </si>
  <si>
    <t>7.9356150332424376</t>
  </si>
  <si>
    <t>4.294268322179253</t>
  </si>
  <si>
    <t>6.89513986106756</t>
  </si>
  <si>
    <t>3.2620793759323474</t>
  </si>
  <si>
    <t>18.790759042829507</t>
  </si>
  <si>
    <t>4.630673816878316</t>
  </si>
  <si>
    <t>1140.0</t>
  </si>
  <si>
    <t>11.25070309338402</t>
  </si>
  <si>
    <t>11.888887297064471</t>
  </si>
  <si>
    <t>27.312693241160826</t>
  </si>
  <si>
    <t>6.717804417799273</t>
  </si>
  <si>
    <t>4.322078130584269</t>
  </si>
  <si>
    <t>8.625169695417087</t>
  </si>
  <si>
    <t>4.085034699843307</t>
  </si>
  <si>
    <t>6.885245738629457</t>
  </si>
  <si>
    <t>2.9541037700264443</t>
  </si>
  <si>
    <t>17.642736262013745</t>
  </si>
  <si>
    <t>4.138376257683723</t>
  </si>
  <si>
    <t>1287.0</t>
  </si>
  <si>
    <t>11.278616212625895</t>
  </si>
  <si>
    <t>12.009533869192323</t>
  </si>
  <si>
    <t>28.142277868484523</t>
  </si>
  <si>
    <t>6.550235478566634</t>
  </si>
  <si>
    <t>4.425138899287036</t>
  </si>
  <si>
    <t>8.379173299670219</t>
  </si>
  <si>
    <t>3.66629084516411</t>
  </si>
  <si>
    <t>6.7319454074903895</t>
  </si>
  <si>
    <t>2.8277387440984536</t>
  </si>
  <si>
    <t>18.952602765010308</t>
  </si>
  <si>
    <t>4.191886886650202</t>
  </si>
  <si>
    <t>1435.0</t>
  </si>
  <si>
    <t>10.76592380520845</t>
  </si>
  <si>
    <t>11.531672432392584</t>
  </si>
  <si>
    <t>28.15616541336161</t>
  </si>
  <si>
    <t>6.9624062201233725</t>
  </si>
  <si>
    <t>4.008493773824205</t>
  </si>
  <si>
    <t>8.464571053286393</t>
  </si>
  <si>
    <t>3.883988971893604</t>
  </si>
  <si>
    <t>7.082662138749597</t>
  </si>
  <si>
    <t>2.6771632923134345</t>
  </si>
  <si>
    <t>17.171433362503386</t>
  </si>
  <si>
    <t>3.8313591754818797</t>
  </si>
  <si>
    <t>1609.0</t>
  </si>
  <si>
    <t>10.47112281635635</t>
  </si>
  <si>
    <t>11.050335240809927</t>
  </si>
  <si>
    <t>28.740955094246885</t>
  </si>
  <si>
    <t>6.518856487616963</t>
  </si>
  <si>
    <t>4.597856298189938</t>
  </si>
  <si>
    <t>6.8471127546495865</t>
  </si>
  <si>
    <t>3.578326414946277</t>
  </si>
  <si>
    <t>6.545936335726839</t>
  </si>
  <si>
    <t>2.4782317789650383</t>
  </si>
  <si>
    <t>18.410159691475158</t>
  </si>
  <si>
    <t>3.484209142951159</t>
  </si>
  <si>
    <t>1808.0</t>
  </si>
  <si>
    <t>10.33265360561691</t>
  </si>
  <si>
    <t>10.869053114601982</t>
  </si>
  <si>
    <t>29.16435949890149</t>
  </si>
  <si>
    <t>5.633300261546945</t>
  </si>
  <si>
    <t>4.750893755300858</t>
  </si>
  <si>
    <t>6.9643752788503965</t>
  </si>
  <si>
    <t>3.742692652504962</t>
  </si>
  <si>
    <t>5.740207430268229</t>
  </si>
  <si>
    <t>2.5992407106942492</t>
  </si>
  <si>
    <t>15.52987631982149</t>
  </si>
  <si>
    <t>3.4414006707098324</t>
  </si>
  <si>
    <t>2007.0</t>
  </si>
  <si>
    <t>9.45256780228592</t>
  </si>
  <si>
    <t>10.61391128361726</t>
  </si>
  <si>
    <t>29.08174691127417</t>
  </si>
  <si>
    <t>6.243132904405819</t>
  </si>
  <si>
    <t>4.233777347691441</t>
  </si>
  <si>
    <t>8.498985079096423</t>
  </si>
  <si>
    <t>3.400793185802089</t>
  </si>
  <si>
    <t>6.44164088335151</t>
  </si>
  <si>
    <t>2.443719507573879</t>
  </si>
  <si>
    <t>36.03688954290494</t>
  </si>
  <si>
    <t>3.539057503114984</t>
  </si>
  <si>
    <t>2208.0</t>
  </si>
  <si>
    <t>9.012033805684329</t>
  </si>
  <si>
    <t>9.980700074455303</t>
  </si>
  <si>
    <t>29.43010502225739</t>
  </si>
  <si>
    <t>5.801898019547019</t>
  </si>
  <si>
    <t>5.416386593814359</t>
  </si>
  <si>
    <t>5.344367759757572</t>
  </si>
  <si>
    <t>3.866285432087878</t>
  </si>
  <si>
    <t>5.781064230935456</t>
  </si>
  <si>
    <t>2.5478178570104006</t>
  </si>
  <si>
    <t>60.307212142057196</t>
  </si>
  <si>
    <t>3.4199964207740985</t>
  </si>
  <si>
    <t>8.686898409789157</t>
  </si>
  <si>
    <t>9.322045281919195</t>
  </si>
  <si>
    <t>28.590443638014648</t>
  </si>
  <si>
    <t>5.150398191933274</t>
  </si>
  <si>
    <t>3.977679153530108</t>
  </si>
  <si>
    <t>7.052322214510705</t>
  </si>
  <si>
    <t>3.725818975786143</t>
  </si>
  <si>
    <t>5.3169727728549505</t>
  </si>
  <si>
    <t>2.2488698600084334</t>
  </si>
  <si>
    <t>94.65808221536089</t>
  </si>
  <si>
    <t>2.4166726076394407</t>
  </si>
  <si>
    <t>8.991361652179359</t>
  </si>
  <si>
    <t>9.333314323315241</t>
  </si>
  <si>
    <t>28.862039162956712</t>
  </si>
  <si>
    <t>5.3112797940258485</t>
  </si>
  <si>
    <t>5.206121929881266</t>
  </si>
  <si>
    <t>7.076539459327857</t>
  </si>
  <si>
    <t>3.1064719675332917</t>
  </si>
  <si>
    <t>5.48098200518791</t>
  </si>
  <si>
    <t>2.2932088471571066</t>
  </si>
  <si>
    <t>114.69823852805204</t>
  </si>
  <si>
    <t>3.3357172164381765</t>
  </si>
  <si>
    <t>0.05137627397538091</t>
  </si>
  <si>
    <t>0.002020158289090408</t>
  </si>
  <si>
    <t>0.3558973532287626</t>
  </si>
  <si>
    <t>2.138196261126578E-4</t>
  </si>
  <si>
    <t>0.6249972593226583</t>
  </si>
  <si>
    <t>0.7849357459940791</t>
  </si>
  <si>
    <t>3.3684908693783546</t>
  </si>
  <si>
    <t>1.4509333653307437</t>
  </si>
  <si>
    <t>11.772946112882693</t>
  </si>
  <si>
    <t>5.498247382800663</t>
  </si>
  <si>
    <t>4.264407945586874</t>
  </si>
  <si>
    <t>0.6546068588545652</t>
  </si>
  <si>
    <t>2.849941067497426</t>
  </si>
  <si>
    <t>3.719047639131787</t>
  </si>
  <si>
    <t>1.8726321797647567</t>
  </si>
  <si>
    <t>2.0464425251401703</t>
  </si>
  <si>
    <t>34.8823491520723</t>
  </si>
  <si>
    <t>13.954635454457577</t>
  </si>
  <si>
    <t>37.48395733851039</t>
  </si>
  <si>
    <t>8.963370120846657</t>
  </si>
  <si>
    <t>35.14020993290702</t>
  </si>
  <si>
    <t>5.018283648373978</t>
  </si>
  <si>
    <t>0.13726640831340442</t>
  </si>
  <si>
    <t>7.950338681538899</t>
  </si>
  <si>
    <t>6.671889335958451</t>
  </si>
  <si>
    <t>7.94939431632323</t>
  </si>
  <si>
    <t>5.988467445083797</t>
  </si>
  <si>
    <t>18.80389243980934</t>
  </si>
  <si>
    <t>38.9481030955728</t>
  </si>
  <si>
    <t>18.09324207631796</t>
  </si>
  <si>
    <t>27.466178730961115</t>
  </si>
  <si>
    <t>10.238640090502564</t>
  </si>
  <si>
    <t>37.85426097720152</t>
  </si>
  <si>
    <t>9.653365611665714</t>
  </si>
  <si>
    <t>1.294231793194106</t>
  </si>
  <si>
    <t>13.562369626535375</t>
  </si>
  <si>
    <t>7.000097328970514</t>
  </si>
  <si>
    <t>8.433826146176504</t>
  </si>
  <si>
    <t>10.78164656710926</t>
  </si>
  <si>
    <t>22.920130721453962</t>
  </si>
  <si>
    <t>29.69331624891263</t>
  </si>
  <si>
    <t>14.620514913884225</t>
  </si>
  <si>
    <t>39.59283875657391</t>
  </si>
  <si>
    <t>12.003070596498269</t>
  </si>
  <si>
    <t>30.44518937505877</t>
  </si>
  <si>
    <t>11.108035043410007</t>
  </si>
  <si>
    <t>1.4736844072061959</t>
  </si>
  <si>
    <t>13.276612721371338</t>
  </si>
  <si>
    <t>10.010314842745075</t>
  </si>
  <si>
    <t>10.798206269850073</t>
  </si>
  <si>
    <t>11.4886816752324</t>
  </si>
  <si>
    <t>17.06516143011636</t>
  </si>
  <si>
    <t>49.98351651304214</t>
  </si>
  <si>
    <t>22.5780067556013</t>
  </si>
  <si>
    <t>40.09059020904582</t>
  </si>
  <si>
    <t>11.933870346212244</t>
  </si>
  <si>
    <t>49.04885824582848</t>
  </si>
  <si>
    <t>13.71878839326414</t>
  </si>
  <si>
    <t>1.4271980731211829</t>
  </si>
  <si>
    <t>15.81663466277968</t>
  </si>
  <si>
    <t>9.52542515172885</t>
  </si>
  <si>
    <t>10.513386440116586</t>
  </si>
  <si>
    <t>14.347785183716448</t>
  </si>
  <si>
    <t>29.605192217333563</t>
  </si>
  <si>
    <t>31.703651475718477</t>
  </si>
  <si>
    <t>13.869771329978658</t>
  </si>
  <si>
    <t>30.71897987833032</t>
  </si>
  <si>
    <t>8.780181958979655</t>
  </si>
  <si>
    <t>31.503666522604682</t>
  </si>
  <si>
    <t>14.214010046048083</t>
  </si>
  <si>
    <t>2.2171330371815148</t>
  </si>
  <si>
    <t>17.82663623325539</t>
  </si>
  <si>
    <t>8.56882735357095</t>
  </si>
  <si>
    <t>9.747464477311064</t>
  </si>
  <si>
    <t>15.669162522849602</t>
  </si>
  <si>
    <t>25.25956946508638</t>
  </si>
  <si>
    <t>27.5612392340136</t>
  </si>
  <si>
    <t>13.112322658583288</t>
  </si>
  <si>
    <t>18.97761013743824</t>
  </si>
  <si>
    <t>9.622126257885055</t>
  </si>
  <si>
    <t>26.562076309957117</t>
  </si>
  <si>
    <t>12.275930154484485</t>
  </si>
  <si>
    <t>2.093488392617666</t>
  </si>
  <si>
    <t>14.049329280853271</t>
  </si>
  <si>
    <t>8.45907889509184</t>
  </si>
  <si>
    <t>9.059417519614094</t>
  </si>
  <si>
    <t>14.654842669796516</t>
  </si>
  <si>
    <t>27.049505909969067</t>
  </si>
  <si>
    <t>26.712410931183506</t>
  </si>
  <si>
    <t>12.511094686639327</t>
  </si>
  <si>
    <t>27.707081606009194</t>
  </si>
  <si>
    <t>10.92649157199407</t>
  </si>
  <si>
    <t>26.953318077857606</t>
  </si>
  <si>
    <t>10.564890222660946</t>
  </si>
  <si>
    <t>5.646073745224964</t>
  </si>
  <si>
    <t>12.640098782253187</t>
  </si>
  <si>
    <t>9.15314679588424</t>
  </si>
  <si>
    <t>10.204329953943384</t>
  </si>
  <si>
    <t>15.018096866674243</t>
  </si>
  <si>
    <t>32.58009275691263</t>
  </si>
  <si>
    <t>27.37638572265513</t>
  </si>
  <si>
    <t>11.640436974418181</t>
  </si>
  <si>
    <t>19.661885931478558</t>
  </si>
  <si>
    <t>7.244924735882897</t>
  </si>
  <si>
    <t>26.49566438849836</t>
  </si>
  <si>
    <t>10.631115584019394</t>
  </si>
  <si>
    <t>3.199106893756173</t>
  </si>
  <si>
    <t>11.241114485635741</t>
  </si>
  <si>
    <t>8.674626017425185</t>
  </si>
  <si>
    <t>9.331745886876352</t>
  </si>
  <si>
    <t>16.36447379900002</t>
  </si>
  <si>
    <t>38.53873920235141</t>
  </si>
  <si>
    <t>25.510257492647646</t>
  </si>
  <si>
    <t>11.95438601784532</t>
  </si>
  <si>
    <t>24.46782421683512</t>
  </si>
  <si>
    <t>7.863891214290211</t>
  </si>
  <si>
    <t>25.402355513826215</t>
  </si>
  <si>
    <t>9.738964922522854</t>
  </si>
  <si>
    <t>5.655505685192166</t>
  </si>
  <si>
    <t>10.756200372781269</t>
  </si>
  <si>
    <t>8.937006643961498</t>
  </si>
  <si>
    <t>10.148880567122532</t>
  </si>
  <si>
    <t>15.9709109049707</t>
  </si>
  <si>
    <t>5.977125292708134</t>
  </si>
  <si>
    <t>24.212651569758346</t>
  </si>
  <si>
    <t>10.840073639386404</t>
  </si>
  <si>
    <t>24.766922423941494</t>
  </si>
  <si>
    <t>7.5330977316613685</t>
  </si>
  <si>
    <t>24.311841621379344</t>
  </si>
  <si>
    <t>9.759894701320645</t>
  </si>
  <si>
    <t>2.8310833617931968</t>
  </si>
  <si>
    <t>12.959125242699152</t>
  </si>
  <si>
    <t>9.431879698968674</t>
  </si>
  <si>
    <t>10.09257821699437</t>
  </si>
  <si>
    <t>16.846223785282426</t>
  </si>
  <si>
    <t>16.865950954885317</t>
  </si>
  <si>
    <t>24.614953436577228</t>
  </si>
  <si>
    <t>12.067994603987096</t>
  </si>
  <si>
    <t>25.785311924508292</t>
  </si>
  <si>
    <t>7.728711427377133</t>
  </si>
  <si>
    <t>24.74201906977114</t>
  </si>
  <si>
    <t>9.926128038366288</t>
  </si>
  <si>
    <t>4.829996657416676</t>
  </si>
  <si>
    <t>9.630266887825503</t>
  </si>
  <si>
    <t>9.682781343748287</t>
  </si>
  <si>
    <t>11.063875245666235</t>
  </si>
  <si>
    <t>17.7871097414934</t>
  </si>
  <si>
    <t>31.63924992701103</t>
  </si>
  <si>
    <t>23.85804852342882</t>
  </si>
  <si>
    <t>11.921179704258495</t>
  </si>
  <si>
    <t>20.611120977975624</t>
  </si>
  <si>
    <t>7.7886963791251045</t>
  </si>
  <si>
    <t>23.51535518144954</t>
  </si>
  <si>
    <t>9.62781072447049</t>
  </si>
  <si>
    <t>0.9511494569367531</t>
  </si>
  <si>
    <t>10.79055410868233</t>
  </si>
  <si>
    <t>9.848893890300337</t>
  </si>
  <si>
    <t>11.379791957454984</t>
  </si>
  <si>
    <t>17.858316117905577</t>
  </si>
  <si>
    <t>8.771938010022557</t>
  </si>
  <si>
    <t>24.020413247323653</t>
  </si>
  <si>
    <t>10.95796230220376</t>
  </si>
  <si>
    <t>18.798019492050084</t>
  </si>
  <si>
    <t>7.644755521328788</t>
  </si>
  <si>
    <t>23.44900171882919</t>
  </si>
  <si>
    <t>9.290958757397</t>
  </si>
  <si>
    <t>1.4420716705534495</t>
  </si>
  <si>
    <t>11.292530697432449</t>
  </si>
  <si>
    <t>10.22488973919921</t>
  </si>
  <si>
    <t>11.574489162156901</t>
  </si>
  <si>
    <t>17.02771554707246</t>
  </si>
  <si>
    <t>19.135160592095605</t>
  </si>
  <si>
    <t>22.433195691539428</t>
  </si>
  <si>
    <t>12.087560420579178</t>
  </si>
  <si>
    <t>14.589708006348753</t>
  </si>
  <si>
    <t>6.530030286190588</t>
  </si>
  <si>
    <t>21.588228615527427</t>
  </si>
  <si>
    <t>9.216308001951733</t>
  </si>
  <si>
    <t>3.478674638790615</t>
  </si>
  <si>
    <t>10.95837741270539</t>
  </si>
  <si>
    <t>177.0</t>
  </si>
  <si>
    <t>10.255203876957767</t>
  </si>
  <si>
    <t>11.457047943319978</t>
  </si>
  <si>
    <t>18.147449529172455</t>
  </si>
  <si>
    <t>13.472524540177707</t>
  </si>
  <si>
    <t>22.243106205026162</t>
  </si>
  <si>
    <t>11.228225600517186</t>
  </si>
  <si>
    <t>19.64055735410146</t>
  </si>
  <si>
    <t>6.760834554944465</t>
  </si>
  <si>
    <t>21.928856459050674</t>
  </si>
  <si>
    <t>9.133345698069677</t>
  </si>
  <si>
    <t>1.3414049642442754</t>
  </si>
  <si>
    <t>11.68138894712788</t>
  </si>
  <si>
    <t>285.0</t>
  </si>
  <si>
    <t>11.8170189297877</t>
  </si>
  <si>
    <t>13.493768514369874</t>
  </si>
  <si>
    <t>22.82161148712329</t>
  </si>
  <si>
    <t>10.724871310694464</t>
  </si>
  <si>
    <t>20.403755659208144</t>
  </si>
  <si>
    <t>9.833383355015648</t>
  </si>
  <si>
    <t>16.56906220987162</t>
  </si>
  <si>
    <t>6.246910135946744</t>
  </si>
  <si>
    <t>20.05230693163516</t>
  </si>
  <si>
    <t>7.735535255223914</t>
  </si>
  <si>
    <t>4.795254942142602</t>
  </si>
  <si>
    <t>9.286444338084442</t>
  </si>
  <si>
    <t>435.0</t>
  </si>
  <si>
    <t>12.876931063288628</t>
  </si>
  <si>
    <t>14.692033214661867</t>
  </si>
  <si>
    <t>26.874020512517312</t>
  </si>
  <si>
    <t>14.41548465038168</t>
  </si>
  <si>
    <t>18.15747567795987</t>
  </si>
  <si>
    <t>9.125317612458701</t>
  </si>
  <si>
    <t>15.28440158977606</t>
  </si>
  <si>
    <t>5.487021266713831</t>
  </si>
  <si>
    <t>17.86762118658493</t>
  </si>
  <si>
    <t>7.048193764432431</t>
  </si>
  <si>
    <t>6.965050713921135</t>
  </si>
  <si>
    <t>10.121708200776519</t>
  </si>
  <si>
    <t>582.0</t>
  </si>
  <si>
    <t>12.761125639993189</t>
  </si>
  <si>
    <t>14.260219684041713</t>
  </si>
  <si>
    <t>29.453310376688083</t>
  </si>
  <si>
    <t>24.76951765191966</t>
  </si>
  <si>
    <t>17.343819667182327</t>
  </si>
  <si>
    <t>7.989751255223691</t>
  </si>
  <si>
    <t>13.270043935031254</t>
  </si>
  <si>
    <t>5.3616571215489195</t>
  </si>
  <si>
    <t>16.93612046516624</t>
  </si>
  <si>
    <t>6.647481116285354</t>
  </si>
  <si>
    <t>12.034515071998943</t>
  </si>
  <si>
    <t>8.04623266981153</t>
  </si>
  <si>
    <t>729.0</t>
  </si>
  <si>
    <t>12.143846808227586</t>
  </si>
  <si>
    <t>14.166272157507146</t>
  </si>
  <si>
    <t>30.740269757479677</t>
  </si>
  <si>
    <t>28.746531420740588</t>
  </si>
  <si>
    <t>16.139452473405626</t>
  </si>
  <si>
    <t>7.814096845095905</t>
  </si>
  <si>
    <t>12.358473111539524</t>
  </si>
  <si>
    <t>5.951104690761672</t>
  </si>
  <si>
    <t>15.755909109981</t>
  </si>
  <si>
    <t>6.3313644657862</t>
  </si>
  <si>
    <t>13.959575649689544</t>
  </si>
  <si>
    <t>6.616051078748037</t>
  </si>
  <si>
    <t>879.0</t>
  </si>
  <si>
    <t>12.746656666332214</t>
  </si>
  <si>
    <t>14.59900797126997</t>
  </si>
  <si>
    <t>31.140274234452928</t>
  </si>
  <si>
    <t>17.749149388280408</t>
  </si>
  <si>
    <t>14.540479938426232</t>
  </si>
  <si>
    <t>7.037633254607821</t>
  </si>
  <si>
    <t>12.364914111211398</t>
  </si>
  <si>
    <t>4.315058218656364</t>
  </si>
  <si>
    <t>14.32978116153803</t>
  </si>
  <si>
    <t>5.774594337496271</t>
  </si>
  <si>
    <t>14.8583382856891</t>
  </si>
  <si>
    <t>8.494516620323772</t>
  </si>
  <si>
    <t>1026.0</t>
  </si>
  <si>
    <t>12.462934838047381</t>
  </si>
  <si>
    <t>14.250027470418472</t>
  </si>
  <si>
    <t>32.91206417141727</t>
  </si>
  <si>
    <t>15.35464622234476</t>
  </si>
  <si>
    <t>13.746688283105657</t>
  </si>
  <si>
    <t>6.771832190026137</t>
  </si>
  <si>
    <t>14.218655854795944</t>
  </si>
  <si>
    <t>4.987210705817995</t>
  </si>
  <si>
    <t>13.799694129526205</t>
  </si>
  <si>
    <t>5.868033532916584</t>
  </si>
  <si>
    <t>14.443515960014228</t>
  </si>
  <si>
    <t>8.162280040813002</t>
  </si>
  <si>
    <t>1178.0</t>
  </si>
  <si>
    <t>12.460972051924818</t>
  </si>
  <si>
    <t>13.989989961513462</t>
  </si>
  <si>
    <t>33.503149114477345</t>
  </si>
  <si>
    <t>22.41405878806936</t>
  </si>
  <si>
    <t>13.985938350208455</t>
  </si>
  <si>
    <t>6.907476057861165</t>
  </si>
  <si>
    <t>12.13389278638097</t>
  </si>
  <si>
    <t>5.388307595470621</t>
  </si>
  <si>
    <t>13.822871853927447</t>
  </si>
  <si>
    <t>5.631795366042385</t>
  </si>
  <si>
    <t>9.107308908788996</t>
  </si>
  <si>
    <t>8.813200013048347</t>
  </si>
  <si>
    <t>1326.0</t>
  </si>
  <si>
    <t>11.641070613486939</t>
  </si>
  <si>
    <t>14.062214963901205</t>
  </si>
  <si>
    <t>34.074287007454934</t>
  </si>
  <si>
    <t>20.647557768328436</t>
  </si>
  <si>
    <t>13.715302320383163</t>
  </si>
  <si>
    <t>7.440042698388989</t>
  </si>
  <si>
    <t>11.527352098527894</t>
  </si>
  <si>
    <t>5.013177671436065</t>
  </si>
  <si>
    <t>13.517420166130496</t>
  </si>
  <si>
    <t>5.450842964400252</t>
  </si>
  <si>
    <t>7.87819146003687</t>
  </si>
  <si>
    <t>8.439562990943395</t>
  </si>
  <si>
    <t>1474.0</t>
  </si>
  <si>
    <t>10.725758306475008</t>
  </si>
  <si>
    <t>12.587346126563194</t>
  </si>
  <si>
    <t>32.40050353839757</t>
  </si>
  <si>
    <t>24.11838907208936</t>
  </si>
  <si>
    <t>12.849131931552431</t>
  </si>
  <si>
    <t>6.288916366752087</t>
  </si>
  <si>
    <t>13.088326145392811</t>
  </si>
  <si>
    <t>5.424512844128533</t>
  </si>
  <si>
    <t>12.908361270581084</t>
  </si>
  <si>
    <t>5.233171660914168</t>
  </si>
  <si>
    <t>19.820825686057407</t>
  </si>
  <si>
    <t>6.639563369731402</t>
  </si>
  <si>
    <t>1647.0</t>
  </si>
  <si>
    <t>11.539122356043048</t>
  </si>
  <si>
    <t>13.329400539613403</t>
  </si>
  <si>
    <t>34.545470943065766</t>
  </si>
  <si>
    <t>43.45478947409268</t>
  </si>
  <si>
    <t>12.847848727617366</t>
  </si>
  <si>
    <t>6.563759862824985</t>
  </si>
  <si>
    <t>11.808381411111931</t>
  </si>
  <si>
    <t>4.723266417764349</t>
  </si>
  <si>
    <t>12.763318381724268</t>
  </si>
  <si>
    <t>5.398971752451253</t>
  </si>
  <si>
    <t>6.575660939921033</t>
  </si>
  <si>
    <t>8.366480167349572</t>
  </si>
  <si>
    <t>1848.0</t>
  </si>
  <si>
    <t>11.360170731343391</t>
  </si>
  <si>
    <t>12.968676607122628</t>
  </si>
  <si>
    <t>35.44311671548282</t>
  </si>
  <si>
    <t>25.430716070635565</t>
  </si>
  <si>
    <t>12.823556474692166</t>
  </si>
  <si>
    <t>6.323067667624879</t>
  </si>
  <si>
    <t>9.876773514324405</t>
  </si>
  <si>
    <t>4.703638095390657</t>
  </si>
  <si>
    <t>12.546068697827739</t>
  </si>
  <si>
    <t>5.127770253961926</t>
  </si>
  <si>
    <t>11.524478711300727</t>
  </si>
  <si>
    <t>7.655069439037288</t>
  </si>
  <si>
    <t>2046.0</t>
  </si>
  <si>
    <t>11.250768654901906</t>
  </si>
  <si>
    <t>12.772469167187378</t>
  </si>
  <si>
    <t>36.66840036879347</t>
  </si>
  <si>
    <t>36.858518699119834</t>
  </si>
  <si>
    <t>12.013209693686752</t>
  </si>
  <si>
    <t>7.384784002021472</t>
  </si>
  <si>
    <t>10.277116769571618</t>
  </si>
  <si>
    <t>4.738709039472951</t>
  </si>
  <si>
    <t>11.841960565601305</t>
  </si>
  <si>
    <t>4.97521750196486</t>
  </si>
  <si>
    <t>15.033779006451368</t>
  </si>
  <si>
    <t>6.317260356151999</t>
  </si>
  <si>
    <t>2247.0</t>
  </si>
  <si>
    <t>10.98901503363176</t>
  </si>
  <si>
    <t>12.460345723088286</t>
  </si>
  <si>
    <t>35.994811128110335</t>
  </si>
  <si>
    <t>27.06810565241452</t>
  </si>
  <si>
    <t>11.44904176920861</t>
  </si>
  <si>
    <t>5.79448546527911</t>
  </si>
  <si>
    <t>10.050915143746868</t>
  </si>
  <si>
    <t>4.654501987722881</t>
  </si>
  <si>
    <t>11.301233083601897</t>
  </si>
  <si>
    <t>4.831534422685214</t>
  </si>
  <si>
    <t>18.863040762530133</t>
  </si>
  <si>
    <t>4.966591502645333</t>
  </si>
  <si>
    <t>2450.0</t>
  </si>
  <si>
    <t>11.127796869623005</t>
  </si>
  <si>
    <t>12.813133001138619</t>
  </si>
  <si>
    <t>30.240358369956926</t>
  </si>
  <si>
    <t>66.2619908267054</t>
  </si>
  <si>
    <t>10.880647402175175</t>
  </si>
  <si>
    <t>6.128777680369594</t>
  </si>
  <si>
    <t>9.84932730698674</t>
  </si>
  <si>
    <t>4.317935746033547</t>
  </si>
  <si>
    <t>10.80095102460793</t>
  </si>
  <si>
    <t>4.286901634952816</t>
  </si>
  <si>
    <t>24.425670607523486</t>
  </si>
  <si>
    <t>8.602174974892332</t>
  </si>
  <si>
    <t>2650.0</t>
  </si>
  <si>
    <t>11.15553791716943</t>
  </si>
  <si>
    <t>12.375646639959257</t>
  </si>
  <si>
    <t>30.288545341137677</t>
  </si>
  <si>
    <t>32.58649283442004</t>
  </si>
  <si>
    <t>10.41350280443262</t>
  </si>
  <si>
    <t>6.06106834452357</t>
  </si>
  <si>
    <t>9.86698650316678</t>
  </si>
  <si>
    <t>4.187703228613331</t>
  </si>
  <si>
    <t>10.329649345039407</t>
  </si>
  <si>
    <t>4.218107793109608</t>
  </si>
  <si>
    <t>28.36824246586272</t>
  </si>
  <si>
    <t>6.945738390455105</t>
  </si>
  <si>
    <t>0.013338425262938729</t>
  </si>
  <si>
    <t>0.06978979521390924</t>
  </si>
  <si>
    <t>0.2984056796108026</t>
  </si>
  <si>
    <t>1.3833939528870898</t>
  </si>
  <si>
    <t>0.36121516702062795</t>
  </si>
  <si>
    <t>8.805560396745872</t>
  </si>
  <si>
    <t>3.830063986228621</t>
  </si>
  <si>
    <t>1.3749032230775484</t>
  </si>
  <si>
    <t>0.32056493654539836</t>
  </si>
  <si>
    <t>2.5089008079425255</t>
  </si>
  <si>
    <t>0.949082963633835</t>
  </si>
  <si>
    <t>1.6162330336741304</t>
  </si>
  <si>
    <t>2.462128143310547</t>
  </si>
  <si>
    <t>15.393248710079469</t>
  </si>
  <si>
    <t>3.995067813633624</t>
  </si>
  <si>
    <t>29.63575500560598</t>
  </si>
  <si>
    <t>9.84501378315332</t>
  </si>
  <si>
    <t>6.940283200027218</t>
  </si>
  <si>
    <t>2.8888391970960443</t>
  </si>
  <si>
    <t>4.869543802672328</t>
  </si>
  <si>
    <t>5.69032763004157</t>
  </si>
  <si>
    <t>4.681366277461195</t>
  </si>
  <si>
    <t>3.080828434585362</t>
  </si>
  <si>
    <t>7.911482793634588</t>
  </si>
  <si>
    <t>25.04296918627445</t>
  </si>
  <si>
    <t>5.966350595364396</t>
  </si>
  <si>
    <t>42.491771589523246</t>
  </si>
  <si>
    <t>15.065290430308737</t>
  </si>
  <si>
    <t>10.036297185238443</t>
  </si>
  <si>
    <t>5.455423810556302</t>
  </si>
  <si>
    <t>1.1623956706072833</t>
  </si>
  <si>
    <t>14.449071051666092</t>
  </si>
  <si>
    <t>8.101749826589522</t>
  </si>
  <si>
    <t>7.233032851148433</t>
  </si>
  <si>
    <t>8.167713693936712</t>
  </si>
  <si>
    <t>15.068379891135477</t>
  </si>
  <si>
    <t>29.871873516666867</t>
  </si>
  <si>
    <t>7.7899271880144845</t>
  </si>
  <si>
    <t>41.427195978390664</t>
  </si>
  <si>
    <t>20.143661197033484</t>
  </si>
  <si>
    <t>11.82193413356064</t>
  </si>
  <si>
    <t>9.338061231183817</t>
  </si>
  <si>
    <t>3.464300469235257</t>
  </si>
  <si>
    <t>13.278962256500076</t>
  </si>
  <si>
    <t>13.05602114409108</t>
  </si>
  <si>
    <t>12.565958899486688</t>
  </si>
  <si>
    <t>10.5071706724659</t>
  </si>
  <si>
    <t>18.782964963045988</t>
  </si>
  <si>
    <t>52.17467781215925</t>
  </si>
  <si>
    <t>10.921858760074795</t>
  </si>
  <si>
    <t>69.95782022340603</t>
  </si>
  <si>
    <t>27.19149997473904</t>
  </si>
  <si>
    <t>17.79432516916722</t>
  </si>
  <si>
    <t>13.027514893823467</t>
  </si>
  <si>
    <t>5.984229723612468</t>
  </si>
  <si>
    <t>29.719581983366066</t>
  </si>
  <si>
    <t>13.410568222900789</t>
  </si>
  <si>
    <t>13.273461262766764</t>
  </si>
  <si>
    <t>13.506093310541265</t>
  </si>
  <si>
    <t>23.434947939786046</t>
  </si>
  <si>
    <t>41.83174393142479</t>
  </si>
  <si>
    <t>11.581986499706488</t>
  </si>
  <si>
    <t>40.413314331199324</t>
  </si>
  <si>
    <t>18.76182333974021</t>
  </si>
  <si>
    <t>15.28897350736118</t>
  </si>
  <si>
    <t>15.391434857383953</t>
  </si>
  <si>
    <t>8.387317146266902</t>
  </si>
  <si>
    <t>25.937412156584514</t>
  </si>
  <si>
    <t>13.439058607677401</t>
  </si>
  <si>
    <t>12.910291178069459</t>
  </si>
  <si>
    <t>16.168198023714776</t>
  </si>
  <si>
    <t>24.267326174649327</t>
  </si>
  <si>
    <t>41.190428721206175</t>
  </si>
  <si>
    <t>12.307216921401897</t>
  </si>
  <si>
    <t>50.93233477334841</t>
  </si>
  <si>
    <t>14.492083613796822</t>
  </si>
  <si>
    <t>16.634715879046446</t>
  </si>
  <si>
    <t>13.992025776587331</t>
  </si>
  <si>
    <t>9.13775497299057</t>
  </si>
  <si>
    <t>25.104152700519034</t>
  </si>
  <si>
    <t>13.615458871043572</t>
  </si>
  <si>
    <t>13.725568633130933</t>
  </si>
  <si>
    <t>17.233910985844453</t>
  </si>
  <si>
    <t>22.155263644131747</t>
  </si>
  <si>
    <t>41.36297393370967</t>
  </si>
  <si>
    <t>10.100024233313755</t>
  </si>
  <si>
    <t>42.21295444434288</t>
  </si>
  <si>
    <t>15.578478074374537</t>
  </si>
  <si>
    <t>13.760200283643542</t>
  </si>
  <si>
    <t>14.197318758928969</t>
  </si>
  <si>
    <t>10.049603200173593</t>
  </si>
  <si>
    <t>21.972043348280764</t>
  </si>
  <si>
    <t>14.517763697817589</t>
  </si>
  <si>
    <t>14.338653620234268</t>
  </si>
  <si>
    <t>17.669527017158412</t>
  </si>
  <si>
    <t>23.679993951970882</t>
  </si>
  <si>
    <t>44.113585733511044</t>
  </si>
  <si>
    <t>11.773794526205013</t>
  </si>
  <si>
    <t>45.65001215640967</t>
  </si>
  <si>
    <t>21.417092411660175</t>
  </si>
  <si>
    <t>15.288353043753144</t>
  </si>
  <si>
    <t>14.233083087742042</t>
  </si>
  <si>
    <t>9.025731340184942</t>
  </si>
  <si>
    <t>19.572729247709663</t>
  </si>
  <si>
    <t>15.290824762448107</t>
  </si>
  <si>
    <t>15.194575061079455</t>
  </si>
  <si>
    <t>17.392081723563088</t>
  </si>
  <si>
    <t>26.612765863591974</t>
  </si>
  <si>
    <t>40.59191290837981</t>
  </si>
  <si>
    <t>10.1133247520287</t>
  </si>
  <si>
    <t>47.22659807973563</t>
  </si>
  <si>
    <t>15.351893865942904</t>
  </si>
  <si>
    <t>14.206299235262064</t>
  </si>
  <si>
    <t>14.044498909937284</t>
  </si>
  <si>
    <t>11.022883720226115</t>
  </si>
  <si>
    <t>20.234608939998058</t>
  </si>
  <si>
    <t>15.35380925625146</t>
  </si>
  <si>
    <t>15.570532027704763</t>
  </si>
  <si>
    <t>18.21982024748457</t>
  </si>
  <si>
    <t>25.259178785844284</t>
  </si>
  <si>
    <t>40.15650608228601</t>
  </si>
  <si>
    <t>10.418537626715855</t>
  </si>
  <si>
    <t>50.029980031234956</t>
  </si>
  <si>
    <t>16.84213865461843</t>
  </si>
  <si>
    <t>14.303088478035274</t>
  </si>
  <si>
    <t>13.628186907565295</t>
  </si>
  <si>
    <t>11.236089972762374</t>
  </si>
  <si>
    <t>16.87202352450039</t>
  </si>
  <si>
    <t>15.575946964357737</t>
  </si>
  <si>
    <t>15.797042374372202</t>
  </si>
  <si>
    <t>18.34769974892874</t>
  </si>
  <si>
    <t>27.54238451871005</t>
  </si>
  <si>
    <t>39.045072804326594</t>
  </si>
  <si>
    <t>11.882999110596343</t>
  </si>
  <si>
    <t>38.5173561313141</t>
  </si>
  <si>
    <t>13.825358372141144</t>
  </si>
  <si>
    <t>15.225688228474416</t>
  </si>
  <si>
    <t>13.734635124859343</t>
  </si>
  <si>
    <t>10.561539100097106</t>
  </si>
  <si>
    <t>19.690922120658072</t>
  </si>
  <si>
    <t>16.470064896054993</t>
  </si>
  <si>
    <t>16.342882104458962</t>
  </si>
  <si>
    <t>18.696449665245943</t>
  </si>
  <si>
    <t>21.52903510353782</t>
  </si>
  <si>
    <t>39.171111681961605</t>
  </si>
  <si>
    <t>13.94598581403962</t>
  </si>
  <si>
    <t>29.270757304548653</t>
  </si>
  <si>
    <t>17.019870003081756</t>
  </si>
  <si>
    <t>15.924307871860584</t>
  </si>
  <si>
    <t>14.095845629971192</t>
  </si>
  <si>
    <t>11.979300430229118</t>
  </si>
  <si>
    <t>23.366718545144433</t>
  </si>
  <si>
    <t>16.62703494108846</t>
  </si>
  <si>
    <t>16.60741058033652</t>
  </si>
  <si>
    <t>19.05536219331107</t>
  </si>
  <si>
    <t>25.484776694557883</t>
  </si>
  <si>
    <t>39.88926337782362</t>
  </si>
  <si>
    <t>10.73705098766307</t>
  </si>
  <si>
    <t>38.74547934871149</t>
  </si>
  <si>
    <t>16.095853122746025</t>
  </si>
  <si>
    <t>13.760820672019728</t>
  </si>
  <si>
    <t>13.794148495093728</t>
  </si>
  <si>
    <t>11.21561250600729</t>
  </si>
  <si>
    <t>26.86522575504872</t>
  </si>
  <si>
    <t>182.0</t>
  </si>
  <si>
    <t>16.793501775597342</t>
  </si>
  <si>
    <t>16.981769180664298</t>
  </si>
  <si>
    <t>20.062549412167932</t>
  </si>
  <si>
    <t>21.894659229625354</t>
  </si>
  <si>
    <t>39.11348432554114</t>
  </si>
  <si>
    <t>12.427621963760616</t>
  </si>
  <si>
    <t>51.28719309946937</t>
  </si>
  <si>
    <t>17.125950430413337</t>
  </si>
  <si>
    <t>16.515590647810296</t>
  </si>
  <si>
    <t>13.987707760565215</t>
  </si>
  <si>
    <t>10.954224062395525</t>
  </si>
  <si>
    <t>20.760567111863615</t>
  </si>
  <si>
    <t>270.0</t>
  </si>
  <si>
    <t>19.257210942212023</t>
  </si>
  <si>
    <t>19.12733831414801</t>
  </si>
  <si>
    <t>20.9810557691309</t>
  </si>
  <si>
    <t>18.195632587779652</t>
  </si>
  <si>
    <t>36.41072681405368</t>
  </si>
  <si>
    <t>9.33699217391888</t>
  </si>
  <si>
    <t>32.297193572419516</t>
  </si>
  <si>
    <t>12.174131885410755</t>
  </si>
  <si>
    <t>11.934234448762615</t>
  </si>
  <si>
    <t>12.747407774780863</t>
  </si>
  <si>
    <t>8.824570655822754</t>
  </si>
  <si>
    <t>17.85302386626354</t>
  </si>
  <si>
    <t>416.0</t>
  </si>
  <si>
    <t>22.717537928313696</t>
  </si>
  <si>
    <t>22.065807849852682</t>
  </si>
  <si>
    <t>23.91529762950861</t>
  </si>
  <si>
    <t>17.55773530439897</t>
  </si>
  <si>
    <t>34.878714916611436</t>
  </si>
  <si>
    <t>9.189985994269087</t>
  </si>
  <si>
    <t>36.24626170515449</t>
  </si>
  <si>
    <t>12.475158535433417</t>
  </si>
  <si>
    <t>12.188616343274747</t>
  </si>
  <si>
    <t>12.58332358306309</t>
  </si>
  <si>
    <t>10.636221524831411</t>
  </si>
  <si>
    <t>18.975855600768032</t>
  </si>
  <si>
    <t>563.0</t>
  </si>
  <si>
    <t>24.054512211955046</t>
  </si>
  <si>
    <t>23.635054248032542</t>
  </si>
  <si>
    <t>25.277677129947463</t>
  </si>
  <si>
    <t>24.271215889670632</t>
  </si>
  <si>
    <t>32.59923215985073</t>
  </si>
  <si>
    <t>9.476998059537399</t>
  </si>
  <si>
    <t>33.90419561377069</t>
  </si>
  <si>
    <t>11.091924781019452</t>
  </si>
  <si>
    <t>12.275478478097584</t>
  </si>
  <si>
    <t>12.184471339601966</t>
  </si>
  <si>
    <t>11.090338788590989</t>
  </si>
  <si>
    <t>18.532632522161496</t>
  </si>
  <si>
    <t>24.76458877538562</t>
  </si>
  <si>
    <t>24.679696270668565</t>
  </si>
  <si>
    <t>26.505386941382053</t>
  </si>
  <si>
    <t>25.609244329279118</t>
  </si>
  <si>
    <t>31.122488577108978</t>
  </si>
  <si>
    <t>9.390894447945799</t>
  </si>
  <si>
    <t>30.92338417378647</t>
  </si>
  <si>
    <t>12.336509465652737</t>
  </si>
  <si>
    <t>11.80207994421231</t>
  </si>
  <si>
    <t>11.714465884735523</t>
  </si>
  <si>
    <t>14.198090927020923</t>
  </si>
  <si>
    <t>17.332975503489457</t>
  </si>
  <si>
    <t>860.0</t>
  </si>
  <si>
    <t>25.573453866020614</t>
  </si>
  <si>
    <t>25.01980432108711</t>
  </si>
  <si>
    <t>28.165824297895934</t>
  </si>
  <si>
    <t>28.425327744917436</t>
  </si>
  <si>
    <t>30.30896528156283</t>
  </si>
  <si>
    <t>9.21448703336466</t>
  </si>
  <si>
    <t>32.373234644885315</t>
  </si>
  <si>
    <t>13.22702724926365</t>
  </si>
  <si>
    <t>11.833722570379482</t>
  </si>
  <si>
    <t>11.709303054039601</t>
  </si>
  <si>
    <t>20.936372172725093</t>
  </si>
  <si>
    <t>17.93575887521986</t>
  </si>
  <si>
    <t>1007.0</t>
  </si>
  <si>
    <t>25.662418103483287</t>
  </si>
  <si>
    <t>25.070609306574045</t>
  </si>
  <si>
    <t>29.700227151873694</t>
  </si>
  <si>
    <t>30.296233936656606</t>
  </si>
  <si>
    <t>30.233813792410782</t>
  </si>
  <si>
    <t>9.66110578257376</t>
  </si>
  <si>
    <t>25.549812606160675</t>
  </si>
  <si>
    <t>12.889709912366897</t>
  </si>
  <si>
    <t>11.441602162584628</t>
  </si>
  <si>
    <t>11.723946723419095</t>
  </si>
  <si>
    <t>28.753934727058756</t>
  </si>
  <si>
    <t>16.76565005897817</t>
  </si>
  <si>
    <t>1155.0</t>
  </si>
  <si>
    <t>25.303613858340235</t>
  </si>
  <si>
    <t>25.71531897276236</t>
  </si>
  <si>
    <t>30.68559197725576</t>
  </si>
  <si>
    <t>28.81428955078125</t>
  </si>
  <si>
    <t>30.131365151696784</t>
  </si>
  <si>
    <t>9.721308333711475</t>
  </si>
  <si>
    <t>30.57866449943651</t>
  </si>
  <si>
    <t>12.46678374507418</t>
  </si>
  <si>
    <t>12.101754259344043</t>
  </si>
  <si>
    <t>11.797446672976044</t>
  </si>
  <si>
    <t>38.26992004411714</t>
  </si>
  <si>
    <t>18.13077699018447</t>
  </si>
  <si>
    <t>25.97242846558539</t>
  </si>
  <si>
    <t>25.794666105431826</t>
  </si>
  <si>
    <t>31.425390659948732</t>
  </si>
  <si>
    <t>31.89875658902255</t>
  </si>
  <si>
    <t>28.750330203272068</t>
  </si>
  <si>
    <t>9.796211457377328</t>
  </si>
  <si>
    <t>28.951384720644114</t>
  </si>
  <si>
    <t>12.948798605648006</t>
  </si>
  <si>
    <t>12.034125870175815</t>
  </si>
  <si>
    <t>11.224278458465134</t>
  </si>
  <si>
    <t>52.7944454072832</t>
  </si>
  <si>
    <t>14.189046743824996</t>
  </si>
  <si>
    <t>25.062810024055537</t>
  </si>
  <si>
    <t>24.9258436108745</t>
  </si>
  <si>
    <t>31.055438389259702</t>
  </si>
  <si>
    <t>36.0139724037864</t>
  </si>
  <si>
    <t>27.12260965829235</t>
  </si>
  <si>
    <t>9.48959858380063</t>
  </si>
  <si>
    <t>33.848432007559104</t>
  </si>
  <si>
    <t>10.665276514545322</t>
  </si>
  <si>
    <t>12.257485591065302</t>
  </si>
  <si>
    <t>10.43389580070894</t>
  </si>
  <si>
    <t>61.328718236974765</t>
  </si>
  <si>
    <t>14.827287958471814</t>
  </si>
  <si>
    <t>1623.0</t>
  </si>
  <si>
    <t>25.012815397021015</t>
  </si>
  <si>
    <t>24.710635948364374</t>
  </si>
  <si>
    <t>31.722964578124532</t>
  </si>
  <si>
    <t>43.27588912963867</t>
  </si>
  <si>
    <t>27.372665270665344</t>
  </si>
  <si>
    <t>8.804969842521308</t>
  </si>
  <si>
    <t>26.477513932503797</t>
  </si>
  <si>
    <t>12.196464606604922</t>
  </si>
  <si>
    <t>10.82177890591721</t>
  </si>
  <si>
    <t>10.530863171619718</t>
  </si>
  <si>
    <t>76.10981396082285</t>
  </si>
  <si>
    <t>17.208873095433358</t>
  </si>
  <si>
    <t>1822.0</t>
  </si>
  <si>
    <t>24.189759696402202</t>
  </si>
  <si>
    <t>24.42647048301994</t>
  </si>
  <si>
    <t>31.769694429837408</t>
  </si>
  <si>
    <t>47.861748338179154</t>
  </si>
  <si>
    <t>26.49645958475595</t>
  </si>
  <si>
    <t>7.9390334483840705</t>
  </si>
  <si>
    <t>30.208597734641124</t>
  </si>
  <si>
    <t>11.700957060586166</t>
  </si>
  <si>
    <t>10.49418462456794</t>
  </si>
  <si>
    <t>10.72395309274162</t>
  </si>
  <si>
    <t>88.042136591834</t>
  </si>
  <si>
    <t>12.912564483136762</t>
  </si>
  <si>
    <t>2021.0</t>
  </si>
  <si>
    <t>23.498785881013674</t>
  </si>
  <si>
    <t>23.05713317615396</t>
  </si>
  <si>
    <t>31.40161740251668</t>
  </si>
  <si>
    <t>48.270158427845345</t>
  </si>
  <si>
    <t>25.592619748707456</t>
  </si>
  <si>
    <t>9.074481142753081</t>
  </si>
  <si>
    <t>23.07594174570382</t>
  </si>
  <si>
    <t>11.664666360437792</t>
  </si>
  <si>
    <t>10.639988894805555</t>
  </si>
  <si>
    <t>10.244091322506765</t>
  </si>
  <si>
    <t>80.77746489670899</t>
  </si>
  <si>
    <t>11.263774808599145</t>
  </si>
  <si>
    <t>2223.0</t>
  </si>
  <si>
    <t>23.267260524883284</t>
  </si>
  <si>
    <t>23.402492968628177</t>
  </si>
  <si>
    <t>32.30615017293754</t>
  </si>
  <si>
    <t>53.36555797230113</t>
  </si>
  <si>
    <t>25.627667982922308</t>
  </si>
  <si>
    <t>9.715008081565976</t>
  </si>
  <si>
    <t>24.809678986174234</t>
  </si>
  <si>
    <t>13.025102113422594</t>
  </si>
  <si>
    <t>11.454631489003617</t>
  </si>
  <si>
    <t>10.342654478534264</t>
  </si>
  <si>
    <t>79.05133744832632</t>
  </si>
  <si>
    <t>14.34269745968982</t>
  </si>
  <si>
    <t>2426.0</t>
  </si>
  <si>
    <t>22.66110292908269</t>
  </si>
  <si>
    <t>22.028132240880907</t>
  </si>
  <si>
    <t>32.171329239141855</t>
  </si>
  <si>
    <t>56.84287612915039</t>
  </si>
  <si>
    <t>24.622390475450405</t>
  </si>
  <si>
    <t>9.367093450736</t>
  </si>
  <si>
    <t>21.686924215741634</t>
  </si>
  <si>
    <t>11.344563846330946</t>
  </si>
  <si>
    <t>10.780829635407699</t>
  </si>
  <si>
    <t>10.066114418126869</t>
  </si>
  <si>
    <t>72.6033539814992</t>
  </si>
  <si>
    <t>16.984306714811378</t>
  </si>
  <si>
    <t>2626.0</t>
  </si>
  <si>
    <t>22.3802379079103</t>
  </si>
  <si>
    <t>21.808243654926784</t>
  </si>
  <si>
    <t>31.50144388044334</t>
  </si>
  <si>
    <t>50.063272094726564</t>
  </si>
  <si>
    <t>25.06150429430591</t>
  </si>
  <si>
    <t>9.523900042029576</t>
  </si>
  <si>
    <t>20.16610204326033</t>
  </si>
  <si>
    <t>11.687929628827666</t>
  </si>
  <si>
    <t>10.762836770502432</t>
  </si>
  <si>
    <t>9.800369376516906</t>
  </si>
  <si>
    <t>90.41992855072021</t>
  </si>
  <si>
    <t>12.351148636960193</t>
  </si>
  <si>
    <t>0.007483226117859798</t>
  </si>
  <si>
    <t>0.0020939736948645937</t>
  </si>
  <si>
    <t>0.09220813318552724</t>
  </si>
  <si>
    <t>5.95129356573475E-4</t>
  </si>
  <si>
    <t>1.0002471734637675</t>
  </si>
  <si>
    <t>9.405679523349159E-4</t>
  </si>
  <si>
    <t>0.007053694170797038</t>
  </si>
  <si>
    <t>0.015454548416354078</t>
  </si>
  <si>
    <t>0.274597427765845</t>
  </si>
  <si>
    <t>0.07536101006210084</t>
  </si>
  <si>
    <t>0.18442375832326374</t>
  </si>
  <si>
    <t>2.0628208831200663</t>
  </si>
  <si>
    <t>8.064832783880687</t>
  </si>
  <si>
    <t>2.1255895495414734</t>
  </si>
  <si>
    <t>2.906543087076258</t>
  </si>
  <si>
    <t>1.7535483764980981</t>
  </si>
  <si>
    <t>0.3625279365180133</t>
  </si>
  <si>
    <t>0.4122624932295633</t>
  </si>
  <si>
    <t>7.7177559644428655</t>
  </si>
  <si>
    <t>1.1453882775395356</t>
  </si>
  <si>
    <t>0.5897511513656745</t>
  </si>
  <si>
    <t>0.8958249996797493</t>
  </si>
  <si>
    <t>0.13138301996205817</t>
  </si>
  <si>
    <t>5.93498227634357</t>
  </si>
  <si>
    <t>1.2842783206174162</t>
  </si>
  <si>
    <t>1.4399155037743705</t>
  </si>
  <si>
    <t>6.334819205258609</t>
  </si>
  <si>
    <t>4.04869220877936</t>
  </si>
  <si>
    <t>1.5329897624972186</t>
  </si>
  <si>
    <t>1.3006745037772143</t>
  </si>
  <si>
    <t>0.8859181172812163</t>
  </si>
  <si>
    <t>1.2977214337281813</t>
  </si>
  <si>
    <t>1.3514065182372428</t>
  </si>
  <si>
    <t>1.7734842684493324</t>
  </si>
  <si>
    <t>0.2775995982009054</t>
  </si>
  <si>
    <t>6.805970248342686</t>
  </si>
  <si>
    <t>10.589854466671847</t>
  </si>
  <si>
    <t>4.411169724805014</t>
  </si>
  <si>
    <t>11.203857316156475</t>
  </si>
  <si>
    <t>7.374957850414192</t>
  </si>
  <si>
    <t>1.9509298585039558</t>
  </si>
  <si>
    <t>2.5063375195952404</t>
  </si>
  <si>
    <t>10.712206888554702</t>
  </si>
  <si>
    <t>1.9276637413682216</t>
  </si>
  <si>
    <t>2.675503213896505</t>
  </si>
  <si>
    <t>2.797203827989676</t>
  </si>
  <si>
    <t>0.30196903063761477</t>
  </si>
  <si>
    <t>7.6135522076475475</t>
  </si>
  <si>
    <t>15.145777583122253</t>
  </si>
  <si>
    <t>2.3084359169006348</t>
  </si>
  <si>
    <t>15.727895124143604</t>
  </si>
  <si>
    <t>9.902232376368108</t>
  </si>
  <si>
    <t>2.887518195806442</t>
  </si>
  <si>
    <t>5.2163490868672575</t>
  </si>
  <si>
    <t>14.497059405739627</t>
  </si>
  <si>
    <t>2.927704903555423</t>
  </si>
  <si>
    <t>3.804199095262413</t>
  </si>
  <si>
    <t>4.197042078641688</t>
  </si>
  <si>
    <t>0.8391560365427408</t>
  </si>
  <si>
    <t>5.940667937534434</t>
  </si>
  <si>
    <t>13.138820514387014</t>
  </si>
  <si>
    <t>9.668003942285265</t>
  </si>
  <si>
    <t>17.07666953457306</t>
  </si>
  <si>
    <t>9.993032671645553</t>
  </si>
  <si>
    <t>4.285153865824153</t>
  </si>
  <si>
    <t>5.276413819692241</t>
  </si>
  <si>
    <t>14.119768103556847</t>
  </si>
  <si>
    <t>4.188290677341332</t>
  </si>
  <si>
    <t>3.565089353058648</t>
  </si>
  <si>
    <t>3.8164921248150674</t>
  </si>
  <si>
    <t>1.7206937011504015</t>
  </si>
  <si>
    <t>6.617623279290965</t>
  </si>
  <si>
    <t>7.413986556384028</t>
  </si>
  <si>
    <t>9.256599639143262</t>
  </si>
  <si>
    <t>14.938664529759487</t>
  </si>
  <si>
    <t>8.606276399052454</t>
  </si>
  <si>
    <t>4.627262588855144</t>
  </si>
  <si>
    <t>7.022659453515714</t>
  </si>
  <si>
    <t>6.320823017340987</t>
  </si>
  <si>
    <t>4.9424519915156475</t>
  </si>
  <si>
    <t>3.3330991176022655</t>
  </si>
  <si>
    <t>3.592799059744545</t>
  </si>
  <si>
    <t>1.6698357516171916</t>
  </si>
  <si>
    <t>6.992014240746664</t>
  </si>
  <si>
    <t>15.729144932461434</t>
  </si>
  <si>
    <t>5.051132074424198</t>
  </si>
  <si>
    <t>13.502323265323774</t>
  </si>
  <si>
    <t>7.981960338676621</t>
  </si>
  <si>
    <t>4.342407777234241</t>
  </si>
  <si>
    <t>7.2159587132645955</t>
  </si>
  <si>
    <t>17.21928794615304</t>
  </si>
  <si>
    <t>5.210297086566568</t>
  </si>
  <si>
    <t>3.667319350903821</t>
  </si>
  <si>
    <t>4.181985590160577</t>
  </si>
  <si>
    <t>1.3080026927768</t>
  </si>
  <si>
    <t>6.712840348844104</t>
  </si>
  <si>
    <t>11.863249372462837</t>
  </si>
  <si>
    <t>8.090953639575414</t>
  </si>
  <si>
    <t>17.188879312416304</t>
  </si>
  <si>
    <t>11.259619632464851</t>
  </si>
  <si>
    <t>4.209269105343966</t>
  </si>
  <si>
    <t>7.7516268837574</t>
  </si>
  <si>
    <t>13.186091845604912</t>
  </si>
  <si>
    <t>5.458599108818518</t>
  </si>
  <si>
    <t>4.892492315588045</t>
  </si>
  <si>
    <t>5.262430196038256</t>
  </si>
  <si>
    <t>2.246225769748751</t>
  </si>
  <si>
    <t>8.89887486746115</t>
  </si>
  <si>
    <t>12.468383720942906</t>
  </si>
  <si>
    <t>19.061738312244415</t>
  </si>
  <si>
    <t>22.211888404575113</t>
  </si>
  <si>
    <t>14.800445879246286</t>
  </si>
  <si>
    <t>5.067410256272361</t>
  </si>
  <si>
    <t>8.833884177150987</t>
  </si>
  <si>
    <t>26.12145190452462</t>
  </si>
  <si>
    <t>6.6599012402250155</t>
  </si>
  <si>
    <t>6.507012138068122</t>
  </si>
  <si>
    <t>6.422270309961562</t>
  </si>
  <si>
    <t>1.911410988561365</t>
  </si>
  <si>
    <t>7.882218374843486</t>
  </si>
  <si>
    <t>23.863632961195343</t>
  </si>
  <si>
    <t>12.479267358779907</t>
  </si>
  <si>
    <t>24.073460521731636</t>
  </si>
  <si>
    <t>13.809978961371229</t>
  </si>
  <si>
    <t>6.627705725821647</t>
  </si>
  <si>
    <t>11.834936685529586</t>
  </si>
  <si>
    <t>23.193862126834357</t>
  </si>
  <si>
    <t>7.662194596749061</t>
  </si>
  <si>
    <t>6.206008933435798</t>
  </si>
  <si>
    <t>6.152159156111606</t>
  </si>
  <si>
    <t>2.8104310517279516</t>
  </si>
  <si>
    <t>11.412735384458687</t>
  </si>
  <si>
    <t>15.143600964221825</t>
  </si>
  <si>
    <t>28.20405900478363</t>
  </si>
  <si>
    <t>20.063819347865998</t>
  </si>
  <si>
    <t>13.982986810642158</t>
  </si>
  <si>
    <t>7.092836914915302</t>
  </si>
  <si>
    <t>9.424156716659207</t>
  </si>
  <si>
    <t>15.43312403159355</t>
  </si>
  <si>
    <t>8.142446890330094</t>
  </si>
  <si>
    <t>7.105425733306926</t>
  </si>
  <si>
    <t>7.801617042263136</t>
  </si>
  <si>
    <t>3.4345004043436997</t>
  </si>
  <si>
    <t>10.18103081757455</t>
  </si>
  <si>
    <t>17.657739003499348</t>
  </si>
  <si>
    <t>23.952879777976445</t>
  </si>
  <si>
    <t>27.72239389901719</t>
  </si>
  <si>
    <t>20.15022406124161</t>
  </si>
  <si>
    <t>7.359915000967953</t>
  </si>
  <si>
    <t>11.656926679733264</t>
  </si>
  <si>
    <t>17.073624610011258</t>
  </si>
  <si>
    <t>8.829900823483271</t>
  </si>
  <si>
    <t>7.257602506262988</t>
  </si>
  <si>
    <t>7.250059513518531</t>
  </si>
  <si>
    <t>2.2711249743865816</t>
  </si>
  <si>
    <t>7.270900271253118</t>
  </si>
  <si>
    <t>20.117458254301628</t>
  </si>
  <si>
    <t>47.997182505471365</t>
  </si>
  <si>
    <t>19.992806436488518</t>
  </si>
  <si>
    <t>12.196350206019645</t>
  </si>
  <si>
    <t>7.110133194241239</t>
  </si>
  <si>
    <t>14.419358382249449</t>
  </si>
  <si>
    <t>19.542732974486565</t>
  </si>
  <si>
    <t>9.199536502896393</t>
  </si>
  <si>
    <t>6.981462490947038</t>
  </si>
  <si>
    <t>6.947411635958154</t>
  </si>
  <si>
    <t>1.8568446452649223</t>
  </si>
  <si>
    <t>6.445469609424438</t>
  </si>
  <si>
    <t>12.755713996433077</t>
  </si>
  <si>
    <t>29.2097144978387</t>
  </si>
  <si>
    <t>19.54283875174413</t>
  </si>
  <si>
    <t>12.763723747620363</t>
  </si>
  <si>
    <t>6.853758517686312</t>
  </si>
  <si>
    <t>13.388429107112689</t>
  </si>
  <si>
    <t>13.938286488625542</t>
  </si>
  <si>
    <t>9.412219898574063</t>
  </si>
  <si>
    <t>6.6238558739762485</t>
  </si>
  <si>
    <t>6.882509555721794</t>
  </si>
  <si>
    <t>3.905466133000835</t>
  </si>
  <si>
    <t>10.153610029844781</t>
  </si>
  <si>
    <t>14.660364086125172</t>
  </si>
  <si>
    <t>18.010371557303838</t>
  </si>
  <si>
    <t>19.087886044167547</t>
  </si>
  <si>
    <t>12.203019164416022</t>
  </si>
  <si>
    <t>7.044711625412937</t>
  </si>
  <si>
    <t>9.512069679567839</t>
  </si>
  <si>
    <t>14.313189784982312</t>
  </si>
  <si>
    <t>9.857439979617181</t>
  </si>
  <si>
    <t>8.0449145674221</t>
  </si>
  <si>
    <t>8.274684913402854</t>
  </si>
  <si>
    <t>1.9405483396242786</t>
  </si>
  <si>
    <t>6.798701243951843</t>
  </si>
  <si>
    <t>11.952495682807196</t>
  </si>
  <si>
    <t>19.95311461176191</t>
  </si>
  <si>
    <t>17.953843275145317</t>
  </si>
  <si>
    <t>12.15787553481444</t>
  </si>
  <si>
    <t>6.7079145718026565</t>
  </si>
  <si>
    <t>8.805489944720025</t>
  </si>
  <si>
    <t>11.540815114085355</t>
  </si>
  <si>
    <t>10.647275161019676</t>
  </si>
  <si>
    <t>9.220471383545314</t>
  </si>
  <si>
    <t>9.166250022404414</t>
  </si>
  <si>
    <t>4.1698214532129025</t>
  </si>
  <si>
    <t>7.329340357127299</t>
  </si>
  <si>
    <t>12.516272102894426</t>
  </si>
  <si>
    <t>11.062207520008087</t>
  </si>
  <si>
    <t>16.799766392724646</t>
  </si>
  <si>
    <t>10.957208552293643</t>
  </si>
  <si>
    <t>5.8577809539046495</t>
  </si>
  <si>
    <t>8.03174699675101</t>
  </si>
  <si>
    <t>12.161674179247957</t>
  </si>
  <si>
    <t>10.894650811921078</t>
  </si>
  <si>
    <t>9.907052281195693</t>
  </si>
  <si>
    <t>9.806922436061486</t>
  </si>
  <si>
    <t>5.076788096435812</t>
  </si>
  <si>
    <t>6.702908395353438</t>
  </si>
  <si>
    <t>13.421797168498136</t>
  </si>
  <si>
    <t>17.347553040300095</t>
  </si>
  <si>
    <t>15.253472665314952</t>
  </si>
  <si>
    <t>10.736235537653219</t>
  </si>
  <si>
    <t>5.25155694800136</t>
  </si>
  <si>
    <t>7.687739859668875</t>
  </si>
  <si>
    <t>14.186629929649296</t>
  </si>
  <si>
    <t>11.710866384241843</t>
  </si>
  <si>
    <t>10.674857323143595</t>
  </si>
  <si>
    <t>10.560726703098009</t>
  </si>
  <si>
    <t>5.793037436458449</t>
  </si>
  <si>
    <t>6.761204569070553</t>
  </si>
  <si>
    <t>13.471862325862963</t>
  </si>
  <si>
    <t>14.422010438782829</t>
  </si>
  <si>
    <t>14.800401072057817</t>
  </si>
  <si>
    <t>10.330968734687698</t>
  </si>
  <si>
    <t>5.482494344940415</t>
  </si>
  <si>
    <t>7.5479528444212045</t>
  </si>
  <si>
    <t>13.82605416205392</t>
  </si>
  <si>
    <t>11.919908024435182</t>
  </si>
  <si>
    <t>11.219422726121381</t>
  </si>
  <si>
    <t>11.002677807893658</t>
  </si>
  <si>
    <t>4.886070816327405</t>
  </si>
  <si>
    <t>6.1863755124193345</t>
  </si>
  <si>
    <t>13.928978314205091</t>
  </si>
  <si>
    <t>12.136430612632207</t>
  </si>
  <si>
    <t>14.633544323550892</t>
  </si>
  <si>
    <t>9.7462816246048</t>
  </si>
  <si>
    <t>5.409679124305198</t>
  </si>
  <si>
    <t>7.254181705644107</t>
  </si>
  <si>
    <t>13.55383127838818</t>
  </si>
  <si>
    <t>991.0</t>
  </si>
  <si>
    <t>12.055902173935497</t>
  </si>
  <si>
    <t>11.047805056325938</t>
  </si>
  <si>
    <t>11.263681615931256</t>
  </si>
  <si>
    <t>4.240280908069863</t>
  </si>
  <si>
    <t>6.286054774924436</t>
  </si>
  <si>
    <t>10.959900905485867</t>
  </si>
  <si>
    <t>6.833884656429291</t>
  </si>
  <si>
    <t>13.722133998797965</t>
  </si>
  <si>
    <t>9.665100006875628</t>
  </si>
  <si>
    <t>5.441735973577321</t>
  </si>
  <si>
    <t>6.743085429123237</t>
  </si>
  <si>
    <t>11.24948893465213</t>
  </si>
  <si>
    <t>1138.0</t>
  </si>
  <si>
    <t>12.53931603229695</t>
  </si>
  <si>
    <t>11.265997112556915</t>
  </si>
  <si>
    <t>11.189011178658768</t>
  </si>
  <si>
    <t>4.665156641148574</t>
  </si>
  <si>
    <t>6.3918515378915135</t>
  </si>
  <si>
    <t>9.895473578349263</t>
  </si>
  <si>
    <t>17.324697136878967</t>
  </si>
  <si>
    <t>13.482571319052221</t>
  </si>
  <si>
    <t>9.593921823922045</t>
  </si>
  <si>
    <t>5.332726692841138</t>
  </si>
  <si>
    <t>7.845546302331592</t>
  </si>
  <si>
    <t>11.309186898060698</t>
  </si>
  <si>
    <t>1286.0</t>
  </si>
  <si>
    <t>12.420362051624068</t>
  </si>
  <si>
    <t>11.102160193649642</t>
  </si>
  <si>
    <t>11.318301205117008</t>
  </si>
  <si>
    <t>5.3485602373318955</t>
  </si>
  <si>
    <t>6.01285442756845</t>
  </si>
  <si>
    <t>9.71480391706739</t>
  </si>
  <si>
    <t>18.398919939994812</t>
  </si>
  <si>
    <t>13.595439467515614</t>
  </si>
  <si>
    <t>8.646033568086033</t>
  </si>
  <si>
    <t>5.118898732019019</t>
  </si>
  <si>
    <t>7.588360018697615</t>
  </si>
  <si>
    <t>9.51108349881955</t>
  </si>
  <si>
    <t>1434.0</t>
  </si>
  <si>
    <t>12.12193388657741</t>
  </si>
  <si>
    <t>10.812001575063459</t>
  </si>
  <si>
    <t>10.876301132383105</t>
  </si>
  <si>
    <t>8.005357892702747</t>
  </si>
  <si>
    <t>6.17874663502474</t>
  </si>
  <si>
    <t>10.306878041247932</t>
  </si>
  <si>
    <t>9.965129222188677</t>
  </si>
  <si>
    <t>12.974664621006944</t>
  </si>
  <si>
    <t>8.851231955144113</t>
  </si>
  <si>
    <t>4.872747013976187</t>
  </si>
  <si>
    <t>6.745269594542402</t>
  </si>
  <si>
    <t>10.75041378611949</t>
  </si>
  <si>
    <t>1607.0</t>
  </si>
  <si>
    <t>12.760349534069242</t>
  </si>
  <si>
    <t>11.10354883618909</t>
  </si>
  <si>
    <t>11.098892516203298</t>
  </si>
  <si>
    <t>11.906056120300924</t>
  </si>
  <si>
    <t>5.642565785256582</t>
  </si>
  <si>
    <t>8.39787436261469</t>
  </si>
  <si>
    <t>14.216308508600507</t>
  </si>
  <si>
    <t>13.701441480404204</t>
  </si>
  <si>
    <t>8.972811996387337</t>
  </si>
  <si>
    <t>4.933684382611289</t>
  </si>
  <si>
    <t>7.072349391699651</t>
  </si>
  <si>
    <t>8.524872689994414</t>
  </si>
  <si>
    <t>12.896585893380848</t>
  </si>
  <si>
    <t>10.47595187052063</t>
  </si>
  <si>
    <t>10.449137233565942</t>
  </si>
  <si>
    <t>15.974691483358674</t>
  </si>
  <si>
    <t>6.713416109334977</t>
  </si>
  <si>
    <t>12.235472297992835</t>
  </si>
  <si>
    <t>9.78228269304548</t>
  </si>
  <si>
    <t>12.658727856049602</t>
  </si>
  <si>
    <t>8.889834897073811</t>
  </si>
  <si>
    <t>5.151409335670608</t>
  </si>
  <si>
    <t>6.0698143559104345</t>
  </si>
  <si>
    <t>13.174152080692462</t>
  </si>
  <si>
    <t>12.60253887022634</t>
  </si>
  <si>
    <t>10.42053870960332</t>
  </si>
  <si>
    <t>10.33478127949641</t>
  </si>
  <si>
    <t>22.00400638600059</t>
  </si>
  <si>
    <t>5.786722871348818</t>
  </si>
  <si>
    <t>7.564181844393413</t>
  </si>
  <si>
    <t>15.221963678087507</t>
  </si>
  <si>
    <t>12.839599051768467</t>
  </si>
  <si>
    <t>9.192374252986335</t>
  </si>
  <si>
    <t>5.080916309599324</t>
  </si>
  <si>
    <t>6.627324298990464</t>
  </si>
  <si>
    <t>8.453235130701492</t>
  </si>
  <si>
    <t>12.595336113606157</t>
  </si>
  <si>
    <t>10.303915404654274</t>
  </si>
  <si>
    <t>9.876549567324384</t>
  </si>
  <si>
    <t>27.689500479113978</t>
  </si>
  <si>
    <t>5.648899197471179</t>
  </si>
  <si>
    <t>14.103117792784762</t>
  </si>
  <si>
    <t>16.59331159932273</t>
  </si>
  <si>
    <t>12.210735322972173</t>
  </si>
  <si>
    <t>8.510730899455313</t>
  </si>
  <si>
    <t>4.781007320036839</t>
  </si>
  <si>
    <t>5.793516610873031</t>
  </si>
  <si>
    <t>12.522250097189376</t>
  </si>
  <si>
    <t>2411.0</t>
  </si>
  <si>
    <t>11.98726556356368</t>
  </si>
  <si>
    <t>9.358629562912741</t>
  </si>
  <si>
    <t>10.0977209875943</t>
  </si>
  <si>
    <t>32.89025478074882</t>
  </si>
  <si>
    <t>5.3521644696693835</t>
  </si>
  <si>
    <t>7.011289155402151</t>
  </si>
  <si>
    <t>6.376768461295536</t>
  </si>
  <si>
    <t>11.92047606069575</t>
  </si>
  <si>
    <t>7.940664156644282</t>
  </si>
  <si>
    <t>4.8306807517547945</t>
  </si>
  <si>
    <t>6.589647336014302</t>
  </si>
  <si>
    <t>7.38105931388798</t>
  </si>
  <si>
    <t>2611.0</t>
  </si>
  <si>
    <t>12.073813470002031</t>
  </si>
  <si>
    <t>8.740488541169773</t>
  </si>
  <si>
    <t>9.300314081180343</t>
  </si>
  <si>
    <t>36.74539275240424</t>
  </si>
  <si>
    <t>5.039668194329583</t>
  </si>
  <si>
    <t>7.84062828093159</t>
  </si>
  <si>
    <t>7.085298342364175</t>
  </si>
  <si>
    <t>11.42714817130797</t>
  </si>
  <si>
    <t>7.387141543447613</t>
  </si>
  <si>
    <t>4.774708056603028</t>
  </si>
  <si>
    <t>7.814421878129549</t>
  </si>
  <si>
    <t>7.046750597099759</t>
  </si>
  <si>
    <t>1.0721040063307765</t>
  </si>
  <si>
    <t>0.047892775850156485</t>
  </si>
  <si>
    <t>0.07755635795358165</t>
  </si>
  <si>
    <t>0.27078842347668064</t>
  </si>
  <si>
    <t>0.03583284372895294</t>
  </si>
  <si>
    <t>0.003820306407425214</t>
  </si>
  <si>
    <t>0.08385724101606312</t>
  </si>
  <si>
    <t>9.094023041366874</t>
  </si>
  <si>
    <t>0.659675678866968</t>
  </si>
  <si>
    <t>0.49552804272575973</t>
  </si>
  <si>
    <t>0.591337562838416</t>
  </si>
  <si>
    <t>9.849477480036226</t>
  </si>
  <si>
    <t>10.966931031596276</t>
  </si>
  <si>
    <t>1.8824818886782788</t>
  </si>
  <si>
    <t>2.1049646148982886</t>
  </si>
  <si>
    <t>0.6887466605885411</t>
  </si>
  <si>
    <t>9.887832143266294</t>
  </si>
  <si>
    <t>10.629708735447645</t>
  </si>
  <si>
    <t>1.5752538567727192</t>
  </si>
  <si>
    <t>3.888130109025069</t>
  </si>
  <si>
    <t>3.7249762237636754</t>
  </si>
  <si>
    <t>3.309808135032654</t>
  </si>
  <si>
    <t>21.585139939128265</t>
  </si>
  <si>
    <t>24.641746211436487</t>
  </si>
  <si>
    <t>9.961656531327451</t>
  </si>
  <si>
    <t>0.3833879018897441</t>
  </si>
  <si>
    <t>5.0466977939323465</t>
  </si>
  <si>
    <t>3.609711965764746</t>
  </si>
  <si>
    <t>21.68781854477916</t>
  </si>
  <si>
    <t>10.32385889880675</t>
  </si>
  <si>
    <t>4.556713773870856</t>
  </si>
  <si>
    <t>4.0965753920124985</t>
  </si>
  <si>
    <t>3.7906625334680695</t>
  </si>
  <si>
    <t>4.245188755648477</t>
  </si>
  <si>
    <t>15.65432790378538</t>
  </si>
  <si>
    <t>15.694896954362111</t>
  </si>
  <si>
    <t>10.28527944578844</t>
  </si>
  <si>
    <t>3.7887745962214114</t>
  </si>
  <si>
    <t>4.467352379535367</t>
  </si>
  <si>
    <t>4.851516198872971</t>
  </si>
  <si>
    <t>15.666136457706331</t>
  </si>
  <si>
    <t>15.785161108385973</t>
  </si>
  <si>
    <t>5.939488837436616</t>
  </si>
  <si>
    <t>4.943072791594107</t>
  </si>
  <si>
    <t>4.793812988018388</t>
  </si>
  <si>
    <t>5.324474028178623</t>
  </si>
  <si>
    <t>24.69675141717758</t>
  </si>
  <si>
    <t>30.290392769921212</t>
  </si>
  <si>
    <t>8.993067263478068</t>
  </si>
  <si>
    <t>9.502006004995375</t>
  </si>
  <si>
    <t>6.5181377387277495</t>
  </si>
  <si>
    <t>5.608005087008793</t>
  </si>
  <si>
    <t>24.85451902572405</t>
  </si>
  <si>
    <t>19.35376262020733</t>
  </si>
  <si>
    <t>7.867869217501089</t>
  </si>
  <si>
    <t>7.086732598741327</t>
  </si>
  <si>
    <t>6.5564043049130545</t>
  </si>
  <si>
    <t>8.058663376740046</t>
  </si>
  <si>
    <t>29.977961446034477</t>
  </si>
  <si>
    <t>32.42420548649245</t>
  </si>
  <si>
    <t>12.899331103892347</t>
  </si>
  <si>
    <t>10.25374700418159</t>
  </si>
  <si>
    <t>8.727734264726319</t>
  </si>
  <si>
    <t>7.894049121849779</t>
  </si>
  <si>
    <t>30.081910881978825</t>
  </si>
  <si>
    <t>17.146738885174827</t>
  </si>
  <si>
    <t>10.174637931743892</t>
  </si>
  <si>
    <t>9.737110765214835</t>
  </si>
  <si>
    <t>9.273028818725663</t>
  </si>
  <si>
    <t>20.79422993319375</t>
  </si>
  <si>
    <t>34.27919020985824</t>
  </si>
  <si>
    <t>39.81131353045023</t>
  </si>
  <si>
    <t>19.848105037374193</t>
  </si>
  <si>
    <t>7.344509368512168</t>
  </si>
  <si>
    <t>10.452297406367572</t>
  </si>
  <si>
    <t>10.169723763337355</t>
  </si>
  <si>
    <t>34.430457930863625</t>
  </si>
  <si>
    <t>31.373646213461843</t>
  </si>
  <si>
    <t>13.463685458474696</t>
  </si>
  <si>
    <t>10.80588875292913</t>
  </si>
  <si>
    <t>10.272372135057067</t>
  </si>
  <si>
    <t>14.318517787115914</t>
  </si>
  <si>
    <t>53.771928048828066</t>
  </si>
  <si>
    <t>67.10137042435267</t>
  </si>
  <si>
    <t>21.24515270377716</t>
  </si>
  <si>
    <t>14.237974238929464</t>
  </si>
  <si>
    <t>14.981282321783922</t>
  </si>
  <si>
    <t>11.42066943612377</t>
  </si>
  <si>
    <t>54.18432980437475</t>
  </si>
  <si>
    <t>22.2731053349907</t>
  </si>
  <si>
    <t>16.354029086691718</t>
  </si>
  <si>
    <t>13.869291739147423</t>
  </si>
  <si>
    <t>13.019131901589596</t>
  </si>
  <si>
    <t>22.449133600507462</t>
  </si>
  <si>
    <t>40.52418652918987</t>
  </si>
  <si>
    <t>34.62300755323902</t>
  </si>
  <si>
    <t>25.021511586543124</t>
  </si>
  <si>
    <t>17.695982929485947</t>
  </si>
  <si>
    <t>12.977509597993807</t>
  </si>
  <si>
    <t>14.28262464680937</t>
  </si>
  <si>
    <t>40.32434932190723</t>
  </si>
  <si>
    <t>23.356778522528558</t>
  </si>
  <si>
    <t>19.56220661041823</t>
  </si>
  <si>
    <t>13.609879622650109</t>
  </si>
  <si>
    <t>12.136254408242007</t>
  </si>
  <si>
    <t>14.966089384896415</t>
  </si>
  <si>
    <t>41.8899702533265</t>
  </si>
  <si>
    <t>42.11843102016756</t>
  </si>
  <si>
    <t>22.368716337562148</t>
  </si>
  <si>
    <t>17.711017573057717</t>
  </si>
  <si>
    <t>12.206673444979694</t>
  </si>
  <si>
    <t>14.427728081740904</t>
  </si>
  <si>
    <t>41.93123543373892</t>
  </si>
  <si>
    <t>21.259661925191903</t>
  </si>
  <si>
    <t>20.200058967340254</t>
  </si>
  <si>
    <t>14.978049701475129</t>
  </si>
  <si>
    <t>13.230936693076597</t>
  </si>
  <si>
    <t>20.218611308506556</t>
  </si>
  <si>
    <t>41.68339313465001</t>
  </si>
  <si>
    <t>38.47361881758577</t>
  </si>
  <si>
    <t>26.915388531274925</t>
  </si>
  <si>
    <t>14.403357238911871</t>
  </si>
  <si>
    <t>14.455542739406525</t>
  </si>
  <si>
    <t>14.102251607890894</t>
  </si>
  <si>
    <t>41.601210900968894</t>
  </si>
  <si>
    <t>22.51076221691679</t>
  </si>
  <si>
    <t>22.118385430536694</t>
  </si>
  <si>
    <t>15.254349088721794</t>
  </si>
  <si>
    <t>13.489928400251262</t>
  </si>
  <si>
    <t>15.541708162852697</t>
  </si>
  <si>
    <t>37.39188138611958</t>
  </si>
  <si>
    <t>36.76765179057275</t>
  </si>
  <si>
    <t>27.656074779066024</t>
  </si>
  <si>
    <t>17.477977923492887</t>
  </si>
  <si>
    <t>12.936230180985424</t>
  </si>
  <si>
    <t>13.784825086383725</t>
  </si>
  <si>
    <t>37.35604707804383</t>
  </si>
  <si>
    <t>20.959515165555676</t>
  </si>
  <si>
    <t>23.068940865340068</t>
  </si>
  <si>
    <t>15.308673014618657</t>
  </si>
  <si>
    <t>13.59207729397015</t>
  </si>
  <si>
    <t>5.540331082684653</t>
  </si>
  <si>
    <t>36.93518058820979</t>
  </si>
  <si>
    <t>41.14359282101354</t>
  </si>
  <si>
    <t>23.23247027478067</t>
  </si>
  <si>
    <t>21.23668294166451</t>
  </si>
  <si>
    <t>11.838311845698543</t>
  </si>
  <si>
    <t>13.814637113494245</t>
  </si>
  <si>
    <t>37.07274557738289</t>
  </si>
  <si>
    <t>19.967091857278206</t>
  </si>
  <si>
    <t>24.41346170777774</t>
  </si>
  <si>
    <t>15.425561089812806</t>
  </si>
  <si>
    <t>13.645591527156958</t>
  </si>
  <si>
    <t>15.038041182926722</t>
  </si>
  <si>
    <t>35.122413199217924</t>
  </si>
  <si>
    <t>34.8233910260662</t>
  </si>
  <si>
    <t>20.960273523406205</t>
  </si>
  <si>
    <t>26.671770225709945</t>
  </si>
  <si>
    <t>12.967189758761606</t>
  </si>
  <si>
    <t>13.680448862711266</t>
  </si>
  <si>
    <t>35.126769448283966</t>
  </si>
  <si>
    <t>20.59932276896773</t>
  </si>
  <si>
    <t>25.835629443699304</t>
  </si>
  <si>
    <t>15.488532114356389</t>
  </si>
  <si>
    <t>13.489124073745419</t>
  </si>
  <si>
    <t>12.016042743410383</t>
  </si>
  <si>
    <t>35.40312761119452</t>
  </si>
  <si>
    <t>28.979776645860365</t>
  </si>
  <si>
    <t>18.80886561244861</t>
  </si>
  <si>
    <t>22.76271720786593</t>
  </si>
  <si>
    <t>13.211713091073284</t>
  </si>
  <si>
    <t>12.860379162582944</t>
  </si>
  <si>
    <t>35.202955733454736</t>
  </si>
  <si>
    <t>18.48200089670778</t>
  </si>
  <si>
    <t>26.53851325294437</t>
  </si>
  <si>
    <t>16.460869839265598</t>
  </si>
  <si>
    <t>14.222183190582026</t>
  </si>
  <si>
    <t>33.02612897327968</t>
  </si>
  <si>
    <t>34.199474567066304</t>
  </si>
  <si>
    <t>33.67524801018418</t>
  </si>
  <si>
    <t>22.603456684636853</t>
  </si>
  <si>
    <t>25.88995943941287</t>
  </si>
  <si>
    <t>12.235913040628471</t>
  </si>
  <si>
    <t>12.462726221544123</t>
  </si>
  <si>
    <t>34.18725455601597</t>
  </si>
  <si>
    <t>19.173218337444762</t>
  </si>
  <si>
    <t>27.912426671982395</t>
  </si>
  <si>
    <t>16.684167717796605</t>
  </si>
  <si>
    <t>14.45956541489174</t>
  </si>
  <si>
    <t>15.39780330657959</t>
  </si>
  <si>
    <t>35.428319960821945</t>
  </si>
  <si>
    <t>37.146755632533825</t>
  </si>
  <si>
    <t>23.13219270959699</t>
  </si>
  <si>
    <t>16.64354541408482</t>
  </si>
  <si>
    <t>11.290785934040338</t>
  </si>
  <si>
    <t>12.79311449559549</t>
  </si>
  <si>
    <t>35.51554627319899</t>
  </si>
  <si>
    <t>16.117571200812684</t>
  </si>
  <si>
    <t>38.53833050377623</t>
  </si>
  <si>
    <t>18.81358528138411</t>
  </si>
  <si>
    <t>15.373221641859535</t>
  </si>
  <si>
    <t>18.275897434779576</t>
  </si>
  <si>
    <t>29.860097401309925</t>
  </si>
  <si>
    <t>31.503524826418968</t>
  </si>
  <si>
    <t>18.06590066856928</t>
  </si>
  <si>
    <t>29.79149520930959</t>
  </si>
  <si>
    <t>9.587435880233839</t>
  </si>
  <si>
    <t>9.635904178788277</t>
  </si>
  <si>
    <t>29.926400180835135</t>
  </si>
  <si>
    <t>14.09215091823066</t>
  </si>
  <si>
    <t>48.398803799388624</t>
  </si>
  <si>
    <t>21.424899032539223</t>
  </si>
  <si>
    <t>18.240683330313587</t>
  </si>
  <si>
    <t>14.174612998962402</t>
  </si>
  <si>
    <t>25.574343861703916</t>
  </si>
  <si>
    <t>24.262642496375626</t>
  </si>
  <si>
    <t>19.271509517911333</t>
  </si>
  <si>
    <t>32.242171074027446</t>
  </si>
  <si>
    <t>9.065709652077018</t>
  </si>
  <si>
    <t>8.583136891020551</t>
  </si>
  <si>
    <t>25.54141614473415</t>
  </si>
  <si>
    <t>555.0</t>
  </si>
  <si>
    <t>12.861826225657248</t>
  </si>
  <si>
    <t>54.32323865187293</t>
  </si>
  <si>
    <t>22.46061469689448</t>
  </si>
  <si>
    <t>18.319775006222315</t>
  </si>
  <si>
    <t>6.691568783351353</t>
  </si>
  <si>
    <t>22.912955173342173</t>
  </si>
  <si>
    <t>23.79688650049189</t>
  </si>
  <si>
    <t>15.565800583740165</t>
  </si>
  <si>
    <t>34.41470247240209</t>
  </si>
  <si>
    <t>8.51417050883386</t>
  </si>
  <si>
    <t>7.87958654379047</t>
  </si>
  <si>
    <t>22.932776051807174</t>
  </si>
  <si>
    <t>702.0</t>
  </si>
  <si>
    <t>12.113984991242221</t>
  </si>
  <si>
    <t>59.06882349686236</t>
  </si>
  <si>
    <t>23.39582085232618</t>
  </si>
  <si>
    <t>18.991866499506017</t>
  </si>
  <si>
    <t>22.30522918701172</t>
  </si>
  <si>
    <t>20.687573566740006</t>
  </si>
  <si>
    <t>18.60316445237847</t>
  </si>
  <si>
    <t>14.991484104238484</t>
  </si>
  <si>
    <t>41.684037906020436</t>
  </si>
  <si>
    <t>7.12987605020548</t>
  </si>
  <si>
    <t>7.219765052649446</t>
  </si>
  <si>
    <t>20.61946685184612</t>
  </si>
  <si>
    <t>12.315630837257762</t>
  </si>
  <si>
    <t>64.12411136973559</t>
  </si>
  <si>
    <t>24.371312222789452</t>
  </si>
  <si>
    <t>19.469794653582138</t>
  </si>
  <si>
    <t>19.355182238987513</t>
  </si>
  <si>
    <t>21.571284163483725</t>
  </si>
  <si>
    <t>19.567171332656695</t>
  </si>
  <si>
    <t>14.200659364866455</t>
  </si>
  <si>
    <t>43.32283309680312</t>
  </si>
  <si>
    <t>7.119269554222858</t>
  </si>
  <si>
    <t>7.885521659671203</t>
  </si>
  <si>
    <t>21.492209767111035</t>
  </si>
  <si>
    <t>11.82695540266105</t>
  </si>
  <si>
    <t>65.50873257926844</t>
  </si>
  <si>
    <t>22.81199096537821</t>
  </si>
  <si>
    <t>18.518710660703466</t>
  </si>
  <si>
    <t>47.056837354387554</t>
  </si>
  <si>
    <t>19.058710127611082</t>
  </si>
  <si>
    <t>20.845292609225037</t>
  </si>
  <si>
    <t>13.934012410597564</t>
  </si>
  <si>
    <t>39.80468523680274</t>
  </si>
  <si>
    <t>7.2815206643187596</t>
  </si>
  <si>
    <t>7.427971756185407</t>
  </si>
  <si>
    <t>19.103934659929827</t>
  </si>
  <si>
    <t>1143.0</t>
  </si>
  <si>
    <t>11.4661926855184</t>
  </si>
  <si>
    <t>68.35658350641329</t>
  </si>
  <si>
    <t>22.547288868781703</t>
  </si>
  <si>
    <t>18.571742287893386</t>
  </si>
  <si>
    <t>55.97892951965332</t>
  </si>
  <si>
    <t>18.29808198211022</t>
  </si>
  <si>
    <t>19.15557288867171</t>
  </si>
  <si>
    <t>10.955315304287957</t>
  </si>
  <si>
    <t>41.83438591458904</t>
  </si>
  <si>
    <t>6.656022534597035</t>
  </si>
  <si>
    <t>7.447482603635792</t>
  </si>
  <si>
    <t>18.2995327569779</t>
  </si>
  <si>
    <t>10.781981929293037</t>
  </si>
  <si>
    <t>68.96359715358172</t>
  </si>
  <si>
    <t>22.574959502728678</t>
  </si>
  <si>
    <t>18.650458610446183</t>
  </si>
  <si>
    <t>117.13842936924526</t>
  </si>
  <si>
    <t>17.082552511720156</t>
  </si>
  <si>
    <t>17.303379998412183</t>
  </si>
  <si>
    <t>11.766651368249056</t>
  </si>
  <si>
    <t>76.04611838041846</t>
  </si>
  <si>
    <t>7.111242987923685</t>
  </si>
  <si>
    <t>6.8786662745634</t>
  </si>
  <si>
    <t>17.07322955903152</t>
  </si>
  <si>
    <t>1439.0</t>
  </si>
  <si>
    <t>10.306912499322971</t>
  </si>
  <si>
    <t>69.98899175472386</t>
  </si>
  <si>
    <t>21.506079771005368</t>
  </si>
  <si>
    <t>18.949130187860302</t>
  </si>
  <si>
    <t>141.38636888776506</t>
  </si>
  <si>
    <t>15.925505254642585</t>
  </si>
  <si>
    <t>17.660820731552697</t>
  </si>
  <si>
    <t>11.511399562542255</t>
  </si>
  <si>
    <t>107.85227926453548</t>
  </si>
  <si>
    <t>6.883059428270119</t>
  </si>
  <si>
    <t>6.624888778556318</t>
  </si>
  <si>
    <t>15.988489977956107</t>
  </si>
  <si>
    <t>10.11854678595849</t>
  </si>
  <si>
    <t>72.29033726684276</t>
  </si>
  <si>
    <t>21.525510233403505</t>
  </si>
  <si>
    <t>17.44451176169631</t>
  </si>
  <si>
    <t>124.26171057564872</t>
  </si>
  <si>
    <t>15.795404907612768</t>
  </si>
  <si>
    <t>17.335874677986226</t>
  </si>
  <si>
    <t>10.55648440095634</t>
  </si>
  <si>
    <t>105.20615107977568</t>
  </si>
  <si>
    <t>6.100183442904994</t>
  </si>
  <si>
    <t>6.232966279629913</t>
  </si>
  <si>
    <t>15.842393574623056</t>
  </si>
  <si>
    <t>9.437513470389394</t>
  </si>
  <si>
    <t>73.01160593044197</t>
  </si>
  <si>
    <t>21.547687448616873</t>
  </si>
  <si>
    <t>17.849032119340084</t>
  </si>
  <si>
    <t>196.35796574183874</t>
  </si>
  <si>
    <t>15.00022732174452</t>
  </si>
  <si>
    <t>17.58499999007871</t>
  </si>
  <si>
    <t>12.80589068529293</t>
  </si>
  <si>
    <t>112.15223816259584</t>
  </si>
  <si>
    <t>5.9628719850976015</t>
  </si>
  <si>
    <t>6.173751527089568</t>
  </si>
  <si>
    <t>15.078787110428696</t>
  </si>
  <si>
    <t>8.706048333309338</t>
  </si>
  <si>
    <t>73.57540374028602</t>
  </si>
  <si>
    <t>20.50190048608075</t>
  </si>
  <si>
    <t>16.92427625471977</t>
  </si>
  <si>
    <t>226.9377158028739</t>
  </si>
  <si>
    <t>14.593911160056443</t>
  </si>
  <si>
    <t>12.965349574242868</t>
  </si>
  <si>
    <t>10.56104250110652</t>
  </si>
  <si>
    <t>87.1192629799914</t>
  </si>
  <si>
    <t>5.5904970604313595</t>
  </si>
  <si>
    <t>5.420196094576556</t>
  </si>
  <si>
    <t>14.543565200084053</t>
  </si>
  <si>
    <t>9.372497971150066</t>
  </si>
  <si>
    <t>75.35166722970678</t>
  </si>
  <si>
    <t>20.035975953107698</t>
  </si>
  <si>
    <t>17.474486164463908</t>
  </si>
  <si>
    <t>293.27778189522877</t>
  </si>
  <si>
    <t>14.626841133409162</t>
  </si>
  <si>
    <t>16.593914444728565</t>
  </si>
  <si>
    <t>10.1713277182428</t>
  </si>
  <si>
    <t>95.59890132163888</t>
  </si>
  <si>
    <t>5.096003817406038</t>
  </si>
  <si>
    <t>5.537875177833457</t>
  </si>
  <si>
    <t>14.68861557478804</t>
  </si>
  <si>
    <t>8.67182964768197</t>
  </si>
  <si>
    <t>73.87249126846304</t>
  </si>
  <si>
    <t>20.392337020768757</t>
  </si>
  <si>
    <t>16.904650798363516</t>
  </si>
  <si>
    <t>246.220947265625</t>
  </si>
  <si>
    <t>13.565524652967627</t>
  </si>
  <si>
    <t>15.109993801962945</t>
  </si>
  <si>
    <t>12.491384053122404</t>
  </si>
  <si>
    <t>217.81695089767229</t>
  </si>
  <si>
    <t>6.105056713912456</t>
  </si>
  <si>
    <t>5.044919218496144</t>
  </si>
  <si>
    <t>13.602655575262217</t>
  </si>
  <si>
    <t>2616.0</t>
  </si>
  <si>
    <t>8.69570124738427</t>
  </si>
  <si>
    <t>75.01197162261988</t>
  </si>
  <si>
    <t>19.909118343172494</t>
  </si>
  <si>
    <t>17.20230358047733</t>
  </si>
  <si>
    <t>302.05597141810824</t>
  </si>
  <si>
    <t>12.489272762810003</t>
  </si>
  <si>
    <t>12.120489646029728</t>
  </si>
  <si>
    <t>8.669444479823651</t>
  </si>
  <si>
    <t>370.31512644753525</t>
  </si>
  <si>
    <t>6.235201599486659</t>
  </si>
  <si>
    <t>5.037346822248635</t>
  </si>
  <si>
    <t>12.48531452827117</t>
  </si>
  <si>
    <t>0.49895329663733645</t>
  </si>
  <si>
    <t>0.0016182268251017215</t>
  </si>
  <si>
    <t>8.663722172033654E-4</t>
  </si>
  <si>
    <t>0.4896190516743512</t>
  </si>
  <si>
    <t>0.17991215592944246</t>
  </si>
  <si>
    <t>4.199968825525312</t>
  </si>
  <si>
    <t>0.6289000794333236</t>
  </si>
  <si>
    <t>0.36448511211483886</t>
  </si>
  <si>
    <t>5.046921676636741</t>
  </si>
  <si>
    <t>0.03969438598580556</t>
  </si>
  <si>
    <t>0.980799582370197</t>
  </si>
  <si>
    <t>2.0067419793228143</t>
  </si>
  <si>
    <t>2.014929087724182</t>
  </si>
  <si>
    <t>17.469672394710773</t>
  </si>
  <si>
    <t>4.05068491470422</t>
  </si>
  <si>
    <t>17.82503940098321</t>
  </si>
  <si>
    <t>17.47284032183201</t>
  </si>
  <si>
    <t>1.253895871054817</t>
  </si>
  <si>
    <t>12.331552543113576</t>
  </si>
  <si>
    <t>0.21309952427157394</t>
  </si>
  <si>
    <t>1.806094566436663</t>
  </si>
  <si>
    <t>1.593431496744703</t>
  </si>
  <si>
    <t>4.532618165885602</t>
  </si>
  <si>
    <t>4.582062164701839</t>
  </si>
  <si>
    <t>2.432628790537516</t>
  </si>
  <si>
    <t>25.105415837794446</t>
  </si>
  <si>
    <t>8.201439311174747</t>
  </si>
  <si>
    <t>24.13620540988979</t>
  </si>
  <si>
    <t>25.07760109487368</t>
  </si>
  <si>
    <t>3.244364715414825</t>
  </si>
  <si>
    <t>17.31758874744454</t>
  </si>
  <si>
    <t>0.4169338418425416</t>
  </si>
  <si>
    <t>3.3968103299402213</t>
  </si>
  <si>
    <t>3.799906274253222</t>
  </si>
  <si>
    <t>7.035698458433913</t>
  </si>
  <si>
    <t>6.975054430111546</t>
  </si>
  <si>
    <t>8.08491325378418</t>
  </si>
  <si>
    <t>35.304693150886486</t>
  </si>
  <si>
    <t>12.050654534885622</t>
  </si>
  <si>
    <t>40.60930976938845</t>
  </si>
  <si>
    <t>35.46238879489631</t>
  </si>
  <si>
    <t>6.133278182328077</t>
  </si>
  <si>
    <t>25.52050044888151</t>
  </si>
  <si>
    <t>1.476254627858992</t>
  </si>
  <si>
    <t>5.607199547225481</t>
  </si>
  <si>
    <t>6.053051024758986</t>
  </si>
  <si>
    <t>11.548264668494436</t>
  </si>
  <si>
    <t>11.472139910259433</t>
  </si>
  <si>
    <t>7.584077914555867</t>
  </si>
  <si>
    <t>49.85207609341339</t>
  </si>
  <si>
    <t>16.03107784197926</t>
  </si>
  <si>
    <t>55.685627766509555</t>
  </si>
  <si>
    <t>50.048902276517296</t>
  </si>
  <si>
    <t>9.902747418734167</t>
  </si>
  <si>
    <t>27.648739365746522</t>
  </si>
  <si>
    <t>1.022260017532239</t>
  </si>
  <si>
    <t>9.671463656915376</t>
  </si>
  <si>
    <t>8.843176600540668</t>
  </si>
  <si>
    <t>12.823286704388757</t>
  </si>
  <si>
    <t>12.99897655320416</t>
  </si>
  <si>
    <t>25.39950696627299</t>
  </si>
  <si>
    <t>45.08239545120222</t>
  </si>
  <si>
    <t>14.336017934712872</t>
  </si>
  <si>
    <t>44.197383919758586</t>
  </si>
  <si>
    <t>45.123400218279755</t>
  </si>
  <si>
    <t>11.734609348672866</t>
  </si>
  <si>
    <t>25.934117151058487</t>
  </si>
  <si>
    <t>6.130471613767336</t>
  </si>
  <si>
    <t>14.294389481413853</t>
  </si>
  <si>
    <t>12.147205576931864</t>
  </si>
  <si>
    <t>13.062960149147154</t>
  </si>
  <si>
    <t>13.082292682708331</t>
  </si>
  <si>
    <t>24.11164395014445</t>
  </si>
  <si>
    <t>37.605380181401266</t>
  </si>
  <si>
    <t>13.535462036830479</t>
  </si>
  <si>
    <t>38.440447074263844</t>
  </si>
  <si>
    <t>37.67099443790959</t>
  </si>
  <si>
    <t>12.70604042701888</t>
  </si>
  <si>
    <t>22.41258975047334</t>
  </si>
  <si>
    <t>5.34292997044625</t>
  </si>
  <si>
    <t>13.062393308502354</t>
  </si>
  <si>
    <t>14.235465568128852</t>
  </si>
  <si>
    <t>13.24483476907789</t>
  </si>
  <si>
    <t>13.762936357853592</t>
  </si>
  <si>
    <t>20.605797211329143</t>
  </si>
  <si>
    <t>39.83068380560332</t>
  </si>
  <si>
    <t>15.415490872654498</t>
  </si>
  <si>
    <t>52.12638727230812</t>
  </si>
  <si>
    <t>40.29553995346155</t>
  </si>
  <si>
    <t>13.126853029409267</t>
  </si>
  <si>
    <t>23.580253804274353</t>
  </si>
  <si>
    <t>7.322593544884551</t>
  </si>
  <si>
    <t>14.065044091988916</t>
  </si>
  <si>
    <t>15.33619953450178</t>
  </si>
  <si>
    <t>14.619905438392287</t>
  </si>
  <si>
    <t>15.137905169888613</t>
  </si>
  <si>
    <t>7.798721710840861</t>
  </si>
  <si>
    <t>40.044394596180545</t>
  </si>
  <si>
    <t>12.913487674136082</t>
  </si>
  <si>
    <t>42.601972234782885</t>
  </si>
  <si>
    <t>40.08763017600992</t>
  </si>
  <si>
    <t>13.743481338340821</t>
  </si>
  <si>
    <t>20.312603002503547</t>
  </si>
  <si>
    <t>8.205875681458616</t>
  </si>
  <si>
    <t>12.474328323586347</t>
  </si>
  <si>
    <t>16.900042125466275</t>
  </si>
  <si>
    <t>13.648652749091672</t>
  </si>
  <si>
    <t>14.033424982229066</t>
  </si>
  <si>
    <t>39.5659921169281</t>
  </si>
  <si>
    <t>32.32978469466721</t>
  </si>
  <si>
    <t>10.133898098278104</t>
  </si>
  <si>
    <t>29.582389379615215</t>
  </si>
  <si>
    <t>32.191507120960566</t>
  </si>
  <si>
    <t>13.225711230772687</t>
  </si>
  <si>
    <t>19.558780297767612</t>
  </si>
  <si>
    <t>9.079892446668886</t>
  </si>
  <si>
    <t>11.939924280120902</t>
  </si>
  <si>
    <t>18.357844207651866</t>
  </si>
  <si>
    <t>14.477642188001479</t>
  </si>
  <si>
    <t>14.34510238123309</t>
  </si>
  <si>
    <t>26.544273138046265</t>
  </si>
  <si>
    <t>30.677693578962725</t>
  </si>
  <si>
    <t>11.822038331537312</t>
  </si>
  <si>
    <t>42.557121187893316</t>
  </si>
  <si>
    <t>31.14378121880924</t>
  </si>
  <si>
    <t>12.673438017461955</t>
  </si>
  <si>
    <t>17.665770476609644</t>
  </si>
  <si>
    <t>8.59501389290789</t>
  </si>
  <si>
    <t>11.48270376496119</t>
  </si>
  <si>
    <t>18.84501975481823</t>
  </si>
  <si>
    <t>14.179607018460839</t>
  </si>
  <si>
    <t>14.398312080319466</t>
  </si>
  <si>
    <t>31.12333869934082</t>
  </si>
  <si>
    <t>30.47990537954047</t>
  </si>
  <si>
    <t>11.864088769440908</t>
  </si>
  <si>
    <t>34.1796092595627</t>
  </si>
  <si>
    <t>30.509950941149928</t>
  </si>
  <si>
    <t>11.973335918032486</t>
  </si>
  <si>
    <t>17.860278153659692</t>
  </si>
  <si>
    <t>9.305345617609916</t>
  </si>
  <si>
    <t>12.240572502351787</t>
  </si>
  <si>
    <t>19.801370693289446</t>
  </si>
  <si>
    <t>14.630248013689979</t>
  </si>
  <si>
    <t>15.270026928481132</t>
  </si>
  <si>
    <t>11.233020861943563</t>
  </si>
  <si>
    <t>29.457626567305567</t>
  </si>
  <si>
    <t>9.937751278401308</t>
  </si>
  <si>
    <t>21.80075363614666</t>
  </si>
  <si>
    <t>29.187697530260273</t>
  </si>
  <si>
    <t>11.449103469214771</t>
  </si>
  <si>
    <t>17.893473130502766</t>
  </si>
  <si>
    <t>8.354118738243049</t>
  </si>
  <si>
    <t>12.289087863001106</t>
  </si>
  <si>
    <t>20.549454123156615</t>
  </si>
  <si>
    <t>15.017391194986983</t>
  </si>
  <si>
    <t>15.738589893476433</t>
  </si>
  <si>
    <t>15.23970365524292</t>
  </si>
  <si>
    <t>27.344402913320447</t>
  </si>
  <si>
    <t>11.657562420816062</t>
  </si>
  <si>
    <t>26.95220278270209</t>
  </si>
  <si>
    <t>27.355710424962833</t>
  </si>
  <si>
    <t>11.12842364397654</t>
  </si>
  <si>
    <t>16.54011960867483</t>
  </si>
  <si>
    <t>11.79150659574879</t>
  </si>
  <si>
    <t>12.522108626692262</t>
  </si>
  <si>
    <t>21.540841814684057</t>
  </si>
  <si>
    <t>15.600163921180206</t>
  </si>
  <si>
    <t>15.219019258058395</t>
  </si>
  <si>
    <t>9.301227649052938</t>
  </si>
  <si>
    <t>27.172613268277157</t>
  </si>
  <si>
    <t>8.965001378825047</t>
  </si>
  <si>
    <t>28.118326752933104</t>
  </si>
  <si>
    <t>27.234139073262362</t>
  </si>
  <si>
    <t>11.337275855900632</t>
  </si>
  <si>
    <t>15.77540046258168</t>
  </si>
  <si>
    <t>4.94761489278121</t>
  </si>
  <si>
    <t>12.62281478104526</t>
  </si>
  <si>
    <t>22.409934377166014</t>
  </si>
  <si>
    <t>15.71537463512419</t>
  </si>
  <si>
    <t>15.98792460756273</t>
  </si>
  <si>
    <t>1.6456018288930256</t>
  </si>
  <si>
    <t>26.94409952312924</t>
  </si>
  <si>
    <t>10.547217023202668</t>
  </si>
  <si>
    <t>25.52017698003285</t>
  </si>
  <si>
    <t>26.959130601722652</t>
  </si>
  <si>
    <t>10.87755502662456</t>
  </si>
  <si>
    <t>15.128520532847855</t>
  </si>
  <si>
    <t>6.291068327512672</t>
  </si>
  <si>
    <t>13.510057756345565</t>
  </si>
  <si>
    <t>22.59363094333868</t>
  </si>
  <si>
    <t>15.611772947874869</t>
  </si>
  <si>
    <t>16.04257826311116</t>
  </si>
  <si>
    <t>16.81375765800476</t>
  </si>
  <si>
    <t>27.17957943634723</t>
  </si>
  <si>
    <t>9.997100983801202</t>
  </si>
  <si>
    <t>27.695446811505217</t>
  </si>
  <si>
    <t>27.21057039789793</t>
  </si>
  <si>
    <t>10.463204779989061</t>
  </si>
  <si>
    <t>14.86273637760626</t>
  </si>
  <si>
    <t>5.889576510559741</t>
  </si>
  <si>
    <t>12.009021956626682</t>
  </si>
  <si>
    <t>259.0</t>
  </si>
  <si>
    <t>29.442180275288255</t>
  </si>
  <si>
    <t>18.617875536514052</t>
  </si>
  <si>
    <t>18.581843021098027</t>
  </si>
  <si>
    <t>22.259380668600343</t>
  </si>
  <si>
    <t>8.61342746666035</t>
  </si>
  <si>
    <t>27.72107585508432</t>
  </si>
  <si>
    <t>22.45918819777438</t>
  </si>
  <si>
    <t>8.78740062948589</t>
  </si>
  <si>
    <t>13.35986530482886</t>
  </si>
  <si>
    <t>5.556029453552027</t>
  </si>
  <si>
    <t>11.340833109535582</t>
  </si>
  <si>
    <t>405.0</t>
  </si>
  <si>
    <t>34.076275766103215</t>
  </si>
  <si>
    <t>19.514162116272278</t>
  </si>
  <si>
    <t>18.913988471432162</t>
  </si>
  <si>
    <t>11.948500394821167</t>
  </si>
  <si>
    <t>17.947473909018246</t>
  </si>
  <si>
    <t>7.649992556137397</t>
  </si>
  <si>
    <t>20.862087797762744</t>
  </si>
  <si>
    <t>18.01612340595876</t>
  </si>
  <si>
    <t>7.257971908092648</t>
  </si>
  <si>
    <t>11.339804784237488</t>
  </si>
  <si>
    <t>14.126336056551487</t>
  </si>
  <si>
    <t>8.300537163264131</t>
  </si>
  <si>
    <t>551.0</t>
  </si>
  <si>
    <t>37.24353758971713</t>
  </si>
  <si>
    <t>20.147064702272278</t>
  </si>
  <si>
    <t>18.864208162973675</t>
  </si>
  <si>
    <t>5.008353392283122</t>
  </si>
  <si>
    <t>15.831389123617619</t>
  </si>
  <si>
    <t>6.48003126801871</t>
  </si>
  <si>
    <t>16.985686437407537</t>
  </si>
  <si>
    <t>15.852731175649733</t>
  </si>
  <si>
    <t>6.728887105586691</t>
  </si>
  <si>
    <t>10.476118676967838</t>
  </si>
  <si>
    <t>13.125694864945446</t>
  </si>
  <si>
    <t>8.02708695359426</t>
  </si>
  <si>
    <t>38.69475777024573</t>
  </si>
  <si>
    <t>20.101895061387573</t>
  </si>
  <si>
    <t>19.366848447087875</t>
  </si>
  <si>
    <t>7.297886292139689</t>
  </si>
  <si>
    <t>14.425351495226028</t>
  </si>
  <si>
    <t>5.629972948912723</t>
  </si>
  <si>
    <t>15.0186528874867</t>
  </si>
  <si>
    <t>14.45111371555916</t>
  </si>
  <si>
    <t>5.945803145689696</t>
  </si>
  <si>
    <t>9.428596684372145</t>
  </si>
  <si>
    <t>7.368919550943717</t>
  </si>
  <si>
    <t>7.422850188327162</t>
  </si>
  <si>
    <t>848.0</t>
  </si>
  <si>
    <t>40.36824311739565</t>
  </si>
  <si>
    <t>20.10129701830389</t>
  </si>
  <si>
    <t>18.703784900604976</t>
  </si>
  <si>
    <t>12.30623992284139</t>
  </si>
  <si>
    <t>14.962862657277835</t>
  </si>
  <si>
    <t>4.9121873318151295</t>
  </si>
  <si>
    <t>13.839714320737924</t>
  </si>
  <si>
    <t>14.943531662810082</t>
  </si>
  <si>
    <t>5.513116828351359</t>
  </si>
  <si>
    <t>9.558399533657726</t>
  </si>
  <si>
    <t>7.903212591898527</t>
  </si>
  <si>
    <t>6.492237362143111</t>
  </si>
  <si>
    <t>41.542793696272554</t>
  </si>
  <si>
    <t>19.713837227879573</t>
  </si>
  <si>
    <t>18.35979904324127</t>
  </si>
  <si>
    <t>8.87194029490153</t>
  </si>
  <si>
    <t>12.489266396674237</t>
  </si>
  <si>
    <t>5.402953611718004</t>
  </si>
  <si>
    <t>15.435125813555361</t>
  </si>
  <si>
    <t>12.557920043742289</t>
  </si>
  <si>
    <t>5.27079013191495</t>
  </si>
  <si>
    <t>9.239200205168425</t>
  </si>
  <si>
    <t>6.624615439408117</t>
  </si>
  <si>
    <t>5.949747417887596</t>
  </si>
  <si>
    <t>42.09966846347838</t>
  </si>
  <si>
    <t>19.30688835692818</t>
  </si>
  <si>
    <t>18.533326176734153</t>
  </si>
  <si>
    <t>39.995278676350914</t>
  </si>
  <si>
    <t>12.027138649916449</t>
  </si>
  <si>
    <t>4.990167011774185</t>
  </si>
  <si>
    <t>15.25892569057977</t>
  </si>
  <si>
    <t>12.106025863027707</t>
  </si>
  <si>
    <t>5.221729987536213</t>
  </si>
  <si>
    <t>9.442413854642671</t>
  </si>
  <si>
    <t>6.303421984473578</t>
  </si>
  <si>
    <t>5.588087443619559</t>
  </si>
  <si>
    <t>42.8273798701379</t>
  </si>
  <si>
    <t>20.023305535169936</t>
  </si>
  <si>
    <t>17.96989544850185</t>
  </si>
  <si>
    <t>72.47802702585857</t>
  </si>
  <si>
    <t>11.487015207136448</t>
  </si>
  <si>
    <t>5.587124061229727</t>
  </si>
  <si>
    <t>9.630134497115861</t>
  </si>
  <si>
    <t>11.425659405016432</t>
  </si>
  <si>
    <t>4.749710586471152</t>
  </si>
  <si>
    <t>8.619055953120025</t>
  </si>
  <si>
    <t>7.455394689985316</t>
  </si>
  <si>
    <t>6.020315211929687</t>
  </si>
  <si>
    <t>44.18366651388898</t>
  </si>
  <si>
    <t>19.787079581489117</t>
  </si>
  <si>
    <t>17.843224622527238</t>
  </si>
  <si>
    <t>47.93709754943848</t>
  </si>
  <si>
    <t>11.932349605029716</t>
  </si>
  <si>
    <t>5.07799394841676</t>
  </si>
  <si>
    <t>12.209062775569176</t>
  </si>
  <si>
    <t>11.934310901999808</t>
  </si>
  <si>
    <t>4.6615633278517</t>
  </si>
  <si>
    <t>8.419717840354167</t>
  </si>
  <si>
    <t>10.917489748206927</t>
  </si>
  <si>
    <t>5.722607332549683</t>
  </si>
  <si>
    <t>44.92142495813442</t>
  </si>
  <si>
    <t>19.731602562828787</t>
  </si>
  <si>
    <t>17.713954666067444</t>
  </si>
  <si>
    <t>105.9624474843343</t>
  </si>
  <si>
    <t>11.06208162686335</t>
  </si>
  <si>
    <t>5.265091946017129</t>
  </si>
  <si>
    <t>12.766495686858448</t>
  </si>
  <si>
    <t>11.123955740113885</t>
  </si>
  <si>
    <t>4.626255231967183</t>
  </si>
  <si>
    <t>8.21150529501592</t>
  </si>
  <si>
    <t>10.089798875849882</t>
  </si>
  <si>
    <t>5.155859709602513</t>
  </si>
  <si>
    <t>46.40999076106569</t>
  </si>
  <si>
    <t>17.831241392047936</t>
  </si>
  <si>
    <t>16.653515061584738</t>
  </si>
  <si>
    <t>105.89089838663737</t>
  </si>
  <si>
    <t>10.519221461154315</t>
  </si>
  <si>
    <t>4.94412441543371</t>
  </si>
  <si>
    <t>8.848446974113806</t>
  </si>
  <si>
    <t>10.453209137449077</t>
  </si>
  <si>
    <t>4.516842615506291</t>
  </si>
  <si>
    <t>7.733633059162628</t>
  </si>
  <si>
    <t>8.13175409646343</t>
  </si>
  <si>
    <t>5.2573009263979245</t>
  </si>
  <si>
    <t>45.957385021351655</t>
  </si>
  <si>
    <t>17.96224742305774</t>
  </si>
  <si>
    <t>16.53680750207391</t>
  </si>
  <si>
    <t>221.29766972859701</t>
  </si>
  <si>
    <t>10.22353434956478</t>
  </si>
  <si>
    <t>4.660682906737922</t>
  </si>
  <si>
    <t>12.183433710639157</t>
  </si>
  <si>
    <t>10.301214934731064</t>
  </si>
  <si>
    <t>4.186569909327154</t>
  </si>
  <si>
    <t>7.831027335963386</t>
  </si>
  <si>
    <t>7.739527427892891</t>
  </si>
  <si>
    <t>5.155859681841445</t>
  </si>
  <si>
    <t>47.05648462848628</t>
  </si>
  <si>
    <t>18.18915095450809</t>
  </si>
  <si>
    <t>15.889735757763283</t>
  </si>
  <si>
    <t>209.56381479899088</t>
  </si>
  <si>
    <t>10.314840338189372</t>
  </si>
  <si>
    <t>5.289843174070581</t>
  </si>
  <si>
    <t>12.625535641143571</t>
  </si>
  <si>
    <t>10.386230676581546</t>
  </si>
  <si>
    <t>4.104974439434986</t>
  </si>
  <si>
    <t>7.2303731575945545</t>
  </si>
  <si>
    <t>7.881593786555229</t>
  </si>
  <si>
    <t>5.044127348351152</t>
  </si>
  <si>
    <t>46.52907276250714</t>
  </si>
  <si>
    <t>17.172834141473444</t>
  </si>
  <si>
    <t>15.482576913437457</t>
  </si>
  <si>
    <t>225.66209411621094</t>
  </si>
  <si>
    <t>9.814523309736934</t>
  </si>
  <si>
    <t>4.981916588134671</t>
  </si>
  <si>
    <t>12.141786450770363</t>
  </si>
  <si>
    <t>9.876496943572656</t>
  </si>
  <si>
    <t>3.7863518402146505</t>
  </si>
  <si>
    <t>7.366298271445225</t>
  </si>
  <si>
    <t>9.987881711918673</t>
  </si>
  <si>
    <t>5.370503388855555</t>
  </si>
  <si>
    <t>45.641842909711784</t>
  </si>
  <si>
    <t>16.925034371046006</t>
  </si>
  <si>
    <t>15.198840005406618</t>
  </si>
  <si>
    <t>266.3013064066569</t>
  </si>
  <si>
    <t>8.842126944002224</t>
  </si>
  <si>
    <t>4.604260763320876</t>
  </si>
  <si>
    <t>9.30656708532305</t>
  </si>
  <si>
    <t>8.85775096530006</t>
  </si>
  <si>
    <t>3.6137692542830684</t>
  </si>
  <si>
    <t>7.191954661644708</t>
  </si>
  <si>
    <t>11.016318540778949</t>
  </si>
  <si>
    <t>5.04559753120762</t>
  </si>
  <si>
    <t>13.0</t>
  </si>
  <si>
    <t>0.02921038408677968</t>
  </si>
  <si>
    <t>0.0418794001367357</t>
  </si>
  <si>
    <t>9.14998787908377</t>
  </si>
  <si>
    <t>2.549611280185246</t>
  </si>
  <si>
    <t>18.148323049064444</t>
  </si>
  <si>
    <t>9.362120984592522</t>
  </si>
  <si>
    <t>0.2962147473905097</t>
  </si>
  <si>
    <t>19.78886298759304</t>
  </si>
  <si>
    <t>0.44782923545469255</t>
  </si>
  <si>
    <t>2.908900519434447</t>
  </si>
  <si>
    <t>23.0</t>
  </si>
  <si>
    <t>7.898085684878276</t>
  </si>
  <si>
    <t>8.400851570598284</t>
  </si>
  <si>
    <t>2.999514490365982</t>
  </si>
  <si>
    <t>49.14803969558418</t>
  </si>
  <si>
    <t>14.496957581075582</t>
  </si>
  <si>
    <t>61.10611604942995</t>
  </si>
  <si>
    <t>49.493466954693346</t>
  </si>
  <si>
    <t>5.1826505670291745</t>
  </si>
  <si>
    <t>38.26701833584094</t>
  </si>
  <si>
    <t>0.16812279388765106</t>
  </si>
  <si>
    <t>21.320975128232558</t>
  </si>
  <si>
    <t>4.295463231187466</t>
  </si>
  <si>
    <t>33.0</t>
  </si>
  <si>
    <t>13.739037784300342</t>
  </si>
  <si>
    <t>14.153481462918387</t>
  </si>
  <si>
    <t>34.238360702991486</t>
  </si>
  <si>
    <t>55.97167750790835</t>
  </si>
  <si>
    <t>16.782916270217346</t>
  </si>
  <si>
    <t>59.75667327392001</t>
  </si>
  <si>
    <t>55.93043329779698</t>
  </si>
  <si>
    <t>12.759982093423892</t>
  </si>
  <si>
    <t>34.869877974295214</t>
  </si>
  <si>
    <t>4.397684795112663</t>
  </si>
  <si>
    <t>36.92641183996902</t>
  </si>
  <si>
    <t>8.115127475292155</t>
  </si>
  <si>
    <t>43.0</t>
  </si>
  <si>
    <t>15.634065683407655</t>
  </si>
  <si>
    <t>16.222740004293122</t>
  </si>
  <si>
    <t>67.67197339534759</t>
  </si>
  <si>
    <t>56.60196796758064</t>
  </si>
  <si>
    <t>18.238394959604104</t>
  </si>
  <si>
    <t>66.84816735682367</t>
  </si>
  <si>
    <t>57.0027836868182</t>
  </si>
  <si>
    <t>16.842120135703578</t>
  </si>
  <si>
    <t>31.102782098598748</t>
  </si>
  <si>
    <t>9.496390732051934</t>
  </si>
  <si>
    <t>32.75608616804375</t>
  </si>
  <si>
    <t>12.973595467783706</t>
  </si>
  <si>
    <t>53.0</t>
  </si>
  <si>
    <t>16.3417273018866</t>
  </si>
  <si>
    <t>16.460164973682826</t>
  </si>
  <si>
    <t>26.300621110200883</t>
  </si>
  <si>
    <t>44.32625564201108</t>
  </si>
  <si>
    <t>17.085406718101314</t>
  </si>
  <si>
    <t>35.56505664056089</t>
  </si>
  <si>
    <t>44.16709342031467</t>
  </si>
  <si>
    <t>18.838976712776393</t>
  </si>
  <si>
    <t>33.509758594799834</t>
  </si>
  <si>
    <t>12.648947901629471</t>
  </si>
  <si>
    <t>29.325418285696824</t>
  </si>
  <si>
    <t>17.594672801653576</t>
  </si>
  <si>
    <t>63.0</t>
  </si>
  <si>
    <t>18.164019001905395</t>
  </si>
  <si>
    <t>17.852167310486898</t>
  </si>
  <si>
    <t>24.87402229309082</t>
  </si>
  <si>
    <t>51.44182641951567</t>
  </si>
  <si>
    <t>18.064565579449607</t>
  </si>
  <si>
    <t>30.65910795631529</t>
  </si>
  <si>
    <t>50.91082822958929</t>
  </si>
  <si>
    <t>18.143214840437647</t>
  </si>
  <si>
    <t>29.474279740265708</t>
  </si>
  <si>
    <t>15.90951125136989</t>
  </si>
  <si>
    <t>29.384590997525</t>
  </si>
  <si>
    <t>18.79486740228683</t>
  </si>
  <si>
    <t>73.0</t>
  </si>
  <si>
    <t>17.342038106271858</t>
  </si>
  <si>
    <t>17.279642076222103</t>
  </si>
  <si>
    <t>26.9590513497591</t>
  </si>
  <si>
    <t>35.159178946688364</t>
  </si>
  <si>
    <t>12.349070037520857</t>
  </si>
  <si>
    <t>47.61783072652937</t>
  </si>
  <si>
    <t>35.45555076336469</t>
  </si>
  <si>
    <t>17.517806192491204</t>
  </si>
  <si>
    <t>27.428936694305456</t>
  </si>
  <si>
    <t>18.356971648659215</t>
  </si>
  <si>
    <t>30.52231914922595</t>
  </si>
  <si>
    <t>20.27846814427963</t>
  </si>
  <si>
    <t>83.0</t>
  </si>
  <si>
    <t>15.887722264529607</t>
  </si>
  <si>
    <t>15.891704137746492</t>
  </si>
  <si>
    <t>46.82169041633606</t>
  </si>
  <si>
    <t>33.14061634348889</t>
  </si>
  <si>
    <t>14.453671347018823</t>
  </si>
  <si>
    <t>27.081084737256795</t>
  </si>
  <si>
    <t>32.99595253566901</t>
  </si>
  <si>
    <t>15.673574944176798</t>
  </si>
  <si>
    <t>21.6861198669511</t>
  </si>
  <si>
    <t>18.830772172192678</t>
  </si>
  <si>
    <t>23.808915255043438</t>
  </si>
  <si>
    <t>21.56636766408668</t>
  </si>
  <si>
    <t>93.0</t>
  </si>
  <si>
    <t>16.055554144448234</t>
  </si>
  <si>
    <t>15.961188828004731</t>
  </si>
  <si>
    <t>22.240302562713623</t>
  </si>
  <si>
    <t>32.20690541547551</t>
  </si>
  <si>
    <t>12.21202546027746</t>
  </si>
  <si>
    <t>41.58683289024008</t>
  </si>
  <si>
    <t>32.45742187683631</t>
  </si>
  <si>
    <t>14.815554185845286</t>
  </si>
  <si>
    <t>21.775357969270207</t>
  </si>
  <si>
    <t>15.026102379171961</t>
  </si>
  <si>
    <t>24.19353729015326</t>
  </si>
  <si>
    <t>21.504092755203022</t>
  </si>
  <si>
    <t>103.0</t>
  </si>
  <si>
    <t>16.887555883012286</t>
  </si>
  <si>
    <t>16.614026242134305</t>
  </si>
  <si>
    <t>20.37475118637085</t>
  </si>
  <si>
    <t>29.809352062474343</t>
  </si>
  <si>
    <t>12.24025564587094</t>
  </si>
  <si>
    <t>36.38886292065893</t>
  </si>
  <si>
    <t>30.058604675222828</t>
  </si>
  <si>
    <t>14.016178704408649</t>
  </si>
  <si>
    <t>20.744253076765805</t>
  </si>
  <si>
    <t>15.059726947861462</t>
  </si>
  <si>
    <t>25.16181674117551</t>
  </si>
  <si>
    <t>22.135435856761955</t>
  </si>
  <si>
    <t>113.0</t>
  </si>
  <si>
    <t>16.695830779750647</t>
  </si>
  <si>
    <t>16.5835271134403</t>
  </si>
  <si>
    <t>28.422228944301605</t>
  </si>
  <si>
    <t>30.491573395162565</t>
  </si>
  <si>
    <t>12.123057694609082</t>
  </si>
  <si>
    <t>28.3229415501867</t>
  </si>
  <si>
    <t>30.48213180382595</t>
  </si>
  <si>
    <t>13.736805112352856</t>
  </si>
  <si>
    <t>17.664981518555965</t>
  </si>
  <si>
    <t>17.68957505111575</t>
  </si>
  <si>
    <t>24.969505710636867</t>
  </si>
  <si>
    <t>22.754303846752666</t>
  </si>
  <si>
    <t>123.0</t>
  </si>
  <si>
    <t>16.763999715702905</t>
  </si>
  <si>
    <t>16.459222032607926</t>
  </si>
  <si>
    <t>11.229889360070228</t>
  </si>
  <si>
    <t>30.43014883866658</t>
  </si>
  <si>
    <t>12.528032156576945</t>
  </si>
  <si>
    <t>35.399066032732236</t>
  </si>
  <si>
    <t>30.548085698884243</t>
  </si>
  <si>
    <t>13.419424646602415</t>
  </si>
  <si>
    <t>17.98545108189216</t>
  </si>
  <si>
    <t>15.276758229334042</t>
  </si>
  <si>
    <t>22.51518624100615</t>
  </si>
  <si>
    <t>23.621164798410284</t>
  </si>
  <si>
    <t>133.0</t>
  </si>
  <si>
    <t>17.974816151332643</t>
  </si>
  <si>
    <t>16.8024510207812</t>
  </si>
  <si>
    <t>30.28778045475483</t>
  </si>
  <si>
    <t>29.59982487760424</t>
  </si>
  <si>
    <t>13.032239964317228</t>
  </si>
  <si>
    <t>41.63601537587262</t>
  </si>
  <si>
    <t>29.897599724386676</t>
  </si>
  <si>
    <t>13.69317277750915</t>
  </si>
  <si>
    <t>18.755380396584584</t>
  </si>
  <si>
    <t>17.613155583485256</t>
  </si>
  <si>
    <t>22.19511610872167</t>
  </si>
  <si>
    <t>24.168672426607262</t>
  </si>
  <si>
    <t>143.0</t>
  </si>
  <si>
    <t>17.60063691905995</t>
  </si>
  <si>
    <t>17.173350346424844</t>
  </si>
  <si>
    <t>35.04310865402222</t>
  </si>
  <si>
    <t>28.490574279946536</t>
  </si>
  <si>
    <t>11.54750459496946</t>
  </si>
  <si>
    <t>29.801488945965005</t>
  </si>
  <si>
    <t>28.454928531535344</t>
  </si>
  <si>
    <t>12.909548531056183</t>
  </si>
  <si>
    <t>20.52409280371356</t>
  </si>
  <si>
    <t>16.555510362957847</t>
  </si>
  <si>
    <t>19.47989933444735</t>
  </si>
  <si>
    <t>24.310034995277512</t>
  </si>
  <si>
    <t>153.0</t>
  </si>
  <si>
    <t>17.772320350431436</t>
  </si>
  <si>
    <t>17.2273903881073</t>
  </si>
  <si>
    <t>30.69015395641327</t>
  </si>
  <si>
    <t>28.408453351177243</t>
  </si>
  <si>
    <t>11.569062162173251</t>
  </si>
  <si>
    <t>35.19926224786694</t>
  </si>
  <si>
    <t>28.692325491375392</t>
  </si>
  <si>
    <t>12.553844722038688</t>
  </si>
  <si>
    <t>18.926351942892314</t>
  </si>
  <si>
    <t>15.142260002309566</t>
  </si>
  <si>
    <t>19.40055417948786</t>
  </si>
  <si>
    <t>25.63341349134042</t>
  </si>
  <si>
    <t>163.0</t>
  </si>
  <si>
    <t>18.066196588837542</t>
  </si>
  <si>
    <t>17.590746205973627</t>
  </si>
  <si>
    <t>34.96994941234588</t>
  </si>
  <si>
    <t>26.986763311815423</t>
  </si>
  <si>
    <t>10.183046801512324</t>
  </si>
  <si>
    <t>16.469971961584413</t>
  </si>
  <si>
    <t>26.717866864747773</t>
  </si>
  <si>
    <t>12.686991922835212</t>
  </si>
  <si>
    <t>16.131364359716176</t>
  </si>
  <si>
    <t>12.185336581428736</t>
  </si>
  <si>
    <t>20.72655908248442</t>
  </si>
  <si>
    <t>25.93999763464795</t>
  </si>
  <si>
    <t>173.0</t>
  </si>
  <si>
    <t>18.997247766038285</t>
  </si>
  <si>
    <t>18.489364977179633</t>
  </si>
  <si>
    <t>33.06781815290451</t>
  </si>
  <si>
    <t>29.729984248849345</t>
  </si>
  <si>
    <t>11.214388671408646</t>
  </si>
  <si>
    <t>38.19324419152837</t>
  </si>
  <si>
    <t>29.974822967537122</t>
  </si>
  <si>
    <t>12.587069986242714</t>
  </si>
  <si>
    <t>17.17822150606681</t>
  </si>
  <si>
    <t>15.78724015331866</t>
  </si>
  <si>
    <t>24.450400337905567</t>
  </si>
  <si>
    <t>25.878802313502828</t>
  </si>
  <si>
    <t>280.0</t>
  </si>
  <si>
    <t>21.47028001330368</t>
  </si>
  <si>
    <t>20.042902131462096</t>
  </si>
  <si>
    <t>42.066361808776854</t>
  </si>
  <si>
    <t>26.14571131287443</t>
  </si>
  <si>
    <t>10.033341399231059</t>
  </si>
  <si>
    <t>24.65884932850589</t>
  </si>
  <si>
    <t>26.101004323543926</t>
  </si>
  <si>
    <t>11.164676645039505</t>
  </si>
  <si>
    <t>14.8924334783356</t>
  </si>
  <si>
    <t>12.355497196690285</t>
  </si>
  <si>
    <t>17.320098112501643</t>
  </si>
  <si>
    <t>32.07576672969902</t>
  </si>
  <si>
    <t>431.0</t>
  </si>
  <si>
    <t>22.009973392270968</t>
  </si>
  <si>
    <t>21.20411254883342</t>
  </si>
  <si>
    <t>32.04359359741211</t>
  </si>
  <si>
    <t>23.031284402345268</t>
  </si>
  <si>
    <t>9.232289185135915</t>
  </si>
  <si>
    <t>21.846228199345724</t>
  </si>
  <si>
    <t>22.98371511818935</t>
  </si>
  <si>
    <t>9.9340406130256</t>
  </si>
  <si>
    <t>14.139742471043133</t>
  </si>
  <si>
    <t>16.733822375868023</t>
  </si>
  <si>
    <t>14.72188176959753</t>
  </si>
  <si>
    <t>37.66363353012118</t>
  </si>
  <si>
    <t>590.0</t>
  </si>
  <si>
    <t>22.86259621118504</t>
  </si>
  <si>
    <t>21.2612415140099</t>
  </si>
  <si>
    <t>22.31346163749695</t>
  </si>
  <si>
    <t>20.707022849790405</t>
  </si>
  <si>
    <t>8.695745046585937</t>
  </si>
  <si>
    <t>22.63007352457327</t>
  </si>
  <si>
    <t>20.783960305064014</t>
  </si>
  <si>
    <t>9.382325262853913</t>
  </si>
  <si>
    <t>13.553713459649416</t>
  </si>
  <si>
    <t>15.920719451226896</t>
  </si>
  <si>
    <t>19.17731199610759</t>
  </si>
  <si>
    <t>40.59218697365682</t>
  </si>
  <si>
    <t>741.0</t>
  </si>
  <si>
    <t>21.720528128167786</t>
  </si>
  <si>
    <t>20.76750028579235</t>
  </si>
  <si>
    <t>28.714864468574525</t>
  </si>
  <si>
    <t>19.586854490086285</t>
  </si>
  <si>
    <t>7.750120181545015</t>
  </si>
  <si>
    <t>20.533671584700336</t>
  </si>
  <si>
    <t>19.635402684101855</t>
  </si>
  <si>
    <t>8.79260301272865</t>
  </si>
  <si>
    <t>12.765282622620798</t>
  </si>
  <si>
    <t>15.998157844320977</t>
  </si>
  <si>
    <t>17.266304950722876</t>
  </si>
  <si>
    <t>42.92105329041536</t>
  </si>
  <si>
    <t>893.0</t>
  </si>
  <si>
    <t>21.779903268457524</t>
  </si>
  <si>
    <t>19.990325274893973</t>
  </si>
  <si>
    <t>22.825573086738586</t>
  </si>
  <si>
    <t>19.204445938552908</t>
  </si>
  <si>
    <t>8.280333948787737</t>
  </si>
  <si>
    <t>20.589001899506865</t>
  </si>
  <si>
    <t>19.22794828470608</t>
  </si>
  <si>
    <t>8.504685791369036</t>
  </si>
  <si>
    <t>13.028835953474529</t>
  </si>
  <si>
    <t>14.30266486668653</t>
  </si>
  <si>
    <t>13.820843940052915</t>
  </si>
  <si>
    <t>45.060556524657756</t>
  </si>
  <si>
    <t>1044.0</t>
  </si>
  <si>
    <t>21.73157150133128</t>
  </si>
  <si>
    <t>19.645080340997378</t>
  </si>
  <si>
    <t>5.596655207872391</t>
  </si>
  <si>
    <t>18.796973929903647</t>
  </si>
  <si>
    <t>7.78433857816363</t>
  </si>
  <si>
    <t>21.683311396035826</t>
  </si>
  <si>
    <t>18.907878176536826</t>
  </si>
  <si>
    <t>8.01717081403604</t>
  </si>
  <si>
    <t>11.41928094449916</t>
  </si>
  <si>
    <t>14.760162615012325</t>
  </si>
  <si>
    <t>11.825112427530044</t>
  </si>
  <si>
    <t>45.91181584914373</t>
  </si>
  <si>
    <t>1198.0</t>
  </si>
  <si>
    <t>20.78156935761291</t>
  </si>
  <si>
    <t>19.318076356403033</t>
  </si>
  <si>
    <t>9.949608993530273</t>
  </si>
  <si>
    <t>18.033296121402806</t>
  </si>
  <si>
    <t>7.341894962792646</t>
  </si>
  <si>
    <t>15.759900392604475</t>
  </si>
  <si>
    <t>17.978427721898665</t>
  </si>
  <si>
    <t>7.726827625874165</t>
  </si>
  <si>
    <t>12.230820041615232</t>
  </si>
  <si>
    <t>13.168600184090621</t>
  </si>
  <si>
    <t>12.611839515869232</t>
  </si>
  <si>
    <t>46.26878796683579</t>
  </si>
  <si>
    <t>20.51625590771992</t>
  </si>
  <si>
    <t>18.663190503652892</t>
  </si>
  <si>
    <t>27.72721948623657</t>
  </si>
  <si>
    <t>16.85388671213269</t>
  </si>
  <si>
    <t>7.589978195204146</t>
  </si>
  <si>
    <t>16.356237519688968</t>
  </si>
  <si>
    <t>16.821648959409107</t>
  </si>
  <si>
    <t>7.19367623640248</t>
  </si>
  <si>
    <t>11.406946603509194</t>
  </si>
  <si>
    <t>14.476901246727675</t>
  </si>
  <si>
    <t>8.60020410346196</t>
  </si>
  <si>
    <t>46.402759880425855</t>
  </si>
  <si>
    <t>1505.0</t>
  </si>
  <si>
    <t>18.915581391797307</t>
  </si>
  <si>
    <t>17.87687873559528</t>
  </si>
  <si>
    <t>17.411815696954726</t>
  </si>
  <si>
    <t>16.08660128182818</t>
  </si>
  <si>
    <t>7.554048897411023</t>
  </si>
  <si>
    <t>21.21607800992597</t>
  </si>
  <si>
    <t>16.24810911855764</t>
  </si>
  <si>
    <t>7.014189432110524</t>
  </si>
  <si>
    <t>11.240879033527408</t>
  </si>
  <si>
    <t>18.53528367285941</t>
  </si>
  <si>
    <t>12.92653033367413</t>
  </si>
  <si>
    <t>46.77989955559213</t>
  </si>
  <si>
    <t>1682.0</t>
  </si>
  <si>
    <t>19.579819385677386</t>
  </si>
  <si>
    <t>18.025244974737696</t>
  </si>
  <si>
    <t>27.983275508880617</t>
  </si>
  <si>
    <t>16.0655251394966</t>
  </si>
  <si>
    <t>7.174053818698349</t>
  </si>
  <si>
    <t>18.40960469065594</t>
  </si>
  <si>
    <t>16.140864836853563</t>
  </si>
  <si>
    <t>7.0043449075502275</t>
  </si>
  <si>
    <t>11.058836322392049</t>
  </si>
  <si>
    <t>17.09656007774693</t>
  </si>
  <si>
    <t>13.188772637725753</t>
  </si>
  <si>
    <t>46.914776926189</t>
  </si>
  <si>
    <t>1885.0</t>
  </si>
  <si>
    <t>19.221932535621043</t>
  </si>
  <si>
    <t>17.21396164545218</t>
  </si>
  <si>
    <t>17.411816000938416</t>
  </si>
  <si>
    <t>14.992445817124896</t>
  </si>
  <si>
    <t>7.612220143190157</t>
  </si>
  <si>
    <t>14.588743410941934</t>
  </si>
  <si>
    <t>14.968105671283874</t>
  </si>
  <si>
    <t>6.405270361770854</t>
  </si>
  <si>
    <t>10.953548743155533</t>
  </si>
  <si>
    <t>20.09627836793246</t>
  </si>
  <si>
    <t>12.235286435988897</t>
  </si>
  <si>
    <t>47.22608566922603</t>
  </si>
  <si>
    <t>2093.0</t>
  </si>
  <si>
    <t>19.398183289230804</t>
  </si>
  <si>
    <t>17.22108244820171</t>
  </si>
  <si>
    <t>20.521068620681763</t>
  </si>
  <si>
    <t>14.536365731811944</t>
  </si>
  <si>
    <t>6.447255509132755</t>
  </si>
  <si>
    <t>13.641981224803363</t>
  </si>
  <si>
    <t>14.51973034430935</t>
  </si>
  <si>
    <t>6.313013092359411</t>
  </si>
  <si>
    <t>10.671568245640039</t>
  </si>
  <si>
    <t>20.151300385801903</t>
  </si>
  <si>
    <t>13.05428948176696</t>
  </si>
  <si>
    <t>46.07544322917641</t>
  </si>
  <si>
    <t>2296.0</t>
  </si>
  <si>
    <t>18.92301179237311</t>
  </si>
  <si>
    <t>16.106206010397276</t>
  </si>
  <si>
    <t>18.655517244338988</t>
  </si>
  <si>
    <t>13.411735318703618</t>
  </si>
  <si>
    <t>6.505597815614531</t>
  </si>
  <si>
    <t>13.356108211419162</t>
  </si>
  <si>
    <t>13.416342809359834</t>
  </si>
  <si>
    <t>5.728002148759521</t>
  </si>
  <si>
    <t>10.590875020386507</t>
  </si>
  <si>
    <t>16.632948696862357</t>
  </si>
  <si>
    <t>12.306562539847459</t>
  </si>
  <si>
    <t>46.55792089661916</t>
  </si>
  <si>
    <t>2500.0</t>
  </si>
  <si>
    <t>19.122439973272918</t>
  </si>
  <si>
    <t>15.066992098972532</t>
  </si>
  <si>
    <t>11.705422773957253</t>
  </si>
  <si>
    <t>13.633034772673986</t>
  </si>
  <si>
    <t>6.869339170539011</t>
  </si>
  <si>
    <t>12.163433919433785</t>
  </si>
  <si>
    <t>13.613280613577427</t>
  </si>
  <si>
    <t>5.472923454331211</t>
  </si>
  <si>
    <t>9.849403805820385</t>
  </si>
  <si>
    <t>26.05292013163022</t>
  </si>
  <si>
    <t>8.257271783755106</t>
  </si>
  <si>
    <t>46.763814251747206</t>
  </si>
  <si>
    <t>2703.0</t>
  </si>
  <si>
    <t>17.35758061514299</t>
  </si>
  <si>
    <t>14.27008044535054</t>
  </si>
  <si>
    <t>27.580901324748993</t>
  </si>
  <si>
    <t>13.026478650158113</t>
  </si>
  <si>
    <t>5.682474782148514</t>
  </si>
  <si>
    <t>16.024256014523385</t>
  </si>
  <si>
    <t>13.122691138209117</t>
  </si>
  <si>
    <t>5.18802991019607</t>
  </si>
  <si>
    <t>9.478110926908714</t>
  </si>
  <si>
    <t>33.524704721395686</t>
  </si>
  <si>
    <t>7.648062645950738</t>
  </si>
  <si>
    <t>46.317856443639656</t>
  </si>
  <si>
    <t>Temps (min)</t>
  </si>
  <si>
    <t>Aberrant (-434)</t>
  </si>
  <si>
    <t>Moyennes</t>
  </si>
  <si>
    <t>Sd</t>
  </si>
  <si>
    <t>H&lt;30A</t>
  </si>
  <si>
    <t>F&gt;50A</t>
  </si>
  <si>
    <t>H&gt;50A</t>
  </si>
  <si>
    <t>Image</t>
  </si>
  <si>
    <t>Subject</t>
  </si>
  <si>
    <t>Group</t>
  </si>
  <si>
    <t>M &lt; 30A</t>
  </si>
  <si>
    <t>M &gt; 50A</t>
  </si>
  <si>
    <t>Weight</t>
  </si>
  <si>
    <t xml:space="preserve">A injected </t>
  </si>
  <si>
    <t>Results: % of unchanged 11C-glyburide</t>
  </si>
  <si>
    <t>Time (min)</t>
  </si>
  <si>
    <t>Arterial</t>
  </si>
  <si>
    <t>Venous</t>
  </si>
  <si>
    <t>No sample</t>
  </si>
  <si>
    <t>No enough activity</t>
  </si>
  <si>
    <t>No sample after</t>
  </si>
  <si>
    <t>Splenectomy</t>
  </si>
  <si>
    <t>Kidney L</t>
  </si>
  <si>
    <t>Kidney R</t>
  </si>
  <si>
    <t>Liver</t>
  </si>
  <si>
    <t>Aorta</t>
  </si>
  <si>
    <t>Aorta wall</t>
  </si>
  <si>
    <t>Ventricle</t>
  </si>
  <si>
    <t>Aorta + ventricle</t>
  </si>
  <si>
    <t>Hepatic vein</t>
  </si>
  <si>
    <t>Gall bladder</t>
  </si>
  <si>
    <t>Myocardium</t>
  </si>
  <si>
    <t>Spleen</t>
  </si>
  <si>
    <t>Pancreas</t>
  </si>
  <si>
    <t>SUV correction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</si>
</sst>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&quot; kg&quot;"/>
    <numFmt numFmtId="165" formatCode="0.00&quot; MBq&quot;"/>
    <numFmt numFmtId="166" formatCode="0.0"/>
    <numFmt numFmtId="167" formatCode="0.0&quot; MBq/µmol&quot;"/>
    <numFmt numFmtId="168" formatCode="#,##0.00&quot; &quot;[$€-40C];[Red]&quot;-&quot;#,##0.00&quot; &quot;[$€-40C]"/>
  </numFmts>
  <fonts count="3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i/>
      <sz val="11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D9D9D9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rgb="FFD9D9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5" tint="-0.499984740745262"/>
        <bgColor rgb="FFD9D9D9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-0.499984740745262"/>
        <bgColor rgb="FFD9D9D9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9">
    <xf numFmtId="0" fontId="0" fillId="0" borderId="0"/>
    <xf numFmtId="0" fontId="11" fillId="0" borderId="0"/>
    <xf numFmtId="0" fontId="12" fillId="0" borderId="0" applyNumberFormat="0" applyBorder="0" applyProtection="0">
      <alignment horizontal="center"/>
    </xf>
    <xf numFmtId="0" fontId="12" fillId="0" borderId="0" applyNumberFormat="0" applyBorder="0" applyProtection="0">
      <alignment horizontal="center" textRotation="90"/>
    </xf>
    <xf numFmtId="0" fontId="13" fillId="0" borderId="0" applyNumberFormat="0" applyBorder="0" applyProtection="0"/>
    <xf numFmtId="168" fontId="13" fillId="0" borderId="0" applyBorder="0" applyProtection="0"/>
    <xf numFmtId="168" fontId="17" fillId="0" borderId="0"/>
    <xf numFmtId="0" fontId="17" fillId="0" borderId="0"/>
    <xf numFmtId="0" fontId="14" fillId="0" borderId="0"/>
    <xf numFmtId="0" fontId="15" fillId="0" borderId="0"/>
    <xf numFmtId="0" fontId="16" fillId="0" borderId="0">
      <alignment horizontal="center" textRotation="90"/>
    </xf>
    <xf numFmtId="0" fontId="16" fillId="0" borderId="0">
      <alignment horizontal="center"/>
    </xf>
    <xf numFmtId="0" fontId="18" fillId="0" borderId="0" applyNumberFormat="0" applyBorder="0" applyProtection="0"/>
    <xf numFmtId="0" fontId="19" fillId="14" borderId="0" applyNumberFormat="0" applyBorder="0" applyProtection="0"/>
    <xf numFmtId="0" fontId="19" fillId="13" borderId="0" applyNumberFormat="0" applyBorder="0" applyProtection="0"/>
    <xf numFmtId="0" fontId="29" fillId="19" borderId="1" applyNumberFormat="0" applyProtection="0"/>
    <xf numFmtId="0" fontId="18" fillId="15" borderId="0" applyNumberFormat="0" applyBorder="0" applyProtection="0"/>
    <xf numFmtId="0" fontId="20" fillId="16" borderId="0" applyNumberFormat="0" applyBorder="0" applyProtection="0"/>
    <xf numFmtId="0" fontId="21" fillId="17" borderId="0" applyNumberFormat="0" applyBorder="0" applyProtection="0"/>
    <xf numFmtId="0" fontId="22" fillId="0" borderId="0" applyNumberFormat="0" applyBorder="0" applyProtection="0"/>
    <xf numFmtId="0" fontId="23" fillId="18" borderId="0" applyNumberFormat="0" applyBorder="0" applyProtection="0"/>
    <xf numFmtId="0" fontId="24" fillId="0" borderId="0" applyNumberFormat="0" applyBorder="0" applyProtection="0"/>
    <xf numFmtId="0" fontId="25" fillId="0" borderId="0" applyNumberFormat="0" applyBorder="0" applyProtection="0"/>
    <xf numFmtId="0" fontId="26" fillId="0" borderId="0" applyNumberFormat="0" applyBorder="0" applyProtection="0"/>
    <xf numFmtId="0" fontId="27" fillId="0" borderId="0" applyNumberFormat="0" applyBorder="0" applyProtection="0"/>
    <xf numFmtId="0" fontId="28" fillId="19" borderId="0" applyNumberFormat="0" applyBorder="0" applyProtection="0"/>
    <xf numFmtId="0" fontId="11" fillId="0" borderId="0" applyNumberFormat="0" applyFont="0" applyBorder="0" applyProtection="0"/>
    <xf numFmtId="0" fontId="11" fillId="0" borderId="0" applyNumberFormat="0" applyFont="0" applyBorder="0" applyProtection="0"/>
    <xf numFmtId="0" fontId="20" fillId="0" borderId="0" applyNumberFormat="0" applyBorder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3" borderId="0" xfId="0" applyNumberFormat="1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6" fontId="6" fillId="3" borderId="0" xfId="0" applyNumberFormat="1" applyFont="1" applyFill="1"/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6" fontId="0" fillId="4" borderId="0" xfId="0" applyNumberFormat="1" applyFill="1"/>
    <xf numFmtId="0" fontId="1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165" fontId="6" fillId="4" borderId="0" xfId="0" applyNumberFormat="1" applyFont="1" applyFill="1" applyAlignment="1">
      <alignment horizontal="center"/>
    </xf>
    <xf numFmtId="166" fontId="6" fillId="4" borderId="0" xfId="0" applyNumberFormat="1" applyFont="1" applyFill="1"/>
    <xf numFmtId="0" fontId="7" fillId="6" borderId="0" xfId="0" applyFont="1" applyFill="1" applyAlignment="1">
      <alignment horizontal="center"/>
    </xf>
    <xf numFmtId="14" fontId="7" fillId="6" borderId="0" xfId="0" applyNumberFormat="1" applyFont="1" applyFill="1" applyAlignment="1">
      <alignment horizontal="center"/>
    </xf>
    <xf numFmtId="164" fontId="7" fillId="6" borderId="0" xfId="0" applyNumberFormat="1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6" fontId="7" fillId="6" borderId="0" xfId="0" applyNumberFormat="1" applyFont="1" applyFill="1"/>
    <xf numFmtId="0" fontId="2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14" fontId="8" fillId="7" borderId="0" xfId="0" applyNumberFormat="1" applyFont="1" applyFill="1" applyAlignment="1">
      <alignment horizontal="center"/>
    </xf>
    <xf numFmtId="164" fontId="8" fillId="7" borderId="0" xfId="0" applyNumberFormat="1" applyFont="1" applyFill="1" applyAlignment="1">
      <alignment horizontal="center"/>
    </xf>
    <xf numFmtId="165" fontId="8" fillId="7" borderId="0" xfId="0" applyNumberFormat="1" applyFont="1" applyFill="1" applyAlignment="1">
      <alignment horizontal="center"/>
    </xf>
    <xf numFmtId="166" fontId="8" fillId="8" borderId="0" xfId="0" applyNumberFormat="1" applyFont="1" applyFill="1"/>
    <xf numFmtId="0" fontId="8" fillId="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6" fontId="0" fillId="8" borderId="0" xfId="0" applyNumberFormat="1" applyFill="1"/>
    <xf numFmtId="0" fontId="4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5" fillId="8" borderId="0" xfId="0" applyFont="1" applyFill="1" applyAlignment="1">
      <alignment horizontal="center"/>
    </xf>
    <xf numFmtId="14" fontId="0" fillId="8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5" fontId="5" fillId="8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4" fontId="5" fillId="8" borderId="0" xfId="0" applyNumberFormat="1" applyFont="1" applyFill="1" applyAlignment="1">
      <alignment horizontal="center"/>
    </xf>
    <xf numFmtId="164" fontId="5" fillId="8" borderId="0" xfId="0" applyNumberFormat="1" applyFont="1" applyFill="1" applyAlignment="1">
      <alignment horizontal="center"/>
    </xf>
    <xf numFmtId="165" fontId="0" fillId="8" borderId="0" xfId="0" applyNumberFormat="1" applyFill="1" applyAlignment="1">
      <alignment horizontal="center"/>
    </xf>
    <xf numFmtId="166" fontId="6" fillId="8" borderId="0" xfId="0" applyNumberFormat="1" applyFont="1" applyFill="1"/>
    <xf numFmtId="0" fontId="0" fillId="9" borderId="0" xfId="0" applyFill="1" applyAlignment="1">
      <alignment horizontal="center"/>
    </xf>
    <xf numFmtId="14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165" fontId="0" fillId="9" borderId="0" xfId="0" applyNumberFormat="1" applyFill="1" applyAlignment="1">
      <alignment horizontal="center"/>
    </xf>
    <xf numFmtId="166" fontId="0" fillId="9" borderId="0" xfId="0" applyNumberFormat="1" applyFill="1"/>
    <xf numFmtId="0" fontId="1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64" fontId="6" fillId="9" borderId="0" xfId="0" applyNumberFormat="1" applyFont="1" applyFill="1" applyAlignment="1">
      <alignment horizontal="center"/>
    </xf>
    <xf numFmtId="165" fontId="6" fillId="9" borderId="0" xfId="0" applyNumberFormat="1" applyFont="1" applyFill="1" applyAlignment="1">
      <alignment horizontal="center"/>
    </xf>
    <xf numFmtId="166" fontId="6" fillId="9" borderId="0" xfId="0" applyNumberFormat="1" applyFont="1" applyFill="1"/>
    <xf numFmtId="0" fontId="8" fillId="10" borderId="0" xfId="0" applyFont="1" applyFill="1" applyAlignment="1">
      <alignment horizontal="center"/>
    </xf>
    <xf numFmtId="14" fontId="8" fillId="10" borderId="0" xfId="0" applyNumberFormat="1" applyFont="1" applyFill="1" applyAlignment="1">
      <alignment horizontal="center"/>
    </xf>
    <xf numFmtId="164" fontId="8" fillId="10" borderId="0" xfId="0" applyNumberFormat="1" applyFont="1" applyFill="1" applyAlignment="1">
      <alignment horizontal="center"/>
    </xf>
    <xf numFmtId="165" fontId="8" fillId="10" borderId="0" xfId="0" applyNumberFormat="1" applyFont="1" applyFill="1" applyAlignment="1">
      <alignment horizontal="center"/>
    </xf>
    <xf numFmtId="166" fontId="8" fillId="9" borderId="0" xfId="0" applyNumberFormat="1" applyFont="1" applyFill="1"/>
    <xf numFmtId="0" fontId="8" fillId="9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14" fontId="8" fillId="11" borderId="0" xfId="0" applyNumberFormat="1" applyFont="1" applyFill="1" applyAlignment="1">
      <alignment horizontal="center"/>
    </xf>
    <xf numFmtId="164" fontId="8" fillId="11" borderId="0" xfId="0" applyNumberFormat="1" applyFont="1" applyFill="1" applyAlignment="1">
      <alignment horizontal="center"/>
    </xf>
    <xf numFmtId="165" fontId="8" fillId="11" borderId="0" xfId="0" applyNumberFormat="1" applyFont="1" applyFill="1" applyAlignment="1">
      <alignment horizontal="center"/>
    </xf>
    <xf numFmtId="166" fontId="8" fillId="12" borderId="0" xfId="0" applyNumberFormat="1" applyFont="1" applyFill="1"/>
    <xf numFmtId="0" fontId="8" fillId="12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14" fontId="7" fillId="12" borderId="0" xfId="0" applyNumberFormat="1" applyFont="1" applyFill="1" applyAlignment="1">
      <alignment horizontal="center"/>
    </xf>
    <xf numFmtId="164" fontId="7" fillId="12" borderId="0" xfId="0" applyNumberFormat="1" applyFont="1" applyFill="1" applyAlignment="1">
      <alignment horizontal="center"/>
    </xf>
    <xf numFmtId="165" fontId="7" fillId="12" borderId="0" xfId="0" applyNumberFormat="1" applyFont="1" applyFill="1" applyAlignment="1">
      <alignment horizontal="center"/>
    </xf>
    <xf numFmtId="166" fontId="7" fillId="12" borderId="0" xfId="0" applyNumberFormat="1" applyFont="1" applyFill="1"/>
    <xf numFmtId="0" fontId="2" fillId="12" borderId="0" xfId="0" applyFont="1" applyFill="1" applyAlignment="1">
      <alignment horizontal="center"/>
    </xf>
    <xf numFmtId="0" fontId="9" fillId="0" borderId="0" xfId="0" applyFont="1"/>
    <xf numFmtId="167" fontId="0" fillId="2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5" fillId="3" borderId="0" xfId="0" applyNumberFormat="1" applyFon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67" fontId="6" fillId="4" borderId="0" xfId="0" applyNumberFormat="1" applyFont="1" applyFill="1" applyAlignment="1">
      <alignment horizontal="center"/>
    </xf>
    <xf numFmtId="167" fontId="7" fillId="6" borderId="0" xfId="0" applyNumberFormat="1" applyFont="1" applyFill="1" applyAlignment="1">
      <alignment horizontal="center"/>
    </xf>
    <xf numFmtId="167" fontId="0" fillId="0" borderId="0" xfId="0" applyNumberFormat="1"/>
    <xf numFmtId="167" fontId="8" fillId="7" borderId="0" xfId="0" applyNumberFormat="1" applyFont="1" applyFill="1" applyAlignment="1">
      <alignment horizontal="center"/>
    </xf>
    <xf numFmtId="167" fontId="0" fillId="7" borderId="0" xfId="0" applyNumberFormat="1" applyFill="1" applyAlignment="1">
      <alignment horizontal="center"/>
    </xf>
    <xf numFmtId="167" fontId="5" fillId="8" borderId="0" xfId="0" applyNumberFormat="1" applyFont="1" applyFill="1" applyAlignment="1">
      <alignment horizontal="center"/>
    </xf>
    <xf numFmtId="167" fontId="0" fillId="8" borderId="0" xfId="0" applyNumberFormat="1" applyFill="1" applyAlignment="1">
      <alignment horizontal="center"/>
    </xf>
    <xf numFmtId="167" fontId="0" fillId="9" borderId="0" xfId="0" applyNumberFormat="1" applyFill="1" applyAlignment="1">
      <alignment horizontal="center"/>
    </xf>
    <xf numFmtId="167" fontId="6" fillId="9" borderId="0" xfId="0" applyNumberFormat="1" applyFont="1" applyFill="1" applyAlignment="1">
      <alignment horizontal="center"/>
    </xf>
    <xf numFmtId="167" fontId="8" fillId="10" borderId="0" xfId="0" applyNumberFormat="1" applyFont="1" applyFill="1" applyAlignment="1">
      <alignment horizontal="center"/>
    </xf>
    <xf numFmtId="167" fontId="8" fillId="11" borderId="0" xfId="0" applyNumberFormat="1" applyFont="1" applyFill="1" applyAlignment="1">
      <alignment horizontal="center"/>
    </xf>
    <xf numFmtId="167" fontId="7" fillId="12" borderId="0" xfId="0" applyNumberFormat="1" applyFont="1" applyFill="1" applyAlignment="1">
      <alignment horizontal="center"/>
    </xf>
    <xf numFmtId="0" fontId="11" fillId="0" borderId="0" xfId="1"/>
    <xf numFmtId="0" fontId="14" fillId="0" borderId="0" xfId="8"/>
    <xf numFmtId="0" fontId="15" fillId="0" borderId="0" xfId="9"/>
    <xf numFmtId="0" fontId="2" fillId="20" borderId="0" xfId="0" applyFont="1" applyFill="1" applyAlignment="1">
      <alignment horizontal="center"/>
    </xf>
    <xf numFmtId="0" fontId="8" fillId="0" borderId="0" xfId="0" applyFont="1"/>
    <xf numFmtId="0" fontId="2" fillId="11" borderId="0" xfId="0" applyFont="1" applyFill="1" applyAlignment="1">
      <alignment horizontal="center"/>
    </xf>
    <xf numFmtId="0" fontId="30" fillId="0" borderId="0" xfId="0" applyFont="1"/>
    <xf numFmtId="2" fontId="0" fillId="0" borderId="0" xfId="0" applyNumberFormat="1"/>
    <xf numFmtId="0" fontId="31" fillId="0" borderId="0" xfId="0" applyFont="1"/>
    <xf numFmtId="0" fontId="33" fillId="0" borderId="0" xfId="1" applyFont="1"/>
    <xf numFmtId="0" fontId="32" fillId="0" borderId="0" xfId="0" applyFont="1"/>
    <xf numFmtId="0" fontId="10" fillId="0" borderId="0" xfId="0" applyFont="1" applyAlignment="1">
      <alignment horizontal="left"/>
    </xf>
  </cellXfs>
  <cellStyles count="29">
    <cellStyle name="Accent" xfId="12" xr:uid="{00000000-0005-0000-0000-00003A000000}"/>
    <cellStyle name="Accent 1" xfId="14" xr:uid="{00000000-0005-0000-0000-00003B000000}"/>
    <cellStyle name="Accent 2" xfId="13" xr:uid="{00000000-0005-0000-0000-00003C000000}"/>
    <cellStyle name="Accent 3" xfId="16" xr:uid="{00000000-0005-0000-0000-00003D000000}"/>
    <cellStyle name="Bad" xfId="17" xr:uid="{00000000-0005-0000-0000-00003E000000}"/>
    <cellStyle name="Error" xfId="18" xr:uid="{00000000-0005-0000-0000-00003F000000}"/>
    <cellStyle name="Footnote" xfId="19" xr:uid="{00000000-0005-0000-0000-000040000000}"/>
    <cellStyle name="Good" xfId="20" xr:uid="{00000000-0005-0000-0000-000041000000}"/>
    <cellStyle name="Heading" xfId="2" xr:uid="{00000000-0005-0000-0000-000000000000}"/>
    <cellStyle name="Heading (user)" xfId="21" xr:uid="{00000000-0005-0000-0000-000042000000}"/>
    <cellStyle name="Heading 1" xfId="22" xr:uid="{00000000-0005-0000-0000-000043000000}"/>
    <cellStyle name="Heading 2" xfId="11" xr:uid="{00000000-0005-0000-0000-000000000000}"/>
    <cellStyle name="Heading 2 2" xfId="23" xr:uid="{00000000-0005-0000-0000-000044000000}"/>
    <cellStyle name="Heading1" xfId="3" xr:uid="{00000000-0005-0000-0000-000001000000}"/>
    <cellStyle name="Heading1 2" xfId="10" xr:uid="{00000000-0005-0000-0000-000001000000}"/>
    <cellStyle name="Hyperlink" xfId="24" xr:uid="{00000000-0005-0000-0000-000045000000}"/>
    <cellStyle name="Neutral" xfId="25" xr:uid="{00000000-0005-0000-0000-000046000000}"/>
    <cellStyle name="Normal" xfId="0" builtinId="0"/>
    <cellStyle name="Normal 2" xfId="1" xr:uid="{00000000-0005-0000-0000-000031000000}"/>
    <cellStyle name="Normal 3" xfId="8" xr:uid="{00000000-0005-0000-0000-000034000000}"/>
    <cellStyle name="Normal 4" xfId="9" xr:uid="{00000000-0005-0000-0000-000037000000}"/>
    <cellStyle name="Note 2" xfId="15" xr:uid="{00000000-0005-0000-0000-000047000000}"/>
    <cellStyle name="Result" xfId="4" xr:uid="{00000000-0005-0000-0000-000003000000}"/>
    <cellStyle name="Result 2" xfId="7" xr:uid="{00000000-0005-0000-0000-000003000000}"/>
    <cellStyle name="Result2" xfId="5" xr:uid="{00000000-0005-0000-0000-000004000000}"/>
    <cellStyle name="Result2 2" xfId="6" xr:uid="{00000000-0005-0000-0000-000004000000}"/>
    <cellStyle name="Status" xfId="26" xr:uid="{00000000-0005-0000-0000-000048000000}"/>
    <cellStyle name="Text" xfId="27" xr:uid="{00000000-0005-0000-0000-000049000000}"/>
    <cellStyle name="Warning" xfId="28" xr:uid="{00000000-0005-0000-0000-00004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sivpn.biomaps.universite-paris-saclay.fr/Sol&#232;ne/Analyse%20variabilit&#233;/Bilan%20IsotoPK%20variabilit&#2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ap"/>
      <sheetName val="LiverSUV"/>
      <sheetName val="Liver%DI"/>
      <sheetName val="LiverSUV timeCORR"/>
      <sheetName val="Liver%DI timeCORR"/>
      <sheetName val="LiverSUVRif"/>
      <sheetName val="Liver%DIRif"/>
      <sheetName val="LiverSUVRif timeCORR"/>
      <sheetName val="Liver%DIRif timeCORR"/>
      <sheetName val="Ao+VSUV"/>
      <sheetName val="Ao+V%DI"/>
      <sheetName val="Ao+VSUV timeCORR"/>
      <sheetName val="Ao+V%DI timeCORR"/>
      <sheetName val="Ao+VSUVRif"/>
      <sheetName val="Ao+V%DIRif"/>
      <sheetName val="Ao+VSUVRif timeCORR"/>
      <sheetName val="Ao+V%DIRif timeCORR"/>
      <sheetName val="Unchanged"/>
      <sheetName val="AUC"/>
    </sheetNames>
    <sheetDataSet>
      <sheetData sheetId="0">
        <row r="4">
          <cell r="A4" t="str">
            <v>S00508</v>
          </cell>
        </row>
        <row r="5">
          <cell r="A5" t="str">
            <v>S00711</v>
          </cell>
        </row>
        <row r="6">
          <cell r="A6" t="str">
            <v>S00721</v>
          </cell>
        </row>
        <row r="7">
          <cell r="A7" t="str">
            <v>S00732</v>
          </cell>
        </row>
        <row r="8">
          <cell r="A8" t="str">
            <v>S00780</v>
          </cell>
        </row>
        <row r="9">
          <cell r="A9" t="str">
            <v>S00796</v>
          </cell>
        </row>
        <row r="10">
          <cell r="A10" t="str">
            <v>S00801</v>
          </cell>
        </row>
        <row r="11">
          <cell r="A11" t="str">
            <v>S00786</v>
          </cell>
        </row>
        <row r="12">
          <cell r="A12" t="str">
            <v>S00793</v>
          </cell>
        </row>
        <row r="13">
          <cell r="A13" t="str">
            <v>S00810</v>
          </cell>
        </row>
        <row r="14">
          <cell r="A14" t="str">
            <v>S00828</v>
          </cell>
        </row>
        <row r="15">
          <cell r="A15" t="str">
            <v>S00919</v>
          </cell>
        </row>
        <row r="16">
          <cell r="A16" t="str">
            <v>S00822</v>
          </cell>
        </row>
        <row r="17">
          <cell r="A17" t="str">
            <v>S00874</v>
          </cell>
        </row>
        <row r="18">
          <cell r="A18" t="str">
            <v>S00933</v>
          </cell>
        </row>
        <row r="19">
          <cell r="A19" t="str">
            <v>S00956</v>
          </cell>
        </row>
        <row r="33">
          <cell r="A33" t="str">
            <v>N° image</v>
          </cell>
        </row>
        <row r="34">
          <cell r="A34"/>
        </row>
        <row r="35">
          <cell r="A35" t="str">
            <v>S00712</v>
          </cell>
        </row>
        <row r="36">
          <cell r="A36" t="str">
            <v>S00724</v>
          </cell>
        </row>
        <row r="37">
          <cell r="A37" t="str">
            <v>S00733</v>
          </cell>
        </row>
        <row r="38">
          <cell r="A38" t="str">
            <v>S00781</v>
          </cell>
        </row>
        <row r="39">
          <cell r="A39"/>
        </row>
        <row r="40">
          <cell r="A40" t="str">
            <v>S00802</v>
          </cell>
        </row>
        <row r="41">
          <cell r="A41" t="str">
            <v>S00787</v>
          </cell>
        </row>
        <row r="42">
          <cell r="A42" t="str">
            <v>S00794</v>
          </cell>
        </row>
        <row r="43">
          <cell r="A43" t="str">
            <v>S00811</v>
          </cell>
        </row>
        <row r="44">
          <cell r="A44" t="str">
            <v>S00877</v>
          </cell>
        </row>
        <row r="45">
          <cell r="A45"/>
        </row>
        <row r="46">
          <cell r="A46"/>
        </row>
        <row r="47">
          <cell r="A47" t="str">
            <v>S00880</v>
          </cell>
        </row>
        <row r="48">
          <cell r="A48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2775-A460-458C-9024-33C1080CC46A}">
  <dimension ref="A2:O62"/>
  <sheetViews>
    <sheetView tabSelected="1" topLeftCell="A8" workbookViewId="0">
      <selection activeCell="H45" sqref="H45"/>
    </sheetView>
  </sheetViews>
  <sheetFormatPr baseColWidth="10" defaultRowHeight="15"/>
  <cols>
    <col min="9" max="9" width="17.1640625" bestFit="1" customWidth="1"/>
    <col min="15" max="15" width="12.83203125" bestFit="1" customWidth="1"/>
  </cols>
  <sheetData>
    <row r="2" spans="1:15" ht="19">
      <c r="A2" s="95" t="s">
        <v>68</v>
      </c>
    </row>
    <row r="3" spans="1:15">
      <c r="A3" s="1" t="s">
        <v>9793</v>
      </c>
      <c r="B3" s="1" t="s">
        <v>0</v>
      </c>
      <c r="C3" s="1" t="s">
        <v>9794</v>
      </c>
      <c r="D3" s="1" t="s">
        <v>9795</v>
      </c>
      <c r="E3" s="1" t="s">
        <v>3</v>
      </c>
      <c r="F3" s="1" t="s">
        <v>4</v>
      </c>
      <c r="G3" s="1" t="s">
        <v>9798</v>
      </c>
      <c r="H3" s="1" t="s">
        <v>9799</v>
      </c>
      <c r="I3" s="1" t="s">
        <v>70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</row>
    <row r="4" spans="1:15">
      <c r="A4" s="2" t="s">
        <v>10</v>
      </c>
      <c r="B4" s="3">
        <v>43203</v>
      </c>
      <c r="C4" s="2" t="s">
        <v>11</v>
      </c>
      <c r="D4" s="2" t="s">
        <v>12</v>
      </c>
      <c r="E4" s="2" t="s">
        <v>13</v>
      </c>
      <c r="F4" s="6">
        <v>30.2</v>
      </c>
      <c r="G4" s="4">
        <v>59.2</v>
      </c>
      <c r="H4" s="5">
        <v>71.03</v>
      </c>
      <c r="I4" s="96">
        <v>15391.26</v>
      </c>
      <c r="J4" s="7" t="s">
        <v>14</v>
      </c>
      <c r="K4" s="8" t="s">
        <v>15</v>
      </c>
      <c r="L4" s="7" t="s">
        <v>14</v>
      </c>
      <c r="M4" s="7" t="s">
        <v>16</v>
      </c>
      <c r="N4" s="7" t="s">
        <v>17</v>
      </c>
    </row>
    <row r="5" spans="1:15">
      <c r="A5" s="2" t="s">
        <v>18</v>
      </c>
      <c r="B5" s="3">
        <v>43811</v>
      </c>
      <c r="C5" s="2" t="s">
        <v>19</v>
      </c>
      <c r="D5" s="2" t="s">
        <v>9796</v>
      </c>
      <c r="E5" s="2" t="s">
        <v>13</v>
      </c>
      <c r="F5" s="6">
        <v>24.7</v>
      </c>
      <c r="G5" s="4">
        <v>73</v>
      </c>
      <c r="H5" s="5">
        <v>63.08</v>
      </c>
      <c r="I5" s="96">
        <v>3589.74</v>
      </c>
      <c r="J5" s="9" t="s">
        <v>21</v>
      </c>
      <c r="K5" s="8" t="s">
        <v>15</v>
      </c>
      <c r="L5" s="7" t="s">
        <v>14</v>
      </c>
      <c r="M5" s="7" t="s">
        <v>16</v>
      </c>
      <c r="N5" s="7" t="s">
        <v>17</v>
      </c>
    </row>
    <row r="6" spans="1:15">
      <c r="A6" s="2" t="s">
        <v>22</v>
      </c>
      <c r="B6" s="3">
        <v>43840</v>
      </c>
      <c r="C6" s="2" t="s">
        <v>23</v>
      </c>
      <c r="D6" s="2" t="s">
        <v>9796</v>
      </c>
      <c r="E6" s="2" t="s">
        <v>13</v>
      </c>
      <c r="F6" s="6">
        <v>24.5</v>
      </c>
      <c r="G6" s="4">
        <v>66</v>
      </c>
      <c r="H6" s="5">
        <v>141.53</v>
      </c>
      <c r="I6" s="96">
        <v>5908.16</v>
      </c>
      <c r="J6" s="7" t="s">
        <v>14</v>
      </c>
      <c r="K6" s="9" t="s">
        <v>24</v>
      </c>
      <c r="L6" s="7" t="s">
        <v>14</v>
      </c>
      <c r="M6" s="7" t="s">
        <v>16</v>
      </c>
      <c r="N6" s="7" t="s">
        <v>17</v>
      </c>
    </row>
    <row r="7" spans="1:15">
      <c r="A7" s="7" t="s">
        <v>25</v>
      </c>
      <c r="B7" s="10">
        <v>43861</v>
      </c>
      <c r="C7" s="7" t="s">
        <v>26</v>
      </c>
      <c r="D7" s="2" t="s">
        <v>9796</v>
      </c>
      <c r="E7" s="2" t="s">
        <v>13</v>
      </c>
      <c r="F7" s="6">
        <v>22.2</v>
      </c>
      <c r="G7" s="11">
        <v>81</v>
      </c>
      <c r="H7" s="12">
        <v>180.84</v>
      </c>
      <c r="I7" s="97">
        <v>5093.79</v>
      </c>
      <c r="J7" s="7" t="s">
        <v>14</v>
      </c>
      <c r="K7" s="8" t="s">
        <v>15</v>
      </c>
      <c r="L7" s="9" t="s">
        <v>27</v>
      </c>
      <c r="M7" s="7" t="s">
        <v>16</v>
      </c>
      <c r="N7" s="13" t="s">
        <v>15</v>
      </c>
    </row>
    <row r="8" spans="1:15">
      <c r="A8" s="14" t="s">
        <v>28</v>
      </c>
      <c r="B8" s="15">
        <v>44099</v>
      </c>
      <c r="C8" s="14" t="s">
        <v>29</v>
      </c>
      <c r="D8" s="2" t="s">
        <v>9796</v>
      </c>
      <c r="E8" s="16" t="s">
        <v>13</v>
      </c>
      <c r="F8" s="6">
        <v>20.3</v>
      </c>
      <c r="G8" s="17">
        <v>83</v>
      </c>
      <c r="H8" s="18">
        <v>211.29</v>
      </c>
      <c r="I8" s="98">
        <v>5635.47</v>
      </c>
      <c r="J8" s="9" t="s">
        <v>21</v>
      </c>
      <c r="K8" s="8" t="s">
        <v>15</v>
      </c>
      <c r="L8" s="7" t="s">
        <v>14</v>
      </c>
      <c r="M8" s="7" t="s">
        <v>16</v>
      </c>
      <c r="N8" s="7" t="s">
        <v>17</v>
      </c>
    </row>
    <row r="9" spans="1:15">
      <c r="A9" s="7" t="s">
        <v>30</v>
      </c>
      <c r="B9" s="10">
        <v>44156</v>
      </c>
      <c r="C9" s="7" t="s">
        <v>31</v>
      </c>
      <c r="D9" s="2" t="s">
        <v>9796</v>
      </c>
      <c r="E9" s="16" t="s">
        <v>13</v>
      </c>
      <c r="F9" s="6">
        <v>21.4</v>
      </c>
      <c r="G9" s="11">
        <v>61</v>
      </c>
      <c r="H9" s="12">
        <v>140.24</v>
      </c>
      <c r="I9" s="97">
        <v>8672.43</v>
      </c>
      <c r="J9" s="7" t="s">
        <v>14</v>
      </c>
      <c r="K9" s="9" t="s">
        <v>24</v>
      </c>
      <c r="L9" s="9" t="s">
        <v>27</v>
      </c>
      <c r="M9" s="7" t="s">
        <v>16</v>
      </c>
      <c r="N9" s="7" t="s">
        <v>17</v>
      </c>
      <c r="O9" s="7" t="s">
        <v>9807</v>
      </c>
    </row>
    <row r="10" spans="1:15">
      <c r="A10" s="7" t="s">
        <v>32</v>
      </c>
      <c r="B10" s="10">
        <v>44176</v>
      </c>
      <c r="C10" s="7" t="s">
        <v>33</v>
      </c>
      <c r="D10" s="2" t="s">
        <v>9796</v>
      </c>
      <c r="E10" s="16" t="s">
        <v>13</v>
      </c>
      <c r="F10" s="19">
        <v>24.7</v>
      </c>
      <c r="G10" s="11">
        <v>87</v>
      </c>
      <c r="H10" s="12">
        <v>220.71</v>
      </c>
      <c r="I10" s="97">
        <v>6029.15</v>
      </c>
      <c r="J10" s="7" t="s">
        <v>14</v>
      </c>
      <c r="K10" s="8" t="s">
        <v>15</v>
      </c>
      <c r="L10" s="7" t="s">
        <v>14</v>
      </c>
      <c r="M10" s="7" t="s">
        <v>16</v>
      </c>
      <c r="N10" s="7" t="s">
        <v>17</v>
      </c>
    </row>
    <row r="11" spans="1:15">
      <c r="A11" s="20" t="s">
        <v>34</v>
      </c>
      <c r="B11" s="21">
        <v>44106</v>
      </c>
      <c r="C11" s="20" t="s">
        <v>35</v>
      </c>
      <c r="D11" s="20" t="s">
        <v>36</v>
      </c>
      <c r="E11" s="22" t="s">
        <v>13</v>
      </c>
      <c r="F11" s="25">
        <v>59.6</v>
      </c>
      <c r="G11" s="23">
        <v>66</v>
      </c>
      <c r="H11" s="24">
        <v>220.02</v>
      </c>
      <c r="I11" s="99">
        <v>4899.17</v>
      </c>
      <c r="J11" s="20" t="s">
        <v>14</v>
      </c>
      <c r="K11" s="26" t="s">
        <v>17</v>
      </c>
      <c r="L11" s="27" t="s">
        <v>27</v>
      </c>
      <c r="M11" s="20" t="s">
        <v>16</v>
      </c>
      <c r="N11" s="20" t="s">
        <v>17</v>
      </c>
    </row>
    <row r="12" spans="1:15">
      <c r="A12" s="20" t="s">
        <v>37</v>
      </c>
      <c r="B12" s="21">
        <v>44148</v>
      </c>
      <c r="C12" s="20" t="s">
        <v>38</v>
      </c>
      <c r="D12" s="20" t="s">
        <v>36</v>
      </c>
      <c r="E12" s="22" t="s">
        <v>13</v>
      </c>
      <c r="F12" s="25">
        <v>58.8</v>
      </c>
      <c r="G12" s="23">
        <v>72</v>
      </c>
      <c r="H12" s="24">
        <v>206.3</v>
      </c>
      <c r="I12" s="99">
        <v>7283.45</v>
      </c>
      <c r="J12" s="20" t="s">
        <v>14</v>
      </c>
      <c r="K12" s="27" t="s">
        <v>24</v>
      </c>
      <c r="L12" s="20" t="s">
        <v>14</v>
      </c>
      <c r="M12" s="20" t="s">
        <v>16</v>
      </c>
      <c r="N12" s="20" t="s">
        <v>17</v>
      </c>
    </row>
    <row r="13" spans="1:15">
      <c r="A13" s="28" t="s">
        <v>39</v>
      </c>
      <c r="B13" s="29">
        <v>44204</v>
      </c>
      <c r="C13" s="28" t="s">
        <v>40</v>
      </c>
      <c r="D13" s="28" t="s">
        <v>41</v>
      </c>
      <c r="E13" s="28" t="s">
        <v>13</v>
      </c>
      <c r="F13" s="32">
        <v>58.832876712328769</v>
      </c>
      <c r="G13" s="30">
        <v>67</v>
      </c>
      <c r="H13" s="31">
        <v>153.56</v>
      </c>
      <c r="I13" s="100">
        <v>6721.79</v>
      </c>
      <c r="J13" s="20" t="s">
        <v>14</v>
      </c>
      <c r="K13" s="27" t="s">
        <v>24</v>
      </c>
      <c r="L13" s="20" t="s">
        <v>14</v>
      </c>
      <c r="M13" s="20" t="s">
        <v>16</v>
      </c>
      <c r="N13" s="20" t="s">
        <v>17</v>
      </c>
    </row>
    <row r="14" spans="1:15">
      <c r="A14" s="28" t="s">
        <v>42</v>
      </c>
      <c r="B14" s="29">
        <v>44253</v>
      </c>
      <c r="C14" s="28" t="s">
        <v>43</v>
      </c>
      <c r="D14" s="28" t="s">
        <v>41</v>
      </c>
      <c r="E14" s="28" t="s">
        <v>13</v>
      </c>
      <c r="F14" s="32">
        <v>61.249315068493154</v>
      </c>
      <c r="G14" s="30">
        <v>61</v>
      </c>
      <c r="H14" s="31">
        <v>73.7</v>
      </c>
      <c r="I14" s="100">
        <v>5971.0599999999995</v>
      </c>
      <c r="J14" s="20" t="s">
        <v>14</v>
      </c>
      <c r="K14" s="27" t="s">
        <v>24</v>
      </c>
      <c r="L14" s="27" t="s">
        <v>27</v>
      </c>
      <c r="M14" s="20" t="s">
        <v>16</v>
      </c>
      <c r="N14" s="20" t="s">
        <v>17</v>
      </c>
    </row>
    <row r="15" spans="1:15">
      <c r="A15" s="28" t="s">
        <v>44</v>
      </c>
      <c r="B15" s="29">
        <v>44575</v>
      </c>
      <c r="C15" s="28" t="s">
        <v>45</v>
      </c>
      <c r="D15" s="28" t="s">
        <v>41</v>
      </c>
      <c r="E15" s="28" t="s">
        <v>13</v>
      </c>
      <c r="F15" s="32">
        <v>64.62191780821918</v>
      </c>
      <c r="G15" s="30">
        <v>53</v>
      </c>
      <c r="H15" s="31">
        <v>197.37</v>
      </c>
      <c r="I15" s="100">
        <v>37518</v>
      </c>
      <c r="J15" s="20" t="s">
        <v>14</v>
      </c>
      <c r="K15" s="20" t="s">
        <v>15</v>
      </c>
      <c r="L15" s="20" t="s">
        <v>14</v>
      </c>
      <c r="M15" s="20" t="s">
        <v>16</v>
      </c>
      <c r="N15" s="20" t="s">
        <v>17</v>
      </c>
    </row>
    <row r="16" spans="1:15">
      <c r="A16" s="33" t="s">
        <v>46</v>
      </c>
      <c r="B16" s="34">
        <v>44239</v>
      </c>
      <c r="C16" s="33" t="s">
        <v>47</v>
      </c>
      <c r="D16" s="33" t="s">
        <v>9797</v>
      </c>
      <c r="E16" s="33" t="s">
        <v>13</v>
      </c>
      <c r="F16" s="37">
        <v>59.287671232876711</v>
      </c>
      <c r="G16" s="35">
        <v>81</v>
      </c>
      <c r="H16" s="36">
        <v>170.07</v>
      </c>
      <c r="I16" s="101">
        <v>5793.83</v>
      </c>
      <c r="J16" s="38" t="s">
        <v>14</v>
      </c>
      <c r="K16" s="38" t="s">
        <v>15</v>
      </c>
      <c r="L16" s="38" t="s">
        <v>14</v>
      </c>
      <c r="M16" s="38" t="s">
        <v>16</v>
      </c>
      <c r="N16" s="39" t="s">
        <v>49</v>
      </c>
    </row>
    <row r="17" spans="1:14">
      <c r="A17" s="33" t="s">
        <v>50</v>
      </c>
      <c r="B17" s="34">
        <v>44372</v>
      </c>
      <c r="C17" s="33" t="s">
        <v>51</v>
      </c>
      <c r="D17" s="33" t="s">
        <v>9797</v>
      </c>
      <c r="E17" s="33" t="s">
        <v>13</v>
      </c>
      <c r="F17" s="37">
        <v>63.545205479452058</v>
      </c>
      <c r="G17" s="35">
        <v>88</v>
      </c>
      <c r="H17" s="36">
        <v>215.55</v>
      </c>
      <c r="I17" s="101">
        <v>5684.6799999999994</v>
      </c>
      <c r="J17" s="38" t="s">
        <v>14</v>
      </c>
      <c r="K17" s="38" t="s">
        <v>15</v>
      </c>
      <c r="L17" s="38" t="s">
        <v>14</v>
      </c>
      <c r="M17" s="38" t="s">
        <v>16</v>
      </c>
      <c r="N17" s="38" t="s">
        <v>17</v>
      </c>
    </row>
    <row r="18" spans="1:14">
      <c r="A18" s="33" t="s">
        <v>52</v>
      </c>
      <c r="B18" s="34">
        <v>44603</v>
      </c>
      <c r="C18" s="33" t="s">
        <v>53</v>
      </c>
      <c r="D18" s="33" t="s">
        <v>9797</v>
      </c>
      <c r="E18" s="33" t="s">
        <v>13</v>
      </c>
      <c r="F18" s="37">
        <v>57.841095890410962</v>
      </c>
      <c r="G18" s="35">
        <v>74</v>
      </c>
      <c r="H18" s="36">
        <v>184.7</v>
      </c>
      <c r="I18" s="101">
        <v>4575.79</v>
      </c>
      <c r="J18" s="38" t="s">
        <v>14</v>
      </c>
      <c r="K18" s="38" t="s">
        <v>15</v>
      </c>
      <c r="L18" s="40" t="s">
        <v>16</v>
      </c>
      <c r="M18" s="38" t="s">
        <v>16</v>
      </c>
      <c r="N18" s="38" t="s">
        <v>17</v>
      </c>
    </row>
    <row r="19" spans="1:14">
      <c r="A19" s="33" t="s">
        <v>54</v>
      </c>
      <c r="B19" s="34">
        <v>44687</v>
      </c>
      <c r="C19" s="33" t="s">
        <v>55</v>
      </c>
      <c r="D19" s="33" t="s">
        <v>9797</v>
      </c>
      <c r="E19" s="33" t="s">
        <v>13</v>
      </c>
      <c r="F19" s="37">
        <v>50.2</v>
      </c>
      <c r="G19" s="35">
        <v>81</v>
      </c>
      <c r="H19" s="36">
        <v>225.71</v>
      </c>
      <c r="I19" s="101">
        <v>5110.8099999999995</v>
      </c>
      <c r="J19" s="38" t="s">
        <v>14</v>
      </c>
      <c r="K19" s="39" t="s">
        <v>24</v>
      </c>
      <c r="L19" s="38" t="s">
        <v>14</v>
      </c>
      <c r="M19" s="38" t="s">
        <v>16</v>
      </c>
      <c r="N19" s="38" t="s">
        <v>17</v>
      </c>
    </row>
    <row r="20" spans="1:14">
      <c r="I20" s="102"/>
    </row>
    <row r="21" spans="1:14" ht="19">
      <c r="A21" s="123" t="s">
        <v>69</v>
      </c>
      <c r="B21" s="123"/>
      <c r="I21" s="102"/>
    </row>
    <row r="22" spans="1:14">
      <c r="A22" s="1" t="s">
        <v>9793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9798</v>
      </c>
      <c r="H22" s="1" t="s">
        <v>9799</v>
      </c>
      <c r="I22" s="1" t="s">
        <v>70</v>
      </c>
      <c r="J22" s="1" t="s">
        <v>5</v>
      </c>
      <c r="K22" s="1" t="s">
        <v>6</v>
      </c>
      <c r="L22" s="1" t="s">
        <v>7</v>
      </c>
      <c r="M22" s="1" t="s">
        <v>8</v>
      </c>
      <c r="N22" s="1" t="s">
        <v>9</v>
      </c>
    </row>
    <row r="23" spans="1:14">
      <c r="A23" s="41"/>
      <c r="B23" s="42">
        <v>43203</v>
      </c>
      <c r="C23" s="41" t="s">
        <v>11</v>
      </c>
      <c r="D23" s="41" t="s">
        <v>12</v>
      </c>
      <c r="E23" s="41"/>
      <c r="F23" s="45">
        <v>30.2</v>
      </c>
      <c r="G23" s="43">
        <v>59.2</v>
      </c>
      <c r="H23" s="44"/>
      <c r="I23" s="103"/>
      <c r="J23" s="46" t="s">
        <v>14</v>
      </c>
      <c r="K23" s="46" t="s">
        <v>15</v>
      </c>
      <c r="L23" s="46" t="s">
        <v>14</v>
      </c>
      <c r="M23" s="46" t="s">
        <v>16</v>
      </c>
      <c r="N23" s="46" t="s">
        <v>17</v>
      </c>
    </row>
    <row r="24" spans="1:14">
      <c r="A24" s="47" t="s">
        <v>56</v>
      </c>
      <c r="B24" s="48">
        <v>43811</v>
      </c>
      <c r="C24" s="47" t="s">
        <v>19</v>
      </c>
      <c r="D24" s="47" t="s">
        <v>9796</v>
      </c>
      <c r="E24" s="47" t="s">
        <v>57</v>
      </c>
      <c r="F24" s="51">
        <v>24.7</v>
      </c>
      <c r="G24" s="49">
        <v>73</v>
      </c>
      <c r="H24" s="50">
        <v>194.6</v>
      </c>
      <c r="I24" s="104">
        <v>17745.2</v>
      </c>
      <c r="J24" s="52" t="s">
        <v>21</v>
      </c>
      <c r="K24" s="53" t="s">
        <v>15</v>
      </c>
      <c r="L24" s="54" t="s">
        <v>14</v>
      </c>
      <c r="M24" s="54" t="s">
        <v>16</v>
      </c>
      <c r="N24" s="54" t="s">
        <v>17</v>
      </c>
    </row>
    <row r="25" spans="1:14">
      <c r="A25" s="47" t="s">
        <v>58</v>
      </c>
      <c r="B25" s="48">
        <v>43840</v>
      </c>
      <c r="C25" s="47" t="s">
        <v>23</v>
      </c>
      <c r="D25" s="47" t="s">
        <v>9796</v>
      </c>
      <c r="E25" s="47" t="s">
        <v>57</v>
      </c>
      <c r="F25" s="51">
        <v>24.5</v>
      </c>
      <c r="G25" s="49">
        <v>66</v>
      </c>
      <c r="H25" s="50">
        <v>90.77</v>
      </c>
      <c r="I25" s="104">
        <v>8145.92</v>
      </c>
      <c r="J25" s="54" t="s">
        <v>14</v>
      </c>
      <c r="K25" s="52" t="s">
        <v>24</v>
      </c>
      <c r="L25" s="54" t="s">
        <v>14</v>
      </c>
      <c r="M25" s="54" t="s">
        <v>16</v>
      </c>
      <c r="N25" s="54" t="s">
        <v>17</v>
      </c>
    </row>
    <row r="26" spans="1:14">
      <c r="A26" s="55" t="s">
        <v>59</v>
      </c>
      <c r="B26" s="56">
        <v>43861</v>
      </c>
      <c r="C26" s="54" t="s">
        <v>26</v>
      </c>
      <c r="D26" s="47" t="s">
        <v>9796</v>
      </c>
      <c r="E26" s="47" t="s">
        <v>57</v>
      </c>
      <c r="F26" s="51">
        <v>22.2</v>
      </c>
      <c r="G26" s="57">
        <v>81</v>
      </c>
      <c r="H26" s="58">
        <v>83.98</v>
      </c>
      <c r="I26" s="105">
        <v>6296.66</v>
      </c>
      <c r="J26" s="54" t="s">
        <v>14</v>
      </c>
      <c r="K26" s="53" t="s">
        <v>15</v>
      </c>
      <c r="L26" s="52" t="s">
        <v>27</v>
      </c>
      <c r="M26" s="54" t="s">
        <v>16</v>
      </c>
      <c r="N26" s="59" t="s">
        <v>15</v>
      </c>
    </row>
    <row r="27" spans="1:14">
      <c r="A27" s="54" t="s">
        <v>60</v>
      </c>
      <c r="B27" s="60">
        <v>44099</v>
      </c>
      <c r="C27" s="55" t="s">
        <v>29</v>
      </c>
      <c r="D27" s="47" t="s">
        <v>9796</v>
      </c>
      <c r="E27" s="47" t="s">
        <v>57</v>
      </c>
      <c r="F27" s="51">
        <v>20.3</v>
      </c>
      <c r="G27" s="61">
        <v>83</v>
      </c>
      <c r="H27" s="62">
        <v>232.92</v>
      </c>
      <c r="I27" s="106">
        <v>7157.65</v>
      </c>
      <c r="J27" s="52" t="s">
        <v>21</v>
      </c>
      <c r="K27" s="53" t="s">
        <v>15</v>
      </c>
      <c r="L27" s="54" t="s">
        <v>14</v>
      </c>
      <c r="M27" s="54" t="s">
        <v>16</v>
      </c>
      <c r="N27" s="54" t="s">
        <v>17</v>
      </c>
    </row>
    <row r="28" spans="1:14">
      <c r="A28" s="41"/>
      <c r="B28" s="42">
        <v>44156</v>
      </c>
      <c r="C28" s="41" t="s">
        <v>31</v>
      </c>
      <c r="D28" s="41" t="s">
        <v>20</v>
      </c>
      <c r="E28" s="41"/>
      <c r="F28" s="45">
        <v>21.4</v>
      </c>
      <c r="G28" s="43">
        <v>61</v>
      </c>
      <c r="H28" s="44"/>
      <c r="I28" s="103"/>
      <c r="J28" s="46" t="s">
        <v>14</v>
      </c>
      <c r="K28" s="46" t="s">
        <v>24</v>
      </c>
      <c r="L28" s="46" t="s">
        <v>27</v>
      </c>
      <c r="M28" s="46" t="s">
        <v>16</v>
      </c>
      <c r="N28" s="46" t="s">
        <v>17</v>
      </c>
    </row>
    <row r="29" spans="1:14">
      <c r="A29" s="54" t="s">
        <v>61</v>
      </c>
      <c r="B29" s="56">
        <v>44176</v>
      </c>
      <c r="C29" s="54" t="s">
        <v>62</v>
      </c>
      <c r="D29" s="47" t="s">
        <v>9796</v>
      </c>
      <c r="E29" s="47" t="s">
        <v>57</v>
      </c>
      <c r="F29" s="63">
        <v>24.7</v>
      </c>
      <c r="G29" s="57">
        <v>87</v>
      </c>
      <c r="H29" s="62">
        <v>203.77</v>
      </c>
      <c r="I29" s="106">
        <v>6188.25</v>
      </c>
      <c r="J29" s="54" t="s">
        <v>14</v>
      </c>
      <c r="K29" s="53" t="s">
        <v>15</v>
      </c>
      <c r="L29" s="54" t="s">
        <v>14</v>
      </c>
      <c r="M29" s="54" t="s">
        <v>16</v>
      </c>
      <c r="N29" s="54" t="s">
        <v>17</v>
      </c>
    </row>
    <row r="30" spans="1:14">
      <c r="A30" s="64" t="s">
        <v>63</v>
      </c>
      <c r="B30" s="65">
        <v>44106</v>
      </c>
      <c r="C30" s="64" t="s">
        <v>35</v>
      </c>
      <c r="D30" s="64" t="s">
        <v>36</v>
      </c>
      <c r="E30" s="66" t="s">
        <v>57</v>
      </c>
      <c r="F30" s="69">
        <v>59.6</v>
      </c>
      <c r="G30" s="67">
        <v>66</v>
      </c>
      <c r="H30" s="68">
        <v>209.93</v>
      </c>
      <c r="I30" s="107">
        <v>5682.09</v>
      </c>
      <c r="J30" s="64" t="s">
        <v>14</v>
      </c>
      <c r="K30" s="70" t="s">
        <v>17</v>
      </c>
      <c r="L30" s="71" t="s">
        <v>27</v>
      </c>
      <c r="M30" s="64" t="s">
        <v>16</v>
      </c>
      <c r="N30" s="64" t="s">
        <v>17</v>
      </c>
    </row>
    <row r="31" spans="1:14">
      <c r="A31" s="64" t="s">
        <v>64</v>
      </c>
      <c r="B31" s="65">
        <v>44148</v>
      </c>
      <c r="C31" s="64" t="s">
        <v>38</v>
      </c>
      <c r="D31" s="64" t="s">
        <v>36</v>
      </c>
      <c r="E31" s="66" t="s">
        <v>57</v>
      </c>
      <c r="F31" s="69">
        <v>58.8</v>
      </c>
      <c r="G31" s="67">
        <v>72</v>
      </c>
      <c r="H31" s="68">
        <v>186.51</v>
      </c>
      <c r="I31" s="107">
        <v>8225.4699999999993</v>
      </c>
      <c r="J31" s="64" t="s">
        <v>14</v>
      </c>
      <c r="K31" s="71" t="s">
        <v>24</v>
      </c>
      <c r="L31" s="64" t="s">
        <v>14</v>
      </c>
      <c r="M31" s="64" t="s">
        <v>16</v>
      </c>
      <c r="N31" s="64" t="s">
        <v>17</v>
      </c>
    </row>
    <row r="32" spans="1:14">
      <c r="A32" s="72" t="s">
        <v>65</v>
      </c>
      <c r="B32" s="73">
        <v>44204</v>
      </c>
      <c r="C32" s="72" t="s">
        <v>40</v>
      </c>
      <c r="D32" s="72" t="s">
        <v>41</v>
      </c>
      <c r="E32" s="66" t="s">
        <v>57</v>
      </c>
      <c r="F32" s="76">
        <v>58.832876712328769</v>
      </c>
      <c r="G32" s="74">
        <v>67</v>
      </c>
      <c r="H32" s="75">
        <v>208.28</v>
      </c>
      <c r="I32" s="108">
        <v>8494.83</v>
      </c>
      <c r="J32" s="64" t="s">
        <v>14</v>
      </c>
      <c r="K32" s="71" t="s">
        <v>24</v>
      </c>
      <c r="L32" s="64" t="s">
        <v>14</v>
      </c>
      <c r="M32" s="64" t="s">
        <v>16</v>
      </c>
      <c r="N32" s="64" t="s">
        <v>17</v>
      </c>
    </row>
    <row r="33" spans="1:14">
      <c r="A33" s="72" t="s">
        <v>66</v>
      </c>
      <c r="B33" s="73">
        <v>44253</v>
      </c>
      <c r="C33" s="72" t="s">
        <v>43</v>
      </c>
      <c r="D33" s="72" t="s">
        <v>41</v>
      </c>
      <c r="E33" s="66" t="s">
        <v>57</v>
      </c>
      <c r="F33" s="76">
        <v>61.249315068493154</v>
      </c>
      <c r="G33" s="74">
        <v>61</v>
      </c>
      <c r="H33" s="75">
        <v>202.43</v>
      </c>
      <c r="I33" s="108">
        <v>42587</v>
      </c>
      <c r="J33" s="64" t="s">
        <v>14</v>
      </c>
      <c r="K33" s="71" t="s">
        <v>24</v>
      </c>
      <c r="L33" s="71" t="s">
        <v>27</v>
      </c>
      <c r="M33" s="64" t="s">
        <v>16</v>
      </c>
      <c r="N33" s="64" t="s">
        <v>17</v>
      </c>
    </row>
    <row r="34" spans="1:14">
      <c r="A34" s="77"/>
      <c r="B34" s="78">
        <v>44575</v>
      </c>
      <c r="C34" s="77" t="s">
        <v>45</v>
      </c>
      <c r="D34" s="77" t="s">
        <v>41</v>
      </c>
      <c r="E34" s="77"/>
      <c r="F34" s="81">
        <v>64.62191780821918</v>
      </c>
      <c r="G34" s="79">
        <v>53</v>
      </c>
      <c r="H34" s="80"/>
      <c r="I34" s="109"/>
      <c r="J34" s="82"/>
      <c r="K34" s="82"/>
      <c r="L34" s="82"/>
      <c r="M34" s="82"/>
      <c r="N34" s="82"/>
    </row>
    <row r="35" spans="1:14">
      <c r="A35" s="83"/>
      <c r="B35" s="84">
        <v>44239</v>
      </c>
      <c r="C35" s="83" t="s">
        <v>47</v>
      </c>
      <c r="D35" s="83" t="s">
        <v>48</v>
      </c>
      <c r="E35" s="83"/>
      <c r="F35" s="87">
        <v>59.287671232876711</v>
      </c>
      <c r="G35" s="85">
        <v>81</v>
      </c>
      <c r="H35" s="86"/>
      <c r="I35" s="110"/>
      <c r="J35" s="88" t="s">
        <v>14</v>
      </c>
      <c r="K35" s="88" t="s">
        <v>15</v>
      </c>
      <c r="L35" s="88" t="s">
        <v>14</v>
      </c>
      <c r="M35" s="88" t="s">
        <v>16</v>
      </c>
      <c r="N35" s="88" t="s">
        <v>49</v>
      </c>
    </row>
    <row r="36" spans="1:14">
      <c r="A36" s="89" t="s">
        <v>67</v>
      </c>
      <c r="B36" s="90">
        <v>44372</v>
      </c>
      <c r="C36" s="89" t="s">
        <v>51</v>
      </c>
      <c r="D36" s="89" t="s">
        <v>9797</v>
      </c>
      <c r="E36" s="89" t="s">
        <v>57</v>
      </c>
      <c r="F36" s="93">
        <v>63.545205479452058</v>
      </c>
      <c r="G36" s="91">
        <v>88</v>
      </c>
      <c r="H36" s="92">
        <v>129.63</v>
      </c>
      <c r="I36" s="111">
        <v>4428.53</v>
      </c>
      <c r="J36" s="94" t="s">
        <v>14</v>
      </c>
      <c r="K36" s="94" t="s">
        <v>15</v>
      </c>
      <c r="L36" s="94" t="s">
        <v>14</v>
      </c>
      <c r="M36" s="94" t="s">
        <v>16</v>
      </c>
      <c r="N36" s="94" t="s">
        <v>17</v>
      </c>
    </row>
    <row r="37" spans="1:14">
      <c r="A37" s="83"/>
      <c r="B37" s="84">
        <v>44603</v>
      </c>
      <c r="C37" s="83" t="s">
        <v>53</v>
      </c>
      <c r="D37" s="83" t="s">
        <v>48</v>
      </c>
      <c r="E37" s="83"/>
      <c r="F37" s="87">
        <v>57.841095890410962</v>
      </c>
      <c r="G37" s="85">
        <v>74</v>
      </c>
      <c r="H37" s="86"/>
      <c r="I37" s="110"/>
      <c r="J37" s="88"/>
      <c r="K37" s="88"/>
      <c r="L37" s="88"/>
      <c r="M37" s="88"/>
      <c r="N37" s="88"/>
    </row>
    <row r="38" spans="1:14">
      <c r="A38" s="83"/>
      <c r="B38" s="84">
        <v>44687</v>
      </c>
      <c r="C38" s="83" t="s">
        <v>55</v>
      </c>
      <c r="D38" s="83" t="s">
        <v>48</v>
      </c>
      <c r="E38" s="83"/>
      <c r="F38" s="87">
        <v>50.2</v>
      </c>
      <c r="G38" s="85">
        <v>81</v>
      </c>
      <c r="H38" s="86"/>
      <c r="I38" s="110"/>
      <c r="J38" s="88"/>
      <c r="K38" s="88"/>
      <c r="L38" s="88"/>
      <c r="M38" s="88"/>
      <c r="N38" s="88"/>
    </row>
    <row r="40" spans="1:14">
      <c r="D40" s="83" t="s">
        <v>9820</v>
      </c>
    </row>
    <row r="41" spans="1:14">
      <c r="D41">
        <f>194.6/73</f>
        <v>2.6657534246575341</v>
      </c>
    </row>
    <row r="42" spans="1:14">
      <c r="D42">
        <f>90.77/66</f>
        <v>1.3753030303030302</v>
      </c>
    </row>
    <row r="43" spans="1:14">
      <c r="D43">
        <f>180.04/81</f>
        <v>2.2227160493827158</v>
      </c>
    </row>
    <row r="44" spans="1:14">
      <c r="D44">
        <f>83.98/81</f>
        <v>1.0367901234567902</v>
      </c>
    </row>
    <row r="45" spans="1:14">
      <c r="D45">
        <f>211.29/83</f>
        <v>2.5456626506024094</v>
      </c>
    </row>
    <row r="46" spans="1:14">
      <c r="D46">
        <f>232.92/83</f>
        <v>2.8062650602409636</v>
      </c>
    </row>
    <row r="47" spans="1:14">
      <c r="D47">
        <f>220.02/66</f>
        <v>3.333636363636364</v>
      </c>
    </row>
    <row r="48" spans="1:14">
      <c r="D48">
        <f>206.3/72</f>
        <v>2.865277777777778</v>
      </c>
    </row>
    <row r="49" spans="4:4">
      <c r="D49">
        <f>186.51/72</f>
        <v>2.5904166666666666</v>
      </c>
    </row>
    <row r="50" spans="4:4">
      <c r="D50">
        <f>140.24/61</f>
        <v>2.2990163934426233</v>
      </c>
    </row>
    <row r="51" spans="4:4">
      <c r="D51">
        <f>220.71/87</f>
        <v>2.536896551724138</v>
      </c>
    </row>
    <row r="52" spans="4:4">
      <c r="D52">
        <f>203.77/87</f>
        <v>2.342183908045977</v>
      </c>
    </row>
    <row r="53" spans="4:4">
      <c r="D53">
        <f>153.56/67</f>
        <v>2.2919402985074626</v>
      </c>
    </row>
    <row r="54" spans="4:4">
      <c r="D54">
        <f>208.28/67</f>
        <v>3.1086567164179106</v>
      </c>
    </row>
    <row r="55" spans="4:4">
      <c r="D55">
        <f>170.07/81</f>
        <v>2.0996296296296295</v>
      </c>
    </row>
    <row r="56" spans="4:4">
      <c r="D56">
        <f>73.7/61</f>
        <v>1.2081967213114755</v>
      </c>
    </row>
    <row r="57" spans="4:4">
      <c r="D57">
        <f>215.55/88</f>
        <v>2.4494318181818184</v>
      </c>
    </row>
    <row r="58" spans="4:4">
      <c r="D58">
        <f>202.43/61</f>
        <v>3.3185245901639346</v>
      </c>
    </row>
    <row r="59" spans="4:4">
      <c r="D59">
        <f>129.63/88</f>
        <v>1.4730681818181817</v>
      </c>
    </row>
    <row r="60" spans="4:4">
      <c r="D60">
        <f>197.37/53</f>
        <v>3.7239622641509436</v>
      </c>
    </row>
    <row r="61" spans="4:4">
      <c r="D61">
        <f>184.7/74</f>
        <v>2.4959459459459459</v>
      </c>
    </row>
    <row r="62" spans="4:4">
      <c r="D62">
        <f>225.71/81</f>
        <v>2.7865432098765432</v>
      </c>
    </row>
  </sheetData>
  <mergeCells count="1">
    <mergeCell ref="A21:B2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6FCBC-84D6-4145-9F72-DCA178CCF900}">
  <dimension ref="A1:M32"/>
  <sheetViews>
    <sheetView workbookViewId="0">
      <selection activeCell="N1" sqref="N1:R1048576"/>
    </sheetView>
  </sheetViews>
  <sheetFormatPr baseColWidth="10" defaultRowHeight="15"/>
  <sheetData>
    <row r="1" spans="1:13">
      <c r="A1" s="113" t="s">
        <v>71</v>
      </c>
      <c r="B1" s="122" t="s">
        <v>9808</v>
      </c>
      <c r="C1" s="122" t="s">
        <v>9809</v>
      </c>
      <c r="D1" s="122" t="s">
        <v>9810</v>
      </c>
      <c r="E1" s="122" t="s">
        <v>9815</v>
      </c>
      <c r="F1" s="122" t="s">
        <v>9811</v>
      </c>
      <c r="G1" s="122" t="s">
        <v>9812</v>
      </c>
      <c r="H1" s="122" t="s">
        <v>9813</v>
      </c>
      <c r="I1" s="122" t="s">
        <v>9817</v>
      </c>
      <c r="J1" s="122" t="s">
        <v>9818</v>
      </c>
      <c r="K1" s="122" t="s">
        <v>9814</v>
      </c>
      <c r="L1" s="122" t="s">
        <v>9816</v>
      </c>
      <c r="M1" s="122" t="s">
        <v>9819</v>
      </c>
    </row>
    <row r="2" spans="1:13">
      <c r="A2" s="113" t="s">
        <v>2767</v>
      </c>
      <c r="B2" s="113" t="s">
        <v>73</v>
      </c>
      <c r="C2" s="113" t="s">
        <v>73</v>
      </c>
      <c r="D2" s="113" t="s">
        <v>73</v>
      </c>
      <c r="E2" s="113" t="s">
        <v>73</v>
      </c>
      <c r="F2" s="113" t="s">
        <v>73</v>
      </c>
      <c r="G2" s="113" t="s">
        <v>73</v>
      </c>
      <c r="H2" s="113" t="s">
        <v>73</v>
      </c>
      <c r="I2" s="113" t="s">
        <v>73</v>
      </c>
      <c r="J2" s="113" t="s">
        <v>73</v>
      </c>
      <c r="K2" s="113" t="s">
        <v>73</v>
      </c>
      <c r="L2" s="113" t="s">
        <v>73</v>
      </c>
      <c r="M2" s="113" t="s">
        <v>73</v>
      </c>
    </row>
    <row r="3" spans="1:13">
      <c r="A3" s="113" t="s">
        <v>2768</v>
      </c>
      <c r="B3" s="113" t="s">
        <v>73</v>
      </c>
      <c r="C3" s="113" t="s">
        <v>73</v>
      </c>
      <c r="D3" s="113" t="s">
        <v>2769</v>
      </c>
      <c r="E3" s="113" t="s">
        <v>73</v>
      </c>
      <c r="F3" s="113" t="s">
        <v>73</v>
      </c>
      <c r="G3" s="113" t="s">
        <v>73</v>
      </c>
      <c r="H3" s="113" t="s">
        <v>2770</v>
      </c>
      <c r="I3" s="113" t="s">
        <v>2771</v>
      </c>
      <c r="J3" s="113" t="s">
        <v>73</v>
      </c>
      <c r="K3" s="113" t="s">
        <v>2772</v>
      </c>
      <c r="L3" s="113" t="s">
        <v>73</v>
      </c>
      <c r="M3" s="113" t="s">
        <v>73</v>
      </c>
    </row>
    <row r="4" spans="1:13">
      <c r="A4" s="113" t="s">
        <v>2773</v>
      </c>
      <c r="B4" s="113" t="s">
        <v>2774</v>
      </c>
      <c r="C4" s="113" t="s">
        <v>2775</v>
      </c>
      <c r="D4" s="113" t="s">
        <v>2776</v>
      </c>
      <c r="E4" s="113" t="s">
        <v>73</v>
      </c>
      <c r="F4" s="113" t="s">
        <v>2777</v>
      </c>
      <c r="G4" s="113" t="s">
        <v>2778</v>
      </c>
      <c r="H4" s="113" t="s">
        <v>2779</v>
      </c>
      <c r="I4" s="113" t="s">
        <v>2780</v>
      </c>
      <c r="J4" s="113" t="s">
        <v>2781</v>
      </c>
      <c r="K4" s="113" t="s">
        <v>2782</v>
      </c>
      <c r="L4" s="113" t="s">
        <v>73</v>
      </c>
      <c r="M4" s="113" t="s">
        <v>2783</v>
      </c>
    </row>
    <row r="5" spans="1:13">
      <c r="A5" s="113" t="s">
        <v>2784</v>
      </c>
      <c r="B5" s="113" t="s">
        <v>2785</v>
      </c>
      <c r="C5" s="113" t="s">
        <v>2786</v>
      </c>
      <c r="D5" s="113" t="s">
        <v>2787</v>
      </c>
      <c r="E5" s="113" t="s">
        <v>2788</v>
      </c>
      <c r="F5" s="113" t="s">
        <v>2789</v>
      </c>
      <c r="G5" s="113" t="s">
        <v>2790</v>
      </c>
      <c r="H5" s="113" t="s">
        <v>2791</v>
      </c>
      <c r="I5" s="113" t="s">
        <v>2792</v>
      </c>
      <c r="J5" s="113" t="s">
        <v>2793</v>
      </c>
      <c r="K5" s="113" t="s">
        <v>2794</v>
      </c>
      <c r="L5" s="113" t="s">
        <v>2795</v>
      </c>
      <c r="M5" s="113" t="s">
        <v>2796</v>
      </c>
    </row>
    <row r="6" spans="1:13">
      <c r="A6" s="113" t="s">
        <v>2797</v>
      </c>
      <c r="B6" s="113" t="s">
        <v>2798</v>
      </c>
      <c r="C6" s="113" t="s">
        <v>2799</v>
      </c>
      <c r="D6" s="113" t="s">
        <v>2800</v>
      </c>
      <c r="E6" s="113" t="s">
        <v>2801</v>
      </c>
      <c r="F6" s="113" t="s">
        <v>2802</v>
      </c>
      <c r="G6" s="113" t="s">
        <v>2803</v>
      </c>
      <c r="H6" s="113" t="s">
        <v>2804</v>
      </c>
      <c r="I6" s="113" t="s">
        <v>2805</v>
      </c>
      <c r="J6" s="113" t="s">
        <v>2806</v>
      </c>
      <c r="K6" s="113" t="s">
        <v>2807</v>
      </c>
      <c r="L6" s="113" t="s">
        <v>2808</v>
      </c>
      <c r="M6" s="113" t="s">
        <v>2809</v>
      </c>
    </row>
    <row r="7" spans="1:13">
      <c r="A7" s="113" t="s">
        <v>2810</v>
      </c>
      <c r="B7" s="113" t="s">
        <v>2811</v>
      </c>
      <c r="C7" s="113" t="s">
        <v>2812</v>
      </c>
      <c r="D7" s="113" t="s">
        <v>2813</v>
      </c>
      <c r="E7" s="113" t="s">
        <v>2814</v>
      </c>
      <c r="F7" s="113" t="s">
        <v>2815</v>
      </c>
      <c r="G7" s="113" t="s">
        <v>2816</v>
      </c>
      <c r="H7" s="113" t="s">
        <v>2817</v>
      </c>
      <c r="I7" s="113" t="s">
        <v>2818</v>
      </c>
      <c r="J7" s="113" t="s">
        <v>2819</v>
      </c>
      <c r="K7" s="113" t="s">
        <v>2820</v>
      </c>
      <c r="L7" s="113" t="s">
        <v>2821</v>
      </c>
      <c r="M7" s="113" t="s">
        <v>2822</v>
      </c>
    </row>
    <row r="8" spans="1:13">
      <c r="A8" s="113" t="s">
        <v>2823</v>
      </c>
      <c r="B8" s="113" t="s">
        <v>2824</v>
      </c>
      <c r="C8" s="113" t="s">
        <v>2825</v>
      </c>
      <c r="D8" s="113" t="s">
        <v>2826</v>
      </c>
      <c r="E8" s="113" t="s">
        <v>2827</v>
      </c>
      <c r="F8" s="113" t="s">
        <v>2828</v>
      </c>
      <c r="G8" s="113" t="s">
        <v>2829</v>
      </c>
      <c r="H8" s="113" t="s">
        <v>2830</v>
      </c>
      <c r="I8" s="113" t="s">
        <v>2831</v>
      </c>
      <c r="J8" s="113" t="s">
        <v>2832</v>
      </c>
      <c r="K8" s="113" t="s">
        <v>2833</v>
      </c>
      <c r="L8" s="113" t="s">
        <v>2834</v>
      </c>
      <c r="M8" s="113" t="s">
        <v>2835</v>
      </c>
    </row>
    <row r="9" spans="1:13">
      <c r="A9" s="113" t="s">
        <v>2836</v>
      </c>
      <c r="B9" s="113" t="s">
        <v>2837</v>
      </c>
      <c r="C9" s="113" t="s">
        <v>2838</v>
      </c>
      <c r="D9" s="113" t="s">
        <v>2839</v>
      </c>
      <c r="E9" s="113" t="s">
        <v>2840</v>
      </c>
      <c r="F9" s="113" t="s">
        <v>2841</v>
      </c>
      <c r="G9" s="113" t="s">
        <v>2842</v>
      </c>
      <c r="H9" s="113" t="s">
        <v>2843</v>
      </c>
      <c r="I9" s="113" t="s">
        <v>2844</v>
      </c>
      <c r="J9" s="113" t="s">
        <v>2845</v>
      </c>
      <c r="K9" s="113" t="s">
        <v>2846</v>
      </c>
      <c r="L9" s="113" t="s">
        <v>2847</v>
      </c>
      <c r="M9" s="113" t="s">
        <v>2848</v>
      </c>
    </row>
    <row r="10" spans="1:13">
      <c r="A10" s="113" t="s">
        <v>2849</v>
      </c>
      <c r="B10" s="113" t="s">
        <v>2850</v>
      </c>
      <c r="C10" s="113" t="s">
        <v>2851</v>
      </c>
      <c r="D10" s="113" t="s">
        <v>2852</v>
      </c>
      <c r="E10" s="113" t="s">
        <v>2853</v>
      </c>
      <c r="F10" s="113" t="s">
        <v>2854</v>
      </c>
      <c r="G10" s="113" t="s">
        <v>2855</v>
      </c>
      <c r="H10" s="113" t="s">
        <v>2856</v>
      </c>
      <c r="I10" s="113" t="s">
        <v>2857</v>
      </c>
      <c r="J10" s="113" t="s">
        <v>2858</v>
      </c>
      <c r="K10" s="113" t="s">
        <v>2859</v>
      </c>
      <c r="L10" s="113" t="s">
        <v>2860</v>
      </c>
      <c r="M10" s="113" t="s">
        <v>2861</v>
      </c>
    </row>
    <row r="11" spans="1:13">
      <c r="A11" s="113" t="s">
        <v>2862</v>
      </c>
      <c r="B11" s="113" t="s">
        <v>2863</v>
      </c>
      <c r="C11" s="113" t="s">
        <v>2864</v>
      </c>
      <c r="D11" s="113" t="s">
        <v>2865</v>
      </c>
      <c r="E11" s="113" t="s">
        <v>2866</v>
      </c>
      <c r="F11" s="113" t="s">
        <v>2867</v>
      </c>
      <c r="G11" s="113" t="s">
        <v>2868</v>
      </c>
      <c r="H11" s="113" t="s">
        <v>2869</v>
      </c>
      <c r="I11" s="113" t="s">
        <v>2870</v>
      </c>
      <c r="J11" s="113" t="s">
        <v>2871</v>
      </c>
      <c r="K11" s="113" t="s">
        <v>2872</v>
      </c>
      <c r="L11" s="113" t="s">
        <v>2873</v>
      </c>
      <c r="M11" s="113" t="s">
        <v>2874</v>
      </c>
    </row>
    <row r="12" spans="1:13">
      <c r="A12" s="113" t="s">
        <v>2875</v>
      </c>
      <c r="B12" s="113" t="s">
        <v>2876</v>
      </c>
      <c r="C12" s="113" t="s">
        <v>2877</v>
      </c>
      <c r="D12" s="113" t="s">
        <v>2878</v>
      </c>
      <c r="E12" s="113" t="s">
        <v>2879</v>
      </c>
      <c r="F12" s="113" t="s">
        <v>2880</v>
      </c>
      <c r="G12" s="113" t="s">
        <v>2881</v>
      </c>
      <c r="H12" s="113" t="s">
        <v>2882</v>
      </c>
      <c r="I12" s="113" t="s">
        <v>2883</v>
      </c>
      <c r="J12" s="113" t="s">
        <v>2884</v>
      </c>
      <c r="K12" s="113" t="s">
        <v>2885</v>
      </c>
      <c r="L12" s="113" t="s">
        <v>2886</v>
      </c>
      <c r="M12" s="113" t="s">
        <v>2887</v>
      </c>
    </row>
    <row r="13" spans="1:13">
      <c r="A13" s="113" t="s">
        <v>2888</v>
      </c>
      <c r="B13" s="113" t="s">
        <v>2889</v>
      </c>
      <c r="C13" s="113" t="s">
        <v>2890</v>
      </c>
      <c r="D13" s="113" t="s">
        <v>2891</v>
      </c>
      <c r="E13" s="113" t="s">
        <v>2892</v>
      </c>
      <c r="F13" s="113" t="s">
        <v>2893</v>
      </c>
      <c r="G13" s="113" t="s">
        <v>2894</v>
      </c>
      <c r="H13" s="113" t="s">
        <v>2895</v>
      </c>
      <c r="I13" s="113" t="s">
        <v>2896</v>
      </c>
      <c r="J13" s="113" t="s">
        <v>2897</v>
      </c>
      <c r="K13" s="113" t="s">
        <v>2898</v>
      </c>
      <c r="L13" s="113" t="s">
        <v>2899</v>
      </c>
      <c r="M13" s="113" t="s">
        <v>2900</v>
      </c>
    </row>
    <row r="14" spans="1:13">
      <c r="A14" s="113" t="s">
        <v>2901</v>
      </c>
      <c r="B14" s="113" t="s">
        <v>2902</v>
      </c>
      <c r="C14" s="113" t="s">
        <v>2903</v>
      </c>
      <c r="D14" s="113" t="s">
        <v>2904</v>
      </c>
      <c r="E14" s="113" t="s">
        <v>2905</v>
      </c>
      <c r="F14" s="113" t="s">
        <v>2906</v>
      </c>
      <c r="G14" s="113" t="s">
        <v>2907</v>
      </c>
      <c r="H14" s="113" t="s">
        <v>2908</v>
      </c>
      <c r="I14" s="113" t="s">
        <v>2909</v>
      </c>
      <c r="J14" s="113" t="s">
        <v>2910</v>
      </c>
      <c r="K14" s="113" t="s">
        <v>2911</v>
      </c>
      <c r="L14" s="113" t="s">
        <v>2912</v>
      </c>
      <c r="M14" s="113" t="s">
        <v>2913</v>
      </c>
    </row>
    <row r="15" spans="1:13">
      <c r="A15" s="113" t="s">
        <v>2914</v>
      </c>
      <c r="B15" s="113" t="s">
        <v>2915</v>
      </c>
      <c r="C15" s="113" t="s">
        <v>2916</v>
      </c>
      <c r="D15" s="113" t="s">
        <v>2917</v>
      </c>
      <c r="E15" s="113" t="s">
        <v>2918</v>
      </c>
      <c r="F15" s="113" t="s">
        <v>2919</v>
      </c>
      <c r="G15" s="113" t="s">
        <v>2920</v>
      </c>
      <c r="H15" s="113" t="s">
        <v>2921</v>
      </c>
      <c r="I15" s="113" t="s">
        <v>2922</v>
      </c>
      <c r="J15" s="113" t="s">
        <v>2923</v>
      </c>
      <c r="K15" s="113" t="s">
        <v>2924</v>
      </c>
      <c r="L15" s="113" t="s">
        <v>2925</v>
      </c>
      <c r="M15" s="113" t="s">
        <v>2926</v>
      </c>
    </row>
    <row r="16" spans="1:13">
      <c r="A16" s="113" t="s">
        <v>2927</v>
      </c>
      <c r="B16" s="113" t="s">
        <v>2928</v>
      </c>
      <c r="C16" s="113" t="s">
        <v>2929</v>
      </c>
      <c r="D16" s="113" t="s">
        <v>2930</v>
      </c>
      <c r="E16" s="113" t="s">
        <v>2931</v>
      </c>
      <c r="F16" s="113" t="s">
        <v>2932</v>
      </c>
      <c r="G16" s="113" t="s">
        <v>2933</v>
      </c>
      <c r="H16" s="113" t="s">
        <v>2934</v>
      </c>
      <c r="I16" s="113" t="s">
        <v>2935</v>
      </c>
      <c r="J16" s="113" t="s">
        <v>2936</v>
      </c>
      <c r="K16" s="113" t="s">
        <v>2937</v>
      </c>
      <c r="L16" s="113" t="s">
        <v>2938</v>
      </c>
      <c r="M16" s="113" t="s">
        <v>2939</v>
      </c>
    </row>
    <row r="17" spans="1:13">
      <c r="A17" s="113" t="s">
        <v>2940</v>
      </c>
      <c r="B17" s="113" t="s">
        <v>2941</v>
      </c>
      <c r="C17" s="113" t="s">
        <v>2942</v>
      </c>
      <c r="D17" s="113" t="s">
        <v>2943</v>
      </c>
      <c r="E17" s="113" t="s">
        <v>2944</v>
      </c>
      <c r="F17" s="113" t="s">
        <v>2945</v>
      </c>
      <c r="G17" s="113" t="s">
        <v>2946</v>
      </c>
      <c r="H17" s="113" t="s">
        <v>2947</v>
      </c>
      <c r="I17" s="113" t="s">
        <v>2948</v>
      </c>
      <c r="J17" s="113" t="s">
        <v>2949</v>
      </c>
      <c r="K17" s="113" t="s">
        <v>2950</v>
      </c>
      <c r="L17" s="113" t="s">
        <v>2951</v>
      </c>
      <c r="M17" s="113" t="s">
        <v>2952</v>
      </c>
    </row>
    <row r="18" spans="1:13">
      <c r="A18" s="113" t="s">
        <v>2953</v>
      </c>
      <c r="B18" s="113" t="s">
        <v>2954</v>
      </c>
      <c r="C18" s="113" t="s">
        <v>2955</v>
      </c>
      <c r="D18" s="113" t="s">
        <v>2956</v>
      </c>
      <c r="E18" s="113" t="s">
        <v>2957</v>
      </c>
      <c r="F18" s="113" t="s">
        <v>2958</v>
      </c>
      <c r="G18" s="113" t="s">
        <v>2959</v>
      </c>
      <c r="H18" s="113" t="s">
        <v>2960</v>
      </c>
      <c r="I18" s="113" t="s">
        <v>2961</v>
      </c>
      <c r="J18" s="113" t="s">
        <v>2962</v>
      </c>
      <c r="K18" s="113" t="s">
        <v>2963</v>
      </c>
      <c r="L18" s="113" t="s">
        <v>2964</v>
      </c>
      <c r="M18" s="113" t="s">
        <v>2965</v>
      </c>
    </row>
    <row r="19" spans="1:13">
      <c r="A19" s="113" t="s">
        <v>2966</v>
      </c>
      <c r="B19" s="113" t="s">
        <v>2967</v>
      </c>
      <c r="C19" s="113" t="s">
        <v>2968</v>
      </c>
      <c r="D19" s="113" t="s">
        <v>2969</v>
      </c>
      <c r="E19" s="113" t="s">
        <v>2970</v>
      </c>
      <c r="F19" s="113" t="s">
        <v>2971</v>
      </c>
      <c r="G19" s="113" t="s">
        <v>2972</v>
      </c>
      <c r="H19" s="113" t="s">
        <v>2973</v>
      </c>
      <c r="I19" s="113" t="s">
        <v>2974</v>
      </c>
      <c r="J19" s="113" t="s">
        <v>2975</v>
      </c>
      <c r="K19" s="113" t="s">
        <v>2976</v>
      </c>
      <c r="L19" s="113" t="s">
        <v>2977</v>
      </c>
      <c r="M19" s="113" t="s">
        <v>2978</v>
      </c>
    </row>
    <row r="20" spans="1:13">
      <c r="A20" s="113" t="s">
        <v>2979</v>
      </c>
      <c r="B20" s="113" t="s">
        <v>2980</v>
      </c>
      <c r="C20" s="113" t="s">
        <v>2981</v>
      </c>
      <c r="D20" s="113" t="s">
        <v>2982</v>
      </c>
      <c r="E20" s="113" t="s">
        <v>2983</v>
      </c>
      <c r="F20" s="113" t="s">
        <v>2984</v>
      </c>
      <c r="G20" s="113" t="s">
        <v>2985</v>
      </c>
      <c r="H20" s="113" t="s">
        <v>2986</v>
      </c>
      <c r="I20" s="113" t="s">
        <v>2987</v>
      </c>
      <c r="J20" s="113" t="s">
        <v>2988</v>
      </c>
      <c r="K20" s="113" t="s">
        <v>2989</v>
      </c>
      <c r="L20" s="113" t="s">
        <v>2990</v>
      </c>
      <c r="M20" s="113" t="s">
        <v>2991</v>
      </c>
    </row>
    <row r="21" spans="1:13">
      <c r="A21" s="113" t="s">
        <v>2992</v>
      </c>
      <c r="B21" s="113" t="s">
        <v>2993</v>
      </c>
      <c r="C21" s="113" t="s">
        <v>2994</v>
      </c>
      <c r="D21" s="113" t="s">
        <v>2995</v>
      </c>
      <c r="E21" s="113" t="s">
        <v>2996</v>
      </c>
      <c r="F21" s="113" t="s">
        <v>2997</v>
      </c>
      <c r="G21" s="113" t="s">
        <v>2998</v>
      </c>
      <c r="H21" s="113" t="s">
        <v>2999</v>
      </c>
      <c r="I21" s="113" t="s">
        <v>3000</v>
      </c>
      <c r="J21" s="113" t="s">
        <v>3001</v>
      </c>
      <c r="K21" s="113" t="s">
        <v>3002</v>
      </c>
      <c r="L21" s="113" t="s">
        <v>3003</v>
      </c>
      <c r="M21" s="113" t="s">
        <v>3004</v>
      </c>
    </row>
    <row r="22" spans="1:13">
      <c r="A22" s="113" t="s">
        <v>3005</v>
      </c>
      <c r="B22" s="113" t="s">
        <v>3006</v>
      </c>
      <c r="C22" s="113" t="s">
        <v>3007</v>
      </c>
      <c r="D22" s="113" t="s">
        <v>3008</v>
      </c>
      <c r="E22" s="113" t="s">
        <v>3009</v>
      </c>
      <c r="F22" s="113" t="s">
        <v>3010</v>
      </c>
      <c r="G22" s="113" t="s">
        <v>3011</v>
      </c>
      <c r="H22" s="113" t="s">
        <v>3012</v>
      </c>
      <c r="I22" s="113" t="s">
        <v>3013</v>
      </c>
      <c r="J22" s="113" t="s">
        <v>3014</v>
      </c>
      <c r="K22" s="113" t="s">
        <v>3015</v>
      </c>
      <c r="L22" s="113" t="s">
        <v>3016</v>
      </c>
      <c r="M22" s="113" t="s">
        <v>3017</v>
      </c>
    </row>
    <row r="23" spans="1:13">
      <c r="A23" s="113" t="s">
        <v>3018</v>
      </c>
      <c r="B23" s="113" t="s">
        <v>3019</v>
      </c>
      <c r="C23" s="113" t="s">
        <v>3020</v>
      </c>
      <c r="D23" s="113" t="s">
        <v>3021</v>
      </c>
      <c r="E23" s="113" t="s">
        <v>3022</v>
      </c>
      <c r="F23" s="113" t="s">
        <v>3023</v>
      </c>
      <c r="G23" s="113" t="s">
        <v>3024</v>
      </c>
      <c r="H23" s="113" t="s">
        <v>3025</v>
      </c>
      <c r="I23" s="113" t="s">
        <v>3026</v>
      </c>
      <c r="J23" s="113" t="s">
        <v>3027</v>
      </c>
      <c r="K23" s="113" t="s">
        <v>3028</v>
      </c>
      <c r="L23" s="113" t="s">
        <v>3029</v>
      </c>
      <c r="M23" s="113" t="s">
        <v>3030</v>
      </c>
    </row>
    <row r="24" spans="1:13">
      <c r="A24" s="113" t="s">
        <v>3031</v>
      </c>
      <c r="B24" s="113" t="s">
        <v>3032</v>
      </c>
      <c r="C24" s="113" t="s">
        <v>3033</v>
      </c>
      <c r="D24" s="113" t="s">
        <v>3034</v>
      </c>
      <c r="E24" s="113" t="s">
        <v>3035</v>
      </c>
      <c r="F24" s="113" t="s">
        <v>3036</v>
      </c>
      <c r="G24" s="113" t="s">
        <v>3037</v>
      </c>
      <c r="H24" s="113" t="s">
        <v>3038</v>
      </c>
      <c r="I24" s="113" t="s">
        <v>3039</v>
      </c>
      <c r="J24" s="113" t="s">
        <v>3040</v>
      </c>
      <c r="K24" s="113" t="s">
        <v>3041</v>
      </c>
      <c r="L24" s="113" t="s">
        <v>3042</v>
      </c>
      <c r="M24" s="113" t="s">
        <v>3043</v>
      </c>
    </row>
    <row r="25" spans="1:13">
      <c r="A25" s="113" t="s">
        <v>3044</v>
      </c>
      <c r="B25" s="113" t="s">
        <v>3045</v>
      </c>
      <c r="C25" s="113" t="s">
        <v>3046</v>
      </c>
      <c r="D25" s="113" t="s">
        <v>3047</v>
      </c>
      <c r="E25" s="113" t="s">
        <v>3048</v>
      </c>
      <c r="F25" s="113" t="s">
        <v>3049</v>
      </c>
      <c r="G25" s="113" t="s">
        <v>3050</v>
      </c>
      <c r="H25" s="113" t="s">
        <v>3051</v>
      </c>
      <c r="I25" s="113" t="s">
        <v>3052</v>
      </c>
      <c r="J25" s="113" t="s">
        <v>3053</v>
      </c>
      <c r="K25" s="113" t="s">
        <v>3054</v>
      </c>
      <c r="L25" s="113" t="s">
        <v>3055</v>
      </c>
      <c r="M25" s="113" t="s">
        <v>3056</v>
      </c>
    </row>
    <row r="26" spans="1:13">
      <c r="A26" s="113" t="s">
        <v>3057</v>
      </c>
      <c r="B26" s="113" t="s">
        <v>3058</v>
      </c>
      <c r="C26" s="113" t="s">
        <v>3059</v>
      </c>
      <c r="D26" s="113" t="s">
        <v>3060</v>
      </c>
      <c r="E26" s="113" t="s">
        <v>3061</v>
      </c>
      <c r="F26" s="113" t="s">
        <v>3062</v>
      </c>
      <c r="G26" s="113" t="s">
        <v>3063</v>
      </c>
      <c r="H26" s="113" t="s">
        <v>3064</v>
      </c>
      <c r="I26" s="113" t="s">
        <v>3065</v>
      </c>
      <c r="J26" s="113" t="s">
        <v>3066</v>
      </c>
      <c r="K26" s="113" t="s">
        <v>3067</v>
      </c>
      <c r="L26" s="113" t="s">
        <v>3068</v>
      </c>
      <c r="M26" s="113" t="s">
        <v>3069</v>
      </c>
    </row>
    <row r="27" spans="1:13">
      <c r="A27" s="113" t="s">
        <v>3070</v>
      </c>
      <c r="B27" s="113" t="s">
        <v>3071</v>
      </c>
      <c r="C27" s="113" t="s">
        <v>3072</v>
      </c>
      <c r="D27" s="113" t="s">
        <v>3073</v>
      </c>
      <c r="E27" s="113" t="s">
        <v>3074</v>
      </c>
      <c r="F27" s="113" t="s">
        <v>3075</v>
      </c>
      <c r="G27" s="113" t="s">
        <v>3076</v>
      </c>
      <c r="H27" s="113" t="s">
        <v>3077</v>
      </c>
      <c r="I27" s="113" t="s">
        <v>3078</v>
      </c>
      <c r="J27" s="113" t="s">
        <v>3079</v>
      </c>
      <c r="K27" s="113" t="s">
        <v>3080</v>
      </c>
      <c r="L27" s="113" t="s">
        <v>3081</v>
      </c>
      <c r="M27" s="113" t="s">
        <v>3082</v>
      </c>
    </row>
    <row r="28" spans="1:13">
      <c r="A28" s="113" t="s">
        <v>3083</v>
      </c>
      <c r="B28" s="113" t="s">
        <v>3084</v>
      </c>
      <c r="C28" s="113" t="s">
        <v>3085</v>
      </c>
      <c r="D28" s="113" t="s">
        <v>3086</v>
      </c>
      <c r="E28" s="113" t="s">
        <v>3087</v>
      </c>
      <c r="F28" s="113" t="s">
        <v>3088</v>
      </c>
      <c r="G28" s="113" t="s">
        <v>3089</v>
      </c>
      <c r="H28" s="113" t="s">
        <v>3090</v>
      </c>
      <c r="I28" s="113" t="s">
        <v>3091</v>
      </c>
      <c r="J28" s="113" t="s">
        <v>3092</v>
      </c>
      <c r="K28" s="113" t="s">
        <v>3093</v>
      </c>
      <c r="L28" s="113" t="s">
        <v>3094</v>
      </c>
      <c r="M28" s="113" t="s">
        <v>3095</v>
      </c>
    </row>
    <row r="29" spans="1:13">
      <c r="A29" s="113" t="s">
        <v>3096</v>
      </c>
      <c r="B29" s="113" t="s">
        <v>3097</v>
      </c>
      <c r="C29" s="113" t="s">
        <v>3098</v>
      </c>
      <c r="D29" s="113" t="s">
        <v>3099</v>
      </c>
      <c r="E29" s="113" t="s">
        <v>3100</v>
      </c>
      <c r="F29" s="113" t="s">
        <v>3101</v>
      </c>
      <c r="G29" s="113" t="s">
        <v>3102</v>
      </c>
      <c r="H29" s="113" t="s">
        <v>3103</v>
      </c>
      <c r="I29" s="113" t="s">
        <v>3104</v>
      </c>
      <c r="J29" s="113" t="s">
        <v>3105</v>
      </c>
      <c r="K29" s="113" t="s">
        <v>3106</v>
      </c>
      <c r="L29" s="113" t="s">
        <v>3107</v>
      </c>
      <c r="M29" s="113" t="s">
        <v>3108</v>
      </c>
    </row>
    <row r="30" spans="1:13">
      <c r="A30" s="113" t="s">
        <v>3109</v>
      </c>
      <c r="B30" s="113" t="s">
        <v>3110</v>
      </c>
      <c r="C30" s="113" t="s">
        <v>3111</v>
      </c>
      <c r="D30" s="113" t="s">
        <v>3112</v>
      </c>
      <c r="E30" s="113" t="s">
        <v>3113</v>
      </c>
      <c r="F30" s="113" t="s">
        <v>3114</v>
      </c>
      <c r="G30" s="113" t="s">
        <v>3115</v>
      </c>
      <c r="H30" s="113" t="s">
        <v>3116</v>
      </c>
      <c r="I30" s="113" t="s">
        <v>3117</v>
      </c>
      <c r="J30" s="113" t="s">
        <v>3118</v>
      </c>
      <c r="K30" s="113" t="s">
        <v>3119</v>
      </c>
      <c r="L30" s="113" t="s">
        <v>3120</v>
      </c>
      <c r="M30" s="113" t="s">
        <v>3121</v>
      </c>
    </row>
    <row r="31" spans="1:13">
      <c r="A31" s="113" t="s">
        <v>3122</v>
      </c>
      <c r="B31" s="113" t="s">
        <v>3123</v>
      </c>
      <c r="C31" s="113" t="s">
        <v>3124</v>
      </c>
      <c r="D31" s="113" t="s">
        <v>3125</v>
      </c>
      <c r="E31" s="113" t="s">
        <v>3126</v>
      </c>
      <c r="F31" s="113" t="s">
        <v>3127</v>
      </c>
      <c r="G31" s="113" t="s">
        <v>3128</v>
      </c>
      <c r="H31" s="113" t="s">
        <v>3129</v>
      </c>
      <c r="I31" s="113" t="s">
        <v>3130</v>
      </c>
      <c r="J31" s="113" t="s">
        <v>3131</v>
      </c>
      <c r="K31" s="113" t="s">
        <v>3132</v>
      </c>
      <c r="L31" s="113" t="s">
        <v>3133</v>
      </c>
      <c r="M31" s="113" t="s">
        <v>3134</v>
      </c>
    </row>
    <row r="32" spans="1:13">
      <c r="A32" s="113" t="s">
        <v>3135</v>
      </c>
      <c r="B32" s="113" t="s">
        <v>3136</v>
      </c>
      <c r="C32" s="113" t="s">
        <v>3137</v>
      </c>
      <c r="D32" s="113" t="s">
        <v>3138</v>
      </c>
      <c r="E32" s="113" t="s">
        <v>3139</v>
      </c>
      <c r="F32" s="113" t="s">
        <v>3140</v>
      </c>
      <c r="G32" s="113" t="s">
        <v>3141</v>
      </c>
      <c r="H32" s="113" t="s">
        <v>3142</v>
      </c>
      <c r="I32" s="113" t="s">
        <v>3143</v>
      </c>
      <c r="J32" s="113" t="s">
        <v>3144</v>
      </c>
      <c r="K32" s="113" t="s">
        <v>3145</v>
      </c>
      <c r="L32" s="113" t="s">
        <v>3146</v>
      </c>
      <c r="M32" s="113" t="s">
        <v>3147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D9CE-3DD9-48DA-BB02-C138EA6CCA03}">
  <dimension ref="A1:M33"/>
  <sheetViews>
    <sheetView workbookViewId="0">
      <selection activeCell="N1" sqref="N1:R1048576"/>
    </sheetView>
  </sheetViews>
  <sheetFormatPr baseColWidth="10" defaultRowHeight="15"/>
  <cols>
    <col min="1" max="12" width="10.83203125" style="122"/>
    <col min="13" max="13" width="23" style="122" customWidth="1"/>
  </cols>
  <sheetData>
    <row r="1" spans="1:13">
      <c r="A1" s="121" t="s">
        <v>71</v>
      </c>
      <c r="B1" s="122" t="s">
        <v>9808</v>
      </c>
      <c r="C1" s="122" t="s">
        <v>9809</v>
      </c>
      <c r="D1" s="122" t="s">
        <v>9810</v>
      </c>
      <c r="E1" s="122" t="s">
        <v>9815</v>
      </c>
      <c r="F1" s="122" t="s">
        <v>9811</v>
      </c>
      <c r="G1" s="122" t="s">
        <v>9812</v>
      </c>
      <c r="H1" s="122" t="s">
        <v>9813</v>
      </c>
      <c r="I1" s="122" t="s">
        <v>9817</v>
      </c>
      <c r="J1" s="122" t="s">
        <v>9818</v>
      </c>
      <c r="K1" s="122" t="s">
        <v>9814</v>
      </c>
      <c r="L1" s="122" t="s">
        <v>9816</v>
      </c>
      <c r="M1" s="122" t="s">
        <v>9819</v>
      </c>
    </row>
    <row r="2" spans="1:13">
      <c r="A2" s="121" t="s">
        <v>72</v>
      </c>
      <c r="B2" s="121" t="s">
        <v>73</v>
      </c>
      <c r="C2" s="121" t="s">
        <v>73</v>
      </c>
      <c r="D2" s="121" t="s">
        <v>3148</v>
      </c>
      <c r="E2" s="121" t="s">
        <v>73</v>
      </c>
      <c r="F2" s="121" t="s">
        <v>73</v>
      </c>
      <c r="G2" s="121" t="s">
        <v>73</v>
      </c>
      <c r="H2" s="121" t="s">
        <v>73</v>
      </c>
      <c r="I2" s="121" t="s">
        <v>73</v>
      </c>
      <c r="J2" s="121" t="s">
        <v>73</v>
      </c>
      <c r="K2" s="121" t="s">
        <v>73</v>
      </c>
      <c r="L2" s="121" t="s">
        <v>3149</v>
      </c>
      <c r="M2" s="121" t="s">
        <v>73</v>
      </c>
    </row>
    <row r="3" spans="1:13">
      <c r="A3" s="121" t="s">
        <v>76</v>
      </c>
      <c r="B3" s="121" t="s">
        <v>3150</v>
      </c>
      <c r="C3" s="121" t="s">
        <v>73</v>
      </c>
      <c r="D3" s="121" t="s">
        <v>3151</v>
      </c>
      <c r="E3" s="121" t="s">
        <v>73</v>
      </c>
      <c r="F3" s="121" t="s">
        <v>73</v>
      </c>
      <c r="G3" s="121" t="s">
        <v>73</v>
      </c>
      <c r="H3" s="121" t="s">
        <v>73</v>
      </c>
      <c r="I3" s="121" t="s">
        <v>73</v>
      </c>
      <c r="J3" s="121" t="s">
        <v>73</v>
      </c>
      <c r="K3" s="121" t="s">
        <v>73</v>
      </c>
      <c r="L3" s="121" t="s">
        <v>3152</v>
      </c>
      <c r="M3" s="121" t="s">
        <v>73</v>
      </c>
    </row>
    <row r="4" spans="1:13">
      <c r="A4" s="121" t="s">
        <v>86</v>
      </c>
      <c r="B4" s="121" t="s">
        <v>3153</v>
      </c>
      <c r="C4" s="121" t="s">
        <v>3154</v>
      </c>
      <c r="D4" s="121" t="s">
        <v>3155</v>
      </c>
      <c r="E4" s="121" t="s">
        <v>73</v>
      </c>
      <c r="F4" s="121" t="s">
        <v>73</v>
      </c>
      <c r="G4" s="121" t="s">
        <v>73</v>
      </c>
      <c r="H4" s="121" t="s">
        <v>73</v>
      </c>
      <c r="I4" s="121" t="s">
        <v>73</v>
      </c>
      <c r="J4" s="121" t="s">
        <v>73</v>
      </c>
      <c r="K4" s="121" t="s">
        <v>73</v>
      </c>
      <c r="L4" s="121" t="s">
        <v>3156</v>
      </c>
      <c r="M4" s="121" t="s">
        <v>73</v>
      </c>
    </row>
    <row r="5" spans="1:13">
      <c r="A5" s="121" t="s">
        <v>97</v>
      </c>
      <c r="B5" s="121" t="s">
        <v>73</v>
      </c>
      <c r="C5" s="121" t="s">
        <v>73</v>
      </c>
      <c r="D5" s="121" t="s">
        <v>3157</v>
      </c>
      <c r="E5" s="121" t="s">
        <v>73</v>
      </c>
      <c r="F5" s="121" t="s">
        <v>73</v>
      </c>
      <c r="G5" s="121" t="s">
        <v>73</v>
      </c>
      <c r="H5" s="121" t="s">
        <v>73</v>
      </c>
      <c r="I5" s="121" t="s">
        <v>73</v>
      </c>
      <c r="J5" s="121" t="s">
        <v>73</v>
      </c>
      <c r="K5" s="121" t="s">
        <v>73</v>
      </c>
      <c r="L5" s="121" t="s">
        <v>3158</v>
      </c>
      <c r="M5" s="121" t="s">
        <v>73</v>
      </c>
    </row>
    <row r="6" spans="1:13">
      <c r="A6" s="121" t="s">
        <v>109</v>
      </c>
      <c r="B6" s="121" t="s">
        <v>73</v>
      </c>
      <c r="C6" s="121" t="s">
        <v>73</v>
      </c>
      <c r="D6" s="121" t="s">
        <v>3159</v>
      </c>
      <c r="E6" s="121" t="s">
        <v>73</v>
      </c>
      <c r="F6" s="121" t="s">
        <v>3160</v>
      </c>
      <c r="G6" s="121" t="s">
        <v>3161</v>
      </c>
      <c r="H6" s="121" t="s">
        <v>3162</v>
      </c>
      <c r="I6" s="121" t="s">
        <v>3163</v>
      </c>
      <c r="J6" s="121" t="s">
        <v>3165</v>
      </c>
      <c r="K6" s="121" t="s">
        <v>3164</v>
      </c>
      <c r="L6" s="121" t="s">
        <v>3166</v>
      </c>
      <c r="M6" s="121" t="s">
        <v>73</v>
      </c>
    </row>
    <row r="7" spans="1:13">
      <c r="A7" s="121" t="s">
        <v>121</v>
      </c>
      <c r="B7" s="121" t="s">
        <v>3167</v>
      </c>
      <c r="C7" s="121" t="s">
        <v>3168</v>
      </c>
      <c r="D7" s="121" t="s">
        <v>3169</v>
      </c>
      <c r="E7" s="121" t="s">
        <v>73</v>
      </c>
      <c r="F7" s="121" t="s">
        <v>3170</v>
      </c>
      <c r="G7" s="121" t="s">
        <v>3171</v>
      </c>
      <c r="H7" s="121" t="s">
        <v>3172</v>
      </c>
      <c r="I7" s="121" t="s">
        <v>3173</v>
      </c>
      <c r="J7" s="121" t="s">
        <v>3175</v>
      </c>
      <c r="K7" s="121" t="s">
        <v>3174</v>
      </c>
      <c r="L7" s="121" t="s">
        <v>3177</v>
      </c>
      <c r="M7" s="121" t="s">
        <v>3176</v>
      </c>
    </row>
    <row r="8" spans="1:13">
      <c r="A8" s="121" t="s">
        <v>133</v>
      </c>
      <c r="B8" s="121" t="s">
        <v>3178</v>
      </c>
      <c r="C8" s="121" t="s">
        <v>3179</v>
      </c>
      <c r="D8" s="121" t="s">
        <v>3180</v>
      </c>
      <c r="E8" s="121" t="s">
        <v>3181</v>
      </c>
      <c r="F8" s="121" t="s">
        <v>3182</v>
      </c>
      <c r="G8" s="121" t="s">
        <v>3183</v>
      </c>
      <c r="H8" s="121" t="s">
        <v>3184</v>
      </c>
      <c r="I8" s="121" t="s">
        <v>3185</v>
      </c>
      <c r="J8" s="121" t="s">
        <v>3187</v>
      </c>
      <c r="K8" s="121" t="s">
        <v>3186</v>
      </c>
      <c r="L8" s="121" t="s">
        <v>3189</v>
      </c>
      <c r="M8" s="121" t="s">
        <v>3188</v>
      </c>
    </row>
    <row r="9" spans="1:13">
      <c r="A9" s="121" t="s">
        <v>145</v>
      </c>
      <c r="B9" s="121" t="s">
        <v>3190</v>
      </c>
      <c r="C9" s="121" t="s">
        <v>3191</v>
      </c>
      <c r="D9" s="121" t="s">
        <v>3192</v>
      </c>
      <c r="E9" s="121" t="s">
        <v>3193</v>
      </c>
      <c r="F9" s="121" t="s">
        <v>3194</v>
      </c>
      <c r="G9" s="121" t="s">
        <v>3195</v>
      </c>
      <c r="H9" s="121" t="s">
        <v>3196</v>
      </c>
      <c r="I9" s="121" t="s">
        <v>3197</v>
      </c>
      <c r="J9" s="121" t="s">
        <v>3199</v>
      </c>
      <c r="K9" s="121" t="s">
        <v>3198</v>
      </c>
      <c r="L9" s="121" t="s">
        <v>3201</v>
      </c>
      <c r="M9" s="121" t="s">
        <v>3200</v>
      </c>
    </row>
    <row r="10" spans="1:13">
      <c r="A10" s="121" t="s">
        <v>157</v>
      </c>
      <c r="B10" s="121" t="s">
        <v>3202</v>
      </c>
      <c r="C10" s="121" t="s">
        <v>3203</v>
      </c>
      <c r="D10" s="121" t="s">
        <v>3204</v>
      </c>
      <c r="E10" s="121" t="s">
        <v>3205</v>
      </c>
      <c r="F10" s="121" t="s">
        <v>3206</v>
      </c>
      <c r="G10" s="121" t="s">
        <v>3207</v>
      </c>
      <c r="H10" s="121" t="s">
        <v>3208</v>
      </c>
      <c r="I10" s="121" t="s">
        <v>3209</v>
      </c>
      <c r="J10" s="121" t="s">
        <v>3211</v>
      </c>
      <c r="K10" s="121" t="s">
        <v>3210</v>
      </c>
      <c r="L10" s="121" t="s">
        <v>3213</v>
      </c>
      <c r="M10" s="121" t="s">
        <v>3212</v>
      </c>
    </row>
    <row r="11" spans="1:13">
      <c r="A11" s="121" t="s">
        <v>169</v>
      </c>
      <c r="B11" s="121" t="s">
        <v>3214</v>
      </c>
      <c r="C11" s="121" t="s">
        <v>3215</v>
      </c>
      <c r="D11" s="121" t="s">
        <v>3216</v>
      </c>
      <c r="E11" s="121" t="s">
        <v>3217</v>
      </c>
      <c r="F11" s="121" t="s">
        <v>3218</v>
      </c>
      <c r="G11" s="121" t="s">
        <v>3219</v>
      </c>
      <c r="H11" s="121" t="s">
        <v>3220</v>
      </c>
      <c r="I11" s="121" t="s">
        <v>3221</v>
      </c>
      <c r="J11" s="121" t="s">
        <v>3223</v>
      </c>
      <c r="K11" s="121" t="s">
        <v>3222</v>
      </c>
      <c r="L11" s="121" t="s">
        <v>3225</v>
      </c>
      <c r="M11" s="121" t="s">
        <v>3224</v>
      </c>
    </row>
    <row r="12" spans="1:13">
      <c r="A12" s="121" t="s">
        <v>181</v>
      </c>
      <c r="B12" s="121" t="s">
        <v>3226</v>
      </c>
      <c r="C12" s="121" t="s">
        <v>3227</v>
      </c>
      <c r="D12" s="121" t="s">
        <v>3228</v>
      </c>
      <c r="E12" s="121" t="s">
        <v>3229</v>
      </c>
      <c r="F12" s="121" t="s">
        <v>3230</v>
      </c>
      <c r="G12" s="121" t="s">
        <v>3231</v>
      </c>
      <c r="H12" s="121" t="s">
        <v>3232</v>
      </c>
      <c r="I12" s="121" t="s">
        <v>3233</v>
      </c>
      <c r="J12" s="121" t="s">
        <v>3235</v>
      </c>
      <c r="K12" s="121" t="s">
        <v>3234</v>
      </c>
      <c r="L12" s="121" t="s">
        <v>3237</v>
      </c>
      <c r="M12" s="121" t="s">
        <v>3236</v>
      </c>
    </row>
    <row r="13" spans="1:13">
      <c r="A13" s="121" t="s">
        <v>193</v>
      </c>
      <c r="B13" s="121" t="s">
        <v>3238</v>
      </c>
      <c r="C13" s="121" t="s">
        <v>3239</v>
      </c>
      <c r="D13" s="121" t="s">
        <v>3240</v>
      </c>
      <c r="E13" s="121" t="s">
        <v>3241</v>
      </c>
      <c r="F13" s="121" t="s">
        <v>3242</v>
      </c>
      <c r="G13" s="121" t="s">
        <v>3243</v>
      </c>
      <c r="H13" s="121" t="s">
        <v>3244</v>
      </c>
      <c r="I13" s="121" t="s">
        <v>3245</v>
      </c>
      <c r="J13" s="121" t="s">
        <v>3247</v>
      </c>
      <c r="K13" s="121" t="s">
        <v>3246</v>
      </c>
      <c r="L13" s="121" t="s">
        <v>3249</v>
      </c>
      <c r="M13" s="121" t="s">
        <v>3248</v>
      </c>
    </row>
    <row r="14" spans="1:13">
      <c r="A14" s="121" t="s">
        <v>205</v>
      </c>
      <c r="B14" s="121" t="s">
        <v>3250</v>
      </c>
      <c r="C14" s="121" t="s">
        <v>3251</v>
      </c>
      <c r="D14" s="121" t="s">
        <v>3252</v>
      </c>
      <c r="E14" s="121" t="s">
        <v>3253</v>
      </c>
      <c r="F14" s="121" t="s">
        <v>3254</v>
      </c>
      <c r="G14" s="121" t="s">
        <v>3255</v>
      </c>
      <c r="H14" s="121" t="s">
        <v>3256</v>
      </c>
      <c r="I14" s="121" t="s">
        <v>3257</v>
      </c>
      <c r="J14" s="121" t="s">
        <v>3259</v>
      </c>
      <c r="K14" s="121" t="s">
        <v>3258</v>
      </c>
      <c r="L14" s="121" t="s">
        <v>3261</v>
      </c>
      <c r="M14" s="121" t="s">
        <v>3260</v>
      </c>
    </row>
    <row r="15" spans="1:13">
      <c r="A15" s="121" t="s">
        <v>217</v>
      </c>
      <c r="B15" s="121" t="s">
        <v>3262</v>
      </c>
      <c r="C15" s="121" t="s">
        <v>3263</v>
      </c>
      <c r="D15" s="121" t="s">
        <v>3264</v>
      </c>
      <c r="E15" s="121" t="s">
        <v>3265</v>
      </c>
      <c r="F15" s="121" t="s">
        <v>3266</v>
      </c>
      <c r="G15" s="121" t="s">
        <v>3267</v>
      </c>
      <c r="H15" s="121" t="s">
        <v>3268</v>
      </c>
      <c r="I15" s="121" t="s">
        <v>3269</v>
      </c>
      <c r="J15" s="121" t="s">
        <v>3271</v>
      </c>
      <c r="K15" s="121" t="s">
        <v>3270</v>
      </c>
      <c r="L15" s="121" t="s">
        <v>3273</v>
      </c>
      <c r="M15" s="121" t="s">
        <v>3272</v>
      </c>
    </row>
    <row r="16" spans="1:13">
      <c r="A16" s="121" t="s">
        <v>594</v>
      </c>
      <c r="B16" s="121" t="s">
        <v>3274</v>
      </c>
      <c r="C16" s="121" t="s">
        <v>3275</v>
      </c>
      <c r="D16" s="121" t="s">
        <v>3276</v>
      </c>
      <c r="E16" s="121" t="s">
        <v>3277</v>
      </c>
      <c r="F16" s="121" t="s">
        <v>3278</v>
      </c>
      <c r="G16" s="121" t="s">
        <v>3279</v>
      </c>
      <c r="H16" s="121" t="s">
        <v>3280</v>
      </c>
      <c r="I16" s="121" t="s">
        <v>3281</v>
      </c>
      <c r="J16" s="121" t="s">
        <v>3283</v>
      </c>
      <c r="K16" s="121" t="s">
        <v>3282</v>
      </c>
      <c r="L16" s="121" t="s">
        <v>3285</v>
      </c>
      <c r="M16" s="121" t="s">
        <v>3284</v>
      </c>
    </row>
    <row r="17" spans="1:13">
      <c r="A17" s="121" t="s">
        <v>607</v>
      </c>
      <c r="B17" s="121" t="s">
        <v>3286</v>
      </c>
      <c r="C17" s="121" t="s">
        <v>3287</v>
      </c>
      <c r="D17" s="121" t="s">
        <v>3288</v>
      </c>
      <c r="E17" s="121" t="s">
        <v>3289</v>
      </c>
      <c r="F17" s="121" t="s">
        <v>3290</v>
      </c>
      <c r="G17" s="121" t="s">
        <v>3291</v>
      </c>
      <c r="H17" s="121" t="s">
        <v>3292</v>
      </c>
      <c r="I17" s="121" t="s">
        <v>3293</v>
      </c>
      <c r="J17" s="121" t="s">
        <v>3295</v>
      </c>
      <c r="K17" s="121" t="s">
        <v>3294</v>
      </c>
      <c r="L17" s="121" t="s">
        <v>3297</v>
      </c>
      <c r="M17" s="121" t="s">
        <v>3296</v>
      </c>
    </row>
    <row r="18" spans="1:13">
      <c r="A18" s="121" t="s">
        <v>620</v>
      </c>
      <c r="B18" s="121" t="s">
        <v>3298</v>
      </c>
      <c r="C18" s="121" t="s">
        <v>3299</v>
      </c>
      <c r="D18" s="121" t="s">
        <v>3300</v>
      </c>
      <c r="E18" s="121" t="s">
        <v>3301</v>
      </c>
      <c r="F18" s="121" t="s">
        <v>3302</v>
      </c>
      <c r="G18" s="121" t="s">
        <v>3303</v>
      </c>
      <c r="H18" s="121" t="s">
        <v>3304</v>
      </c>
      <c r="I18" s="121" t="s">
        <v>3305</v>
      </c>
      <c r="J18" s="121" t="s">
        <v>3307</v>
      </c>
      <c r="K18" s="121" t="s">
        <v>3306</v>
      </c>
      <c r="L18" s="121" t="s">
        <v>3309</v>
      </c>
      <c r="M18" s="121" t="s">
        <v>3308</v>
      </c>
    </row>
    <row r="19" spans="1:13">
      <c r="A19" s="121" t="s">
        <v>633</v>
      </c>
      <c r="B19" s="121" t="s">
        <v>3310</v>
      </c>
      <c r="C19" s="121" t="s">
        <v>3311</v>
      </c>
      <c r="D19" s="121" t="s">
        <v>3312</v>
      </c>
      <c r="E19" s="121" t="s">
        <v>3313</v>
      </c>
      <c r="F19" s="121" t="s">
        <v>3314</v>
      </c>
      <c r="G19" s="121" t="s">
        <v>3315</v>
      </c>
      <c r="H19" s="121" t="s">
        <v>3316</v>
      </c>
      <c r="I19" s="121" t="s">
        <v>3317</v>
      </c>
      <c r="J19" s="121" t="s">
        <v>3319</v>
      </c>
      <c r="K19" s="121" t="s">
        <v>3318</v>
      </c>
      <c r="L19" s="121" t="s">
        <v>3321</v>
      </c>
      <c r="M19" s="121" t="s">
        <v>3320</v>
      </c>
    </row>
    <row r="20" spans="1:13">
      <c r="A20" s="121" t="s">
        <v>1398</v>
      </c>
      <c r="B20" s="121" t="s">
        <v>3322</v>
      </c>
      <c r="C20" s="121" t="s">
        <v>3323</v>
      </c>
      <c r="D20" s="121" t="s">
        <v>3324</v>
      </c>
      <c r="E20" s="121" t="s">
        <v>3325</v>
      </c>
      <c r="F20" s="121" t="s">
        <v>3326</v>
      </c>
      <c r="G20" s="121" t="s">
        <v>3327</v>
      </c>
      <c r="H20" s="121" t="s">
        <v>3328</v>
      </c>
      <c r="I20" s="121" t="s">
        <v>3329</v>
      </c>
      <c r="J20" s="121" t="s">
        <v>3331</v>
      </c>
      <c r="K20" s="121" t="s">
        <v>3330</v>
      </c>
      <c r="L20" s="121" t="s">
        <v>3333</v>
      </c>
      <c r="M20" s="121" t="s">
        <v>3332</v>
      </c>
    </row>
    <row r="21" spans="1:13">
      <c r="A21" s="121" t="s">
        <v>3334</v>
      </c>
      <c r="B21" s="121" t="s">
        <v>3335</v>
      </c>
      <c r="C21" s="121" t="s">
        <v>3336</v>
      </c>
      <c r="D21" s="121" t="s">
        <v>3337</v>
      </c>
      <c r="E21" s="121" t="s">
        <v>3338</v>
      </c>
      <c r="F21" s="121" t="s">
        <v>3339</v>
      </c>
      <c r="G21" s="121" t="s">
        <v>3340</v>
      </c>
      <c r="H21" s="121" t="s">
        <v>3341</v>
      </c>
      <c r="I21" s="121" t="s">
        <v>3342</v>
      </c>
      <c r="J21" s="121" t="s">
        <v>3344</v>
      </c>
      <c r="K21" s="121" t="s">
        <v>3343</v>
      </c>
      <c r="L21" s="121" t="s">
        <v>3346</v>
      </c>
      <c r="M21" s="121" t="s">
        <v>3345</v>
      </c>
    </row>
    <row r="22" spans="1:13">
      <c r="A22" s="121" t="s">
        <v>3347</v>
      </c>
      <c r="B22" s="121" t="s">
        <v>3348</v>
      </c>
      <c r="C22" s="121" t="s">
        <v>3349</v>
      </c>
      <c r="D22" s="121" t="s">
        <v>3350</v>
      </c>
      <c r="E22" s="121" t="s">
        <v>3351</v>
      </c>
      <c r="F22" s="121" t="s">
        <v>3352</v>
      </c>
      <c r="G22" s="121" t="s">
        <v>3353</v>
      </c>
      <c r="H22" s="121" t="s">
        <v>3354</v>
      </c>
      <c r="I22" s="121" t="s">
        <v>3355</v>
      </c>
      <c r="J22" s="121" t="s">
        <v>3357</v>
      </c>
      <c r="K22" s="121" t="s">
        <v>3356</v>
      </c>
      <c r="L22" s="121" t="s">
        <v>3359</v>
      </c>
      <c r="M22" s="121" t="s">
        <v>3358</v>
      </c>
    </row>
    <row r="23" spans="1:13">
      <c r="A23" s="121" t="s">
        <v>3360</v>
      </c>
      <c r="B23" s="121" t="s">
        <v>3361</v>
      </c>
      <c r="C23" s="121" t="s">
        <v>3362</v>
      </c>
      <c r="D23" s="121" t="s">
        <v>3363</v>
      </c>
      <c r="E23" s="121" t="s">
        <v>3364</v>
      </c>
      <c r="F23" s="121" t="s">
        <v>3365</v>
      </c>
      <c r="G23" s="121" t="s">
        <v>3366</v>
      </c>
      <c r="H23" s="121" t="s">
        <v>3367</v>
      </c>
      <c r="I23" s="121" t="s">
        <v>3368</v>
      </c>
      <c r="J23" s="121" t="s">
        <v>3370</v>
      </c>
      <c r="K23" s="121" t="s">
        <v>3369</v>
      </c>
      <c r="L23" s="121" t="s">
        <v>3372</v>
      </c>
      <c r="M23" s="121" t="s">
        <v>3371</v>
      </c>
    </row>
    <row r="24" spans="1:13">
      <c r="A24" s="121" t="s">
        <v>3373</v>
      </c>
      <c r="B24" s="121" t="s">
        <v>3374</v>
      </c>
      <c r="C24" s="121" t="s">
        <v>3375</v>
      </c>
      <c r="D24" s="121" t="s">
        <v>3376</v>
      </c>
      <c r="E24" s="121" t="s">
        <v>3377</v>
      </c>
      <c r="F24" s="121" t="s">
        <v>3378</v>
      </c>
      <c r="G24" s="121" t="s">
        <v>3379</v>
      </c>
      <c r="H24" s="121" t="s">
        <v>3380</v>
      </c>
      <c r="I24" s="121" t="s">
        <v>3381</v>
      </c>
      <c r="J24" s="121" t="s">
        <v>3383</v>
      </c>
      <c r="K24" s="121" t="s">
        <v>3382</v>
      </c>
      <c r="L24" s="121" t="s">
        <v>3385</v>
      </c>
      <c r="M24" s="121" t="s">
        <v>3384</v>
      </c>
    </row>
    <row r="25" spans="1:13">
      <c r="A25" s="121" t="s">
        <v>3386</v>
      </c>
      <c r="B25" s="121" t="s">
        <v>3387</v>
      </c>
      <c r="C25" s="121" t="s">
        <v>3388</v>
      </c>
      <c r="D25" s="121" t="s">
        <v>3389</v>
      </c>
      <c r="E25" s="121" t="s">
        <v>3390</v>
      </c>
      <c r="F25" s="121" t="s">
        <v>3391</v>
      </c>
      <c r="G25" s="121" t="s">
        <v>3392</v>
      </c>
      <c r="H25" s="121" t="s">
        <v>3393</v>
      </c>
      <c r="I25" s="121" t="s">
        <v>3394</v>
      </c>
      <c r="J25" s="121" t="s">
        <v>3396</v>
      </c>
      <c r="K25" s="121" t="s">
        <v>3395</v>
      </c>
      <c r="L25" s="121" t="s">
        <v>3398</v>
      </c>
      <c r="M25" s="121" t="s">
        <v>3397</v>
      </c>
    </row>
    <row r="26" spans="1:13">
      <c r="A26" s="121" t="s">
        <v>3399</v>
      </c>
      <c r="B26" s="121" t="s">
        <v>3400</v>
      </c>
      <c r="C26" s="121" t="s">
        <v>3401</v>
      </c>
      <c r="D26" s="121" t="s">
        <v>3402</v>
      </c>
      <c r="E26" s="121" t="s">
        <v>3403</v>
      </c>
      <c r="F26" s="121" t="s">
        <v>3404</v>
      </c>
      <c r="G26" s="121" t="s">
        <v>3405</v>
      </c>
      <c r="H26" s="121" t="s">
        <v>3406</v>
      </c>
      <c r="I26" s="121" t="s">
        <v>3407</v>
      </c>
      <c r="J26" s="121" t="s">
        <v>3409</v>
      </c>
      <c r="K26" s="121" t="s">
        <v>3408</v>
      </c>
      <c r="L26" s="121" t="s">
        <v>3411</v>
      </c>
      <c r="M26" s="121" t="s">
        <v>3410</v>
      </c>
    </row>
    <row r="27" spans="1:13">
      <c r="A27" s="121" t="s">
        <v>3412</v>
      </c>
      <c r="B27" s="121" t="s">
        <v>3413</v>
      </c>
      <c r="C27" s="121" t="s">
        <v>3414</v>
      </c>
      <c r="D27" s="121" t="s">
        <v>3415</v>
      </c>
      <c r="E27" s="121" t="s">
        <v>3416</v>
      </c>
      <c r="F27" s="121" t="s">
        <v>3417</v>
      </c>
      <c r="G27" s="121" t="s">
        <v>3418</v>
      </c>
      <c r="H27" s="121" t="s">
        <v>3419</v>
      </c>
      <c r="I27" s="121" t="s">
        <v>3420</v>
      </c>
      <c r="J27" s="121" t="s">
        <v>3422</v>
      </c>
      <c r="K27" s="121" t="s">
        <v>3421</v>
      </c>
      <c r="L27" s="121" t="s">
        <v>3424</v>
      </c>
      <c r="M27" s="121" t="s">
        <v>3423</v>
      </c>
    </row>
    <row r="28" spans="1:13">
      <c r="A28" s="121" t="s">
        <v>3425</v>
      </c>
      <c r="B28" s="121" t="s">
        <v>3426</v>
      </c>
      <c r="C28" s="121" t="s">
        <v>3427</v>
      </c>
      <c r="D28" s="121" t="s">
        <v>3428</v>
      </c>
      <c r="E28" s="121" t="s">
        <v>3429</v>
      </c>
      <c r="F28" s="121" t="s">
        <v>3430</v>
      </c>
      <c r="G28" s="121" t="s">
        <v>3431</v>
      </c>
      <c r="H28" s="121" t="s">
        <v>3432</v>
      </c>
      <c r="I28" s="121" t="s">
        <v>3433</v>
      </c>
      <c r="J28" s="121" t="s">
        <v>3435</v>
      </c>
      <c r="K28" s="121" t="s">
        <v>3434</v>
      </c>
      <c r="L28" s="121" t="s">
        <v>3437</v>
      </c>
      <c r="M28" s="121" t="s">
        <v>3436</v>
      </c>
    </row>
    <row r="29" spans="1:13">
      <c r="A29" s="121" t="s">
        <v>3438</v>
      </c>
      <c r="B29" s="121" t="s">
        <v>3439</v>
      </c>
      <c r="C29" s="121" t="s">
        <v>3440</v>
      </c>
      <c r="D29" s="121" t="s">
        <v>3441</v>
      </c>
      <c r="E29" s="121" t="s">
        <v>3442</v>
      </c>
      <c r="F29" s="121" t="s">
        <v>3443</v>
      </c>
      <c r="G29" s="121" t="s">
        <v>3444</v>
      </c>
      <c r="H29" s="121" t="s">
        <v>3445</v>
      </c>
      <c r="I29" s="121" t="s">
        <v>3446</v>
      </c>
      <c r="J29" s="121" t="s">
        <v>3448</v>
      </c>
      <c r="K29" s="121" t="s">
        <v>3447</v>
      </c>
      <c r="L29" s="121" t="s">
        <v>3450</v>
      </c>
      <c r="M29" s="121" t="s">
        <v>3449</v>
      </c>
    </row>
    <row r="30" spans="1:13">
      <c r="A30" s="121" t="s">
        <v>3451</v>
      </c>
      <c r="B30" s="121" t="s">
        <v>3452</v>
      </c>
      <c r="C30" s="121" t="s">
        <v>3453</v>
      </c>
      <c r="D30" s="121" t="s">
        <v>3454</v>
      </c>
      <c r="E30" s="121" t="s">
        <v>3455</v>
      </c>
      <c r="F30" s="121" t="s">
        <v>3456</v>
      </c>
      <c r="G30" s="121" t="s">
        <v>3457</v>
      </c>
      <c r="H30" s="121" t="s">
        <v>3458</v>
      </c>
      <c r="I30" s="121" t="s">
        <v>3459</v>
      </c>
      <c r="J30" s="121" t="s">
        <v>3461</v>
      </c>
      <c r="K30" s="121" t="s">
        <v>3460</v>
      </c>
      <c r="L30" s="121" t="s">
        <v>3463</v>
      </c>
      <c r="M30" s="121" t="s">
        <v>3462</v>
      </c>
    </row>
    <row r="31" spans="1:13">
      <c r="A31" s="121" t="s">
        <v>3464</v>
      </c>
      <c r="B31" s="121" t="s">
        <v>3465</v>
      </c>
      <c r="C31" s="121" t="s">
        <v>3466</v>
      </c>
      <c r="D31" s="121" t="s">
        <v>3467</v>
      </c>
      <c r="E31" s="121" t="s">
        <v>3468</v>
      </c>
      <c r="F31" s="121" t="s">
        <v>3469</v>
      </c>
      <c r="G31" s="121" t="s">
        <v>3470</v>
      </c>
      <c r="H31" s="121" t="s">
        <v>3471</v>
      </c>
      <c r="I31" s="121" t="s">
        <v>3472</v>
      </c>
      <c r="J31" s="121" t="s">
        <v>3474</v>
      </c>
      <c r="K31" s="121" t="s">
        <v>3473</v>
      </c>
      <c r="L31" s="121" t="s">
        <v>3476</v>
      </c>
      <c r="M31" s="121" t="s">
        <v>3475</v>
      </c>
    </row>
    <row r="32" spans="1:13">
      <c r="A32" s="121" t="s">
        <v>3477</v>
      </c>
      <c r="B32" s="121" t="s">
        <v>3478</v>
      </c>
      <c r="C32" s="121" t="s">
        <v>3479</v>
      </c>
      <c r="D32" s="121" t="s">
        <v>3480</v>
      </c>
      <c r="E32" s="121" t="s">
        <v>3481</v>
      </c>
      <c r="F32" s="121" t="s">
        <v>3482</v>
      </c>
      <c r="G32" s="121" t="s">
        <v>3483</v>
      </c>
      <c r="H32" s="121" t="s">
        <v>3484</v>
      </c>
      <c r="I32" s="121" t="s">
        <v>3485</v>
      </c>
      <c r="J32" s="121" t="s">
        <v>3487</v>
      </c>
      <c r="K32" s="121" t="s">
        <v>3486</v>
      </c>
      <c r="L32" s="121" t="s">
        <v>3489</v>
      </c>
      <c r="M32" s="121" t="s">
        <v>3488</v>
      </c>
    </row>
    <row r="33" spans="1:13">
      <c r="A33" s="121" t="s">
        <v>3490</v>
      </c>
      <c r="B33" s="121" t="s">
        <v>3491</v>
      </c>
      <c r="C33" s="121" t="s">
        <v>3492</v>
      </c>
      <c r="D33" s="121" t="s">
        <v>3493</v>
      </c>
      <c r="E33" s="121" t="s">
        <v>3494</v>
      </c>
      <c r="F33" s="121" t="s">
        <v>3495</v>
      </c>
      <c r="G33" s="121" t="s">
        <v>3496</v>
      </c>
      <c r="H33" s="121" t="s">
        <v>3497</v>
      </c>
      <c r="I33" s="121" t="s">
        <v>3498</v>
      </c>
      <c r="J33" s="121" t="s">
        <v>3500</v>
      </c>
      <c r="K33" s="121" t="s">
        <v>3499</v>
      </c>
      <c r="L33" s="121" t="s">
        <v>3502</v>
      </c>
      <c r="M33" s="121" t="s">
        <v>3501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99D9-E540-49F0-ABCC-1A244081B01E}">
  <dimension ref="A1:M34"/>
  <sheetViews>
    <sheetView workbookViewId="0">
      <selection activeCell="N1" sqref="N1:Q1048576"/>
    </sheetView>
  </sheetViews>
  <sheetFormatPr baseColWidth="10" defaultRowHeight="15"/>
  <cols>
    <col min="1" max="3" width="10.83203125" style="122"/>
    <col min="4" max="4" width="21" style="122" customWidth="1"/>
    <col min="5" max="5" width="10.83203125" style="122"/>
    <col min="6" max="6" width="18.1640625" style="122" customWidth="1"/>
    <col min="7" max="13" width="10.83203125" style="122"/>
  </cols>
  <sheetData>
    <row r="1" spans="1:13">
      <c r="A1" s="121" t="s">
        <v>71</v>
      </c>
      <c r="B1" s="122" t="s">
        <v>9808</v>
      </c>
      <c r="C1" s="122" t="s">
        <v>9809</v>
      </c>
      <c r="D1" s="122" t="s">
        <v>9810</v>
      </c>
      <c r="E1" s="122" t="s">
        <v>9815</v>
      </c>
      <c r="F1" s="122" t="s">
        <v>9811</v>
      </c>
      <c r="G1" s="122" t="s">
        <v>9812</v>
      </c>
      <c r="H1" s="122" t="s">
        <v>9813</v>
      </c>
      <c r="I1" s="122" t="s">
        <v>9817</v>
      </c>
      <c r="J1" s="122" t="s">
        <v>9818</v>
      </c>
      <c r="K1" s="122" t="s">
        <v>9814</v>
      </c>
      <c r="L1" s="122" t="s">
        <v>9816</v>
      </c>
      <c r="M1" s="122" t="s">
        <v>9819</v>
      </c>
    </row>
    <row r="2" spans="1:13">
      <c r="A2" s="121" t="s">
        <v>72</v>
      </c>
      <c r="B2" s="121" t="s">
        <v>73</v>
      </c>
      <c r="C2" s="121" t="s">
        <v>73</v>
      </c>
      <c r="D2" s="121" t="s">
        <v>73</v>
      </c>
      <c r="E2" s="121" t="s">
        <v>73</v>
      </c>
      <c r="F2" s="121" t="s">
        <v>73</v>
      </c>
      <c r="G2" s="121" t="s">
        <v>73</v>
      </c>
      <c r="H2" s="121" t="s">
        <v>73</v>
      </c>
      <c r="I2" s="121" t="s">
        <v>73</v>
      </c>
      <c r="J2" s="121" t="s">
        <v>73</v>
      </c>
      <c r="K2" s="121" t="s">
        <v>73</v>
      </c>
      <c r="L2" s="121" t="s">
        <v>73</v>
      </c>
      <c r="M2" s="121" t="s">
        <v>73</v>
      </c>
    </row>
    <row r="3" spans="1:13">
      <c r="A3" s="121" t="s">
        <v>76</v>
      </c>
      <c r="B3" s="121" t="s">
        <v>73</v>
      </c>
      <c r="C3" s="121" t="s">
        <v>73</v>
      </c>
      <c r="D3" s="121" t="s">
        <v>73</v>
      </c>
      <c r="E3" s="121" t="s">
        <v>73</v>
      </c>
      <c r="F3" s="121" t="s">
        <v>73</v>
      </c>
      <c r="G3" s="121" t="s">
        <v>73</v>
      </c>
      <c r="H3" s="121" t="s">
        <v>73</v>
      </c>
      <c r="I3" s="121" t="s">
        <v>73</v>
      </c>
      <c r="J3" s="121" t="s">
        <v>73</v>
      </c>
      <c r="K3" s="121" t="s">
        <v>73</v>
      </c>
      <c r="L3" s="121" t="s">
        <v>73</v>
      </c>
      <c r="M3" s="121" t="s">
        <v>73</v>
      </c>
    </row>
    <row r="4" spans="1:13">
      <c r="A4" s="121" t="s">
        <v>86</v>
      </c>
      <c r="B4" s="121" t="s">
        <v>73</v>
      </c>
      <c r="C4" s="121" t="s">
        <v>73</v>
      </c>
      <c r="D4" s="121" t="s">
        <v>3503</v>
      </c>
      <c r="E4" s="121" t="s">
        <v>73</v>
      </c>
      <c r="F4" s="121" t="s">
        <v>3504</v>
      </c>
      <c r="G4" s="121" t="s">
        <v>3508</v>
      </c>
      <c r="H4" s="121" t="s">
        <v>3505</v>
      </c>
      <c r="I4" s="121" t="s">
        <v>3507</v>
      </c>
      <c r="J4" s="121" t="s">
        <v>73</v>
      </c>
      <c r="K4" s="121" t="s">
        <v>3506</v>
      </c>
      <c r="L4" s="121" t="s">
        <v>73</v>
      </c>
      <c r="M4" s="121" t="s">
        <v>73</v>
      </c>
    </row>
    <row r="5" spans="1:13">
      <c r="A5" s="121" t="s">
        <v>97</v>
      </c>
      <c r="B5" s="121" t="s">
        <v>73</v>
      </c>
      <c r="C5" s="121" t="s">
        <v>73</v>
      </c>
      <c r="D5" s="121" t="s">
        <v>3509</v>
      </c>
      <c r="E5" s="121" t="s">
        <v>73</v>
      </c>
      <c r="F5" s="121" t="s">
        <v>3510</v>
      </c>
      <c r="G5" s="121" t="s">
        <v>3515</v>
      </c>
      <c r="H5" s="121" t="s">
        <v>3511</v>
      </c>
      <c r="I5" s="121" t="s">
        <v>3514</v>
      </c>
      <c r="J5" s="121" t="s">
        <v>3513</v>
      </c>
      <c r="K5" s="121" t="s">
        <v>3512</v>
      </c>
      <c r="L5" s="121" t="s">
        <v>73</v>
      </c>
      <c r="M5" s="121" t="s">
        <v>73</v>
      </c>
    </row>
    <row r="6" spans="1:13">
      <c r="A6" s="121" t="s">
        <v>109</v>
      </c>
      <c r="B6" s="121" t="s">
        <v>3516</v>
      </c>
      <c r="C6" s="121" t="s">
        <v>3517</v>
      </c>
      <c r="D6" s="121" t="s">
        <v>3519</v>
      </c>
      <c r="E6" s="121" t="s">
        <v>3524</v>
      </c>
      <c r="F6" s="121" t="s">
        <v>3520</v>
      </c>
      <c r="G6" s="121" t="s">
        <v>3526</v>
      </c>
      <c r="H6" s="121" t="s">
        <v>3521</v>
      </c>
      <c r="I6" s="121" t="s">
        <v>3525</v>
      </c>
      <c r="J6" s="121" t="s">
        <v>3523</v>
      </c>
      <c r="K6" s="121" t="s">
        <v>3522</v>
      </c>
      <c r="L6" s="121" t="s">
        <v>3518</v>
      </c>
      <c r="M6" s="121" t="s">
        <v>3527</v>
      </c>
    </row>
    <row r="7" spans="1:13">
      <c r="A7" s="121" t="s">
        <v>121</v>
      </c>
      <c r="B7" s="121" t="s">
        <v>3528</v>
      </c>
      <c r="C7" s="121" t="s">
        <v>3529</v>
      </c>
      <c r="D7" s="121" t="s">
        <v>3531</v>
      </c>
      <c r="E7" s="121" t="s">
        <v>3536</v>
      </c>
      <c r="F7" s="121" t="s">
        <v>3532</v>
      </c>
      <c r="G7" s="121" t="s">
        <v>3538</v>
      </c>
      <c r="H7" s="121" t="s">
        <v>3533</v>
      </c>
      <c r="I7" s="121" t="s">
        <v>3537</v>
      </c>
      <c r="J7" s="121" t="s">
        <v>3535</v>
      </c>
      <c r="K7" s="121" t="s">
        <v>3534</v>
      </c>
      <c r="L7" s="121" t="s">
        <v>3530</v>
      </c>
      <c r="M7" s="121" t="s">
        <v>3539</v>
      </c>
    </row>
    <row r="8" spans="1:13">
      <c r="A8" s="121" t="s">
        <v>133</v>
      </c>
      <c r="B8" s="121" t="s">
        <v>3540</v>
      </c>
      <c r="C8" s="121" t="s">
        <v>3541</v>
      </c>
      <c r="D8" s="121" t="s">
        <v>3543</v>
      </c>
      <c r="E8" s="121" t="s">
        <v>3548</v>
      </c>
      <c r="F8" s="121" t="s">
        <v>3544</v>
      </c>
      <c r="G8" s="121" t="s">
        <v>3550</v>
      </c>
      <c r="H8" s="121" t="s">
        <v>3545</v>
      </c>
      <c r="I8" s="121" t="s">
        <v>3549</v>
      </c>
      <c r="J8" s="121" t="s">
        <v>3547</v>
      </c>
      <c r="K8" s="121" t="s">
        <v>3546</v>
      </c>
      <c r="L8" s="121" t="s">
        <v>3542</v>
      </c>
      <c r="M8" s="121" t="s">
        <v>3551</v>
      </c>
    </row>
    <row r="9" spans="1:13">
      <c r="A9" s="121" t="s">
        <v>145</v>
      </c>
      <c r="B9" s="121" t="s">
        <v>3552</v>
      </c>
      <c r="C9" s="121" t="s">
        <v>3553</v>
      </c>
      <c r="D9" s="121" t="s">
        <v>3555</v>
      </c>
      <c r="E9" s="121" t="s">
        <v>3560</v>
      </c>
      <c r="F9" s="121" t="s">
        <v>3556</v>
      </c>
      <c r="G9" s="121" t="s">
        <v>3562</v>
      </c>
      <c r="H9" s="121" t="s">
        <v>3557</v>
      </c>
      <c r="I9" s="121" t="s">
        <v>3561</v>
      </c>
      <c r="J9" s="121" t="s">
        <v>3559</v>
      </c>
      <c r="K9" s="121" t="s">
        <v>3558</v>
      </c>
      <c r="L9" s="121" t="s">
        <v>3554</v>
      </c>
      <c r="M9" s="121" t="s">
        <v>3563</v>
      </c>
    </row>
    <row r="10" spans="1:13">
      <c r="A10" s="121" t="s">
        <v>157</v>
      </c>
      <c r="B10" s="121" t="s">
        <v>3564</v>
      </c>
      <c r="C10" s="121" t="s">
        <v>3565</v>
      </c>
      <c r="D10" s="121" t="s">
        <v>3567</v>
      </c>
      <c r="E10" s="121" t="s">
        <v>3572</v>
      </c>
      <c r="F10" s="121" t="s">
        <v>3568</v>
      </c>
      <c r="G10" s="121" t="s">
        <v>3574</v>
      </c>
      <c r="H10" s="121" t="s">
        <v>3569</v>
      </c>
      <c r="I10" s="121" t="s">
        <v>3573</v>
      </c>
      <c r="J10" s="121" t="s">
        <v>3571</v>
      </c>
      <c r="K10" s="121" t="s">
        <v>3570</v>
      </c>
      <c r="L10" s="121" t="s">
        <v>3566</v>
      </c>
      <c r="M10" s="121" t="s">
        <v>3575</v>
      </c>
    </row>
    <row r="11" spans="1:13">
      <c r="A11" s="121" t="s">
        <v>169</v>
      </c>
      <c r="B11" s="121" t="s">
        <v>3576</v>
      </c>
      <c r="C11" s="121" t="s">
        <v>3577</v>
      </c>
      <c r="D11" s="121" t="s">
        <v>3579</v>
      </c>
      <c r="E11" s="121" t="s">
        <v>3584</v>
      </c>
      <c r="F11" s="121" t="s">
        <v>3580</v>
      </c>
      <c r="G11" s="121" t="s">
        <v>3586</v>
      </c>
      <c r="H11" s="121" t="s">
        <v>3581</v>
      </c>
      <c r="I11" s="121" t="s">
        <v>3585</v>
      </c>
      <c r="J11" s="121" t="s">
        <v>3583</v>
      </c>
      <c r="K11" s="121" t="s">
        <v>3582</v>
      </c>
      <c r="L11" s="121" t="s">
        <v>3578</v>
      </c>
      <c r="M11" s="121" t="s">
        <v>3587</v>
      </c>
    </row>
    <row r="12" spans="1:13">
      <c r="A12" s="121" t="s">
        <v>181</v>
      </c>
      <c r="B12" s="121" t="s">
        <v>3588</v>
      </c>
      <c r="C12" s="121" t="s">
        <v>3589</v>
      </c>
      <c r="D12" s="121" t="s">
        <v>3591</v>
      </c>
      <c r="E12" s="121" t="s">
        <v>3596</v>
      </c>
      <c r="F12" s="121" t="s">
        <v>3592</v>
      </c>
      <c r="G12" s="121" t="s">
        <v>3598</v>
      </c>
      <c r="H12" s="121" t="s">
        <v>3593</v>
      </c>
      <c r="I12" s="121" t="s">
        <v>3597</v>
      </c>
      <c r="J12" s="121" t="s">
        <v>3595</v>
      </c>
      <c r="K12" s="121" t="s">
        <v>3594</v>
      </c>
      <c r="L12" s="121" t="s">
        <v>3590</v>
      </c>
      <c r="M12" s="121" t="s">
        <v>3599</v>
      </c>
    </row>
    <row r="13" spans="1:13">
      <c r="A13" s="121" t="s">
        <v>193</v>
      </c>
      <c r="B13" s="121" t="s">
        <v>3600</v>
      </c>
      <c r="C13" s="121" t="s">
        <v>3601</v>
      </c>
      <c r="D13" s="121" t="s">
        <v>3603</v>
      </c>
      <c r="E13" s="121" t="s">
        <v>3608</v>
      </c>
      <c r="F13" s="121" t="s">
        <v>3604</v>
      </c>
      <c r="G13" s="121" t="s">
        <v>3610</v>
      </c>
      <c r="H13" s="121" t="s">
        <v>3605</v>
      </c>
      <c r="I13" s="121" t="s">
        <v>3609</v>
      </c>
      <c r="J13" s="121" t="s">
        <v>3607</v>
      </c>
      <c r="K13" s="121" t="s">
        <v>3606</v>
      </c>
      <c r="L13" s="121" t="s">
        <v>3602</v>
      </c>
      <c r="M13" s="121" t="s">
        <v>3611</v>
      </c>
    </row>
    <row r="14" spans="1:13">
      <c r="A14" s="121" t="s">
        <v>205</v>
      </c>
      <c r="B14" s="121" t="s">
        <v>3612</v>
      </c>
      <c r="C14" s="121" t="s">
        <v>3613</v>
      </c>
      <c r="D14" s="121" t="s">
        <v>3615</v>
      </c>
      <c r="E14" s="121" t="s">
        <v>3620</v>
      </c>
      <c r="F14" s="121" t="s">
        <v>3616</v>
      </c>
      <c r="G14" s="121" t="s">
        <v>3622</v>
      </c>
      <c r="H14" s="121" t="s">
        <v>3617</v>
      </c>
      <c r="I14" s="121" t="s">
        <v>3621</v>
      </c>
      <c r="J14" s="121" t="s">
        <v>3619</v>
      </c>
      <c r="K14" s="121" t="s">
        <v>3618</v>
      </c>
      <c r="L14" s="121" t="s">
        <v>3614</v>
      </c>
      <c r="M14" s="121" t="s">
        <v>3623</v>
      </c>
    </row>
    <row r="15" spans="1:13">
      <c r="A15" s="121" t="s">
        <v>217</v>
      </c>
      <c r="B15" s="121" t="s">
        <v>3624</v>
      </c>
      <c r="C15" s="121" t="s">
        <v>3625</v>
      </c>
      <c r="D15" s="121" t="s">
        <v>3627</v>
      </c>
      <c r="E15" s="121" t="s">
        <v>3632</v>
      </c>
      <c r="F15" s="121" t="s">
        <v>3628</v>
      </c>
      <c r="G15" s="121" t="s">
        <v>3634</v>
      </c>
      <c r="H15" s="121" t="s">
        <v>3629</v>
      </c>
      <c r="I15" s="121" t="s">
        <v>3633</v>
      </c>
      <c r="J15" s="121" t="s">
        <v>3631</v>
      </c>
      <c r="K15" s="121" t="s">
        <v>3630</v>
      </c>
      <c r="L15" s="121" t="s">
        <v>3626</v>
      </c>
      <c r="M15" s="121" t="s">
        <v>3635</v>
      </c>
    </row>
    <row r="16" spans="1:13">
      <c r="A16" s="121" t="s">
        <v>594</v>
      </c>
      <c r="B16" s="121" t="s">
        <v>3636</v>
      </c>
      <c r="C16" s="121" t="s">
        <v>3637</v>
      </c>
      <c r="D16" s="121" t="s">
        <v>3639</v>
      </c>
      <c r="E16" s="121" t="s">
        <v>3644</v>
      </c>
      <c r="F16" s="121" t="s">
        <v>3640</v>
      </c>
      <c r="G16" s="121" t="s">
        <v>3646</v>
      </c>
      <c r="H16" s="121" t="s">
        <v>3641</v>
      </c>
      <c r="I16" s="121" t="s">
        <v>3645</v>
      </c>
      <c r="J16" s="121" t="s">
        <v>3643</v>
      </c>
      <c r="K16" s="121" t="s">
        <v>3642</v>
      </c>
      <c r="L16" s="121" t="s">
        <v>3638</v>
      </c>
      <c r="M16" s="121" t="s">
        <v>3647</v>
      </c>
    </row>
    <row r="17" spans="1:13">
      <c r="A17" s="121" t="s">
        <v>607</v>
      </c>
      <c r="B17" s="121" t="s">
        <v>3648</v>
      </c>
      <c r="C17" s="121" t="s">
        <v>3649</v>
      </c>
      <c r="D17" s="121" t="s">
        <v>3651</v>
      </c>
      <c r="E17" s="121" t="s">
        <v>3656</v>
      </c>
      <c r="F17" s="121" t="s">
        <v>3652</v>
      </c>
      <c r="G17" s="121" t="s">
        <v>3658</v>
      </c>
      <c r="H17" s="121" t="s">
        <v>3653</v>
      </c>
      <c r="I17" s="121" t="s">
        <v>3657</v>
      </c>
      <c r="J17" s="121" t="s">
        <v>3655</v>
      </c>
      <c r="K17" s="121" t="s">
        <v>3654</v>
      </c>
      <c r="L17" s="121" t="s">
        <v>3650</v>
      </c>
      <c r="M17" s="121" t="s">
        <v>3659</v>
      </c>
    </row>
    <row r="18" spans="1:13">
      <c r="A18" s="121" t="s">
        <v>620</v>
      </c>
      <c r="B18" s="121" t="s">
        <v>3660</v>
      </c>
      <c r="C18" s="121" t="s">
        <v>3661</v>
      </c>
      <c r="D18" s="121" t="s">
        <v>3663</v>
      </c>
      <c r="E18" s="121" t="s">
        <v>3668</v>
      </c>
      <c r="F18" s="121" t="s">
        <v>3664</v>
      </c>
      <c r="G18" s="121" t="s">
        <v>3670</v>
      </c>
      <c r="H18" s="121" t="s">
        <v>3665</v>
      </c>
      <c r="I18" s="121" t="s">
        <v>3669</v>
      </c>
      <c r="J18" s="121" t="s">
        <v>3667</v>
      </c>
      <c r="K18" s="121" t="s">
        <v>3666</v>
      </c>
      <c r="L18" s="121" t="s">
        <v>3662</v>
      </c>
      <c r="M18" s="121" t="s">
        <v>3671</v>
      </c>
    </row>
    <row r="19" spans="1:13">
      <c r="A19" s="121" t="s">
        <v>633</v>
      </c>
      <c r="B19" s="121" t="s">
        <v>3672</v>
      </c>
      <c r="C19" s="121" t="s">
        <v>3673</v>
      </c>
      <c r="D19" s="121" t="s">
        <v>3675</v>
      </c>
      <c r="E19" s="121" t="s">
        <v>3680</v>
      </c>
      <c r="F19" s="121" t="s">
        <v>3676</v>
      </c>
      <c r="G19" s="121" t="s">
        <v>3682</v>
      </c>
      <c r="H19" s="121" t="s">
        <v>3677</v>
      </c>
      <c r="I19" s="121" t="s">
        <v>3681</v>
      </c>
      <c r="J19" s="121" t="s">
        <v>3679</v>
      </c>
      <c r="K19" s="121" t="s">
        <v>3678</v>
      </c>
      <c r="L19" s="121" t="s">
        <v>3674</v>
      </c>
      <c r="M19" s="121" t="s">
        <v>3683</v>
      </c>
    </row>
    <row r="20" spans="1:13">
      <c r="A20" s="121" t="s">
        <v>3684</v>
      </c>
      <c r="B20" s="121" t="s">
        <v>3685</v>
      </c>
      <c r="C20" s="121" t="s">
        <v>3686</v>
      </c>
      <c r="D20" s="121" t="s">
        <v>3688</v>
      </c>
      <c r="E20" s="121" t="s">
        <v>3693</v>
      </c>
      <c r="F20" s="121" t="s">
        <v>3689</v>
      </c>
      <c r="G20" s="121" t="s">
        <v>3695</v>
      </c>
      <c r="H20" s="121" t="s">
        <v>3690</v>
      </c>
      <c r="I20" s="121" t="s">
        <v>3694</v>
      </c>
      <c r="J20" s="121" t="s">
        <v>3692</v>
      </c>
      <c r="K20" s="121" t="s">
        <v>3691</v>
      </c>
      <c r="L20" s="121" t="s">
        <v>3687</v>
      </c>
      <c r="M20" s="121" t="s">
        <v>3696</v>
      </c>
    </row>
    <row r="21" spans="1:13">
      <c r="A21" s="121" t="s">
        <v>1411</v>
      </c>
      <c r="B21" s="121" t="s">
        <v>3697</v>
      </c>
      <c r="C21" s="121" t="s">
        <v>3698</v>
      </c>
      <c r="D21" s="121" t="s">
        <v>3700</v>
      </c>
      <c r="E21" s="121" t="s">
        <v>3705</v>
      </c>
      <c r="F21" s="121" t="s">
        <v>3701</v>
      </c>
      <c r="G21" s="121" t="s">
        <v>3707</v>
      </c>
      <c r="H21" s="121" t="s">
        <v>3702</v>
      </c>
      <c r="I21" s="121" t="s">
        <v>3706</v>
      </c>
      <c r="J21" s="121" t="s">
        <v>3704</v>
      </c>
      <c r="K21" s="121" t="s">
        <v>3703</v>
      </c>
      <c r="L21" s="121" t="s">
        <v>3699</v>
      </c>
      <c r="M21" s="121" t="s">
        <v>3708</v>
      </c>
    </row>
    <row r="22" spans="1:13">
      <c r="A22" s="121" t="s">
        <v>1424</v>
      </c>
      <c r="B22" s="121" t="s">
        <v>3709</v>
      </c>
      <c r="C22" s="121" t="s">
        <v>3710</v>
      </c>
      <c r="D22" s="121" t="s">
        <v>3712</v>
      </c>
      <c r="E22" s="121" t="s">
        <v>3717</v>
      </c>
      <c r="F22" s="121" t="s">
        <v>3713</v>
      </c>
      <c r="G22" s="121" t="s">
        <v>3719</v>
      </c>
      <c r="H22" s="121" t="s">
        <v>3714</v>
      </c>
      <c r="I22" s="121" t="s">
        <v>3718</v>
      </c>
      <c r="J22" s="121" t="s">
        <v>3716</v>
      </c>
      <c r="K22" s="121" t="s">
        <v>3715</v>
      </c>
      <c r="L22" s="121" t="s">
        <v>3711</v>
      </c>
      <c r="M22" s="121" t="s">
        <v>3720</v>
      </c>
    </row>
    <row r="23" spans="1:13">
      <c r="A23" s="121" t="s">
        <v>3721</v>
      </c>
      <c r="B23" s="121" t="s">
        <v>3722</v>
      </c>
      <c r="C23" s="121" t="s">
        <v>3723</v>
      </c>
      <c r="D23" s="121" t="s">
        <v>3725</v>
      </c>
      <c r="E23" s="121" t="s">
        <v>3730</v>
      </c>
      <c r="F23" s="121" t="s">
        <v>3726</v>
      </c>
      <c r="G23" s="121" t="s">
        <v>3732</v>
      </c>
      <c r="H23" s="121" t="s">
        <v>3727</v>
      </c>
      <c r="I23" s="121" t="s">
        <v>3731</v>
      </c>
      <c r="J23" s="121" t="s">
        <v>3729</v>
      </c>
      <c r="K23" s="121" t="s">
        <v>3728</v>
      </c>
      <c r="L23" s="121" t="s">
        <v>3724</v>
      </c>
      <c r="M23" s="121" t="s">
        <v>3733</v>
      </c>
    </row>
    <row r="24" spans="1:13">
      <c r="A24" s="121" t="s">
        <v>3734</v>
      </c>
      <c r="B24" s="121" t="s">
        <v>3735</v>
      </c>
      <c r="C24" s="121" t="s">
        <v>3736</v>
      </c>
      <c r="D24" s="121" t="s">
        <v>3738</v>
      </c>
      <c r="E24" s="121" t="s">
        <v>3743</v>
      </c>
      <c r="F24" s="121" t="s">
        <v>3739</v>
      </c>
      <c r="G24" s="121" t="s">
        <v>3745</v>
      </c>
      <c r="H24" s="121" t="s">
        <v>3740</v>
      </c>
      <c r="I24" s="121" t="s">
        <v>3744</v>
      </c>
      <c r="J24" s="121" t="s">
        <v>3742</v>
      </c>
      <c r="K24" s="121" t="s">
        <v>3741</v>
      </c>
      <c r="L24" s="121" t="s">
        <v>3737</v>
      </c>
      <c r="M24" s="121" t="s">
        <v>3746</v>
      </c>
    </row>
    <row r="25" spans="1:13">
      <c r="A25" s="121" t="s">
        <v>3747</v>
      </c>
      <c r="B25" s="121" t="s">
        <v>3748</v>
      </c>
      <c r="C25" s="121" t="s">
        <v>3749</v>
      </c>
      <c r="D25" s="121" t="s">
        <v>3751</v>
      </c>
      <c r="E25" s="121" t="s">
        <v>3756</v>
      </c>
      <c r="F25" s="121" t="s">
        <v>3752</v>
      </c>
      <c r="G25" s="121" t="s">
        <v>3758</v>
      </c>
      <c r="H25" s="121" t="s">
        <v>3753</v>
      </c>
      <c r="I25" s="121" t="s">
        <v>3757</v>
      </c>
      <c r="J25" s="121" t="s">
        <v>3755</v>
      </c>
      <c r="K25" s="121" t="s">
        <v>3754</v>
      </c>
      <c r="L25" s="121" t="s">
        <v>3750</v>
      </c>
      <c r="M25" s="121" t="s">
        <v>3759</v>
      </c>
    </row>
    <row r="26" spans="1:13">
      <c r="A26" s="121" t="s">
        <v>3760</v>
      </c>
      <c r="B26" s="121" t="s">
        <v>3761</v>
      </c>
      <c r="C26" s="121" t="s">
        <v>3762</v>
      </c>
      <c r="D26" s="121" t="s">
        <v>3764</v>
      </c>
      <c r="E26" s="121" t="s">
        <v>3769</v>
      </c>
      <c r="F26" s="121" t="s">
        <v>3765</v>
      </c>
      <c r="G26" s="121" t="s">
        <v>3771</v>
      </c>
      <c r="H26" s="121" t="s">
        <v>3766</v>
      </c>
      <c r="I26" s="121" t="s">
        <v>3770</v>
      </c>
      <c r="J26" s="121" t="s">
        <v>3768</v>
      </c>
      <c r="K26" s="121" t="s">
        <v>3767</v>
      </c>
      <c r="L26" s="121" t="s">
        <v>3763</v>
      </c>
      <c r="M26" s="121" t="s">
        <v>3772</v>
      </c>
    </row>
    <row r="27" spans="1:13">
      <c r="A27" s="121" t="s">
        <v>3773</v>
      </c>
      <c r="B27" s="121" t="s">
        <v>3774</v>
      </c>
      <c r="C27" s="121" t="s">
        <v>3775</v>
      </c>
      <c r="D27" s="121" t="s">
        <v>3777</v>
      </c>
      <c r="E27" s="121" t="s">
        <v>3782</v>
      </c>
      <c r="F27" s="121" t="s">
        <v>3778</v>
      </c>
      <c r="G27" s="121" t="s">
        <v>3784</v>
      </c>
      <c r="H27" s="121" t="s">
        <v>3779</v>
      </c>
      <c r="I27" s="121" t="s">
        <v>3783</v>
      </c>
      <c r="J27" s="121" t="s">
        <v>3781</v>
      </c>
      <c r="K27" s="121" t="s">
        <v>3780</v>
      </c>
      <c r="L27" s="121" t="s">
        <v>3776</v>
      </c>
      <c r="M27" s="121" t="s">
        <v>3785</v>
      </c>
    </row>
    <row r="28" spans="1:13">
      <c r="A28" s="121" t="s">
        <v>3786</v>
      </c>
      <c r="B28" s="121" t="s">
        <v>3787</v>
      </c>
      <c r="C28" s="121" t="s">
        <v>3788</v>
      </c>
      <c r="D28" s="121" t="s">
        <v>3790</v>
      </c>
      <c r="E28" s="121" t="s">
        <v>3795</v>
      </c>
      <c r="F28" s="121" t="s">
        <v>3791</v>
      </c>
      <c r="G28" s="121" t="s">
        <v>3797</v>
      </c>
      <c r="H28" s="121" t="s">
        <v>3792</v>
      </c>
      <c r="I28" s="121" t="s">
        <v>3796</v>
      </c>
      <c r="J28" s="121" t="s">
        <v>3794</v>
      </c>
      <c r="K28" s="121" t="s">
        <v>3793</v>
      </c>
      <c r="L28" s="121" t="s">
        <v>3789</v>
      </c>
      <c r="M28" s="121" t="s">
        <v>3798</v>
      </c>
    </row>
    <row r="29" spans="1:13">
      <c r="A29" s="121" t="s">
        <v>3799</v>
      </c>
      <c r="B29" s="121" t="s">
        <v>3800</v>
      </c>
      <c r="C29" s="121" t="s">
        <v>3801</v>
      </c>
      <c r="D29" s="121" t="s">
        <v>3803</v>
      </c>
      <c r="E29" s="121" t="s">
        <v>3808</v>
      </c>
      <c r="F29" s="121" t="s">
        <v>3804</v>
      </c>
      <c r="G29" s="121" t="s">
        <v>3810</v>
      </c>
      <c r="H29" s="121" t="s">
        <v>3805</v>
      </c>
      <c r="I29" s="121" t="s">
        <v>3809</v>
      </c>
      <c r="J29" s="121" t="s">
        <v>3807</v>
      </c>
      <c r="K29" s="121" t="s">
        <v>3806</v>
      </c>
      <c r="L29" s="121" t="s">
        <v>3802</v>
      </c>
      <c r="M29" s="121" t="s">
        <v>3811</v>
      </c>
    </row>
    <row r="30" spans="1:13">
      <c r="A30" s="121" t="s">
        <v>3812</v>
      </c>
      <c r="B30" s="121" t="s">
        <v>3813</v>
      </c>
      <c r="C30" s="121" t="s">
        <v>3814</v>
      </c>
      <c r="D30" s="121" t="s">
        <v>3816</v>
      </c>
      <c r="E30" s="121" t="s">
        <v>3821</v>
      </c>
      <c r="F30" s="121" t="s">
        <v>3817</v>
      </c>
      <c r="G30" s="121" t="s">
        <v>3823</v>
      </c>
      <c r="H30" s="121" t="s">
        <v>3818</v>
      </c>
      <c r="I30" s="121" t="s">
        <v>3822</v>
      </c>
      <c r="J30" s="121" t="s">
        <v>3820</v>
      </c>
      <c r="K30" s="121" t="s">
        <v>3819</v>
      </c>
      <c r="L30" s="121" t="s">
        <v>3815</v>
      </c>
      <c r="M30" s="121" t="s">
        <v>3824</v>
      </c>
    </row>
    <row r="31" spans="1:13">
      <c r="A31" s="121" t="s">
        <v>3825</v>
      </c>
      <c r="B31" s="121" t="s">
        <v>3826</v>
      </c>
      <c r="C31" s="121" t="s">
        <v>3827</v>
      </c>
      <c r="D31" s="121" t="s">
        <v>3829</v>
      </c>
      <c r="E31" s="121" t="s">
        <v>3834</v>
      </c>
      <c r="F31" s="121" t="s">
        <v>3830</v>
      </c>
      <c r="G31" s="121" t="s">
        <v>3836</v>
      </c>
      <c r="H31" s="121" t="s">
        <v>3831</v>
      </c>
      <c r="I31" s="121" t="s">
        <v>3835</v>
      </c>
      <c r="J31" s="121" t="s">
        <v>3833</v>
      </c>
      <c r="K31" s="121" t="s">
        <v>3832</v>
      </c>
      <c r="L31" s="121" t="s">
        <v>3828</v>
      </c>
      <c r="M31" s="121" t="s">
        <v>3837</v>
      </c>
    </row>
    <row r="32" spans="1:13">
      <c r="A32" s="121" t="s">
        <v>3838</v>
      </c>
      <c r="B32" s="121" t="s">
        <v>3839</v>
      </c>
      <c r="C32" s="121" t="s">
        <v>3840</v>
      </c>
      <c r="D32" s="121" t="s">
        <v>3842</v>
      </c>
      <c r="E32" s="121" t="s">
        <v>3847</v>
      </c>
      <c r="F32" s="121" t="s">
        <v>3843</v>
      </c>
      <c r="G32" s="121" t="s">
        <v>3849</v>
      </c>
      <c r="H32" s="121" t="s">
        <v>3844</v>
      </c>
      <c r="I32" s="121" t="s">
        <v>3848</v>
      </c>
      <c r="J32" s="121" t="s">
        <v>3846</v>
      </c>
      <c r="K32" s="121" t="s">
        <v>3845</v>
      </c>
      <c r="L32" s="121" t="s">
        <v>3841</v>
      </c>
      <c r="M32" s="121" t="s">
        <v>3850</v>
      </c>
    </row>
    <row r="33" spans="1:13">
      <c r="A33" s="121" t="s">
        <v>3851</v>
      </c>
      <c r="B33" s="121" t="s">
        <v>3852</v>
      </c>
      <c r="C33" s="121" t="s">
        <v>3853</v>
      </c>
      <c r="D33" s="121" t="s">
        <v>3855</v>
      </c>
      <c r="E33" s="121" t="s">
        <v>3860</v>
      </c>
      <c r="F33" s="121" t="s">
        <v>3856</v>
      </c>
      <c r="G33" s="121" t="s">
        <v>3862</v>
      </c>
      <c r="H33" s="121" t="s">
        <v>3857</v>
      </c>
      <c r="I33" s="121" t="s">
        <v>3861</v>
      </c>
      <c r="J33" s="121" t="s">
        <v>3859</v>
      </c>
      <c r="K33" s="121" t="s">
        <v>3858</v>
      </c>
      <c r="L33" s="121" t="s">
        <v>3854</v>
      </c>
      <c r="M33" s="121" t="s">
        <v>3863</v>
      </c>
    </row>
    <row r="34" spans="1:13">
      <c r="A34" s="121" t="s">
        <v>3864</v>
      </c>
      <c r="B34" s="121" t="s">
        <v>3865</v>
      </c>
      <c r="C34" s="121" t="s">
        <v>3866</v>
      </c>
      <c r="D34" s="121" t="s">
        <v>3868</v>
      </c>
      <c r="E34" s="121" t="s">
        <v>3873</v>
      </c>
      <c r="F34" s="121" t="s">
        <v>3869</v>
      </c>
      <c r="G34" s="121" t="s">
        <v>3875</v>
      </c>
      <c r="H34" s="121" t="s">
        <v>3870</v>
      </c>
      <c r="I34" s="121" t="s">
        <v>3874</v>
      </c>
      <c r="J34" s="121" t="s">
        <v>3872</v>
      </c>
      <c r="K34" s="121" t="s">
        <v>3871</v>
      </c>
      <c r="L34" s="121" t="s">
        <v>3867</v>
      </c>
      <c r="M34" s="121" t="s">
        <v>3876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13EA-7A02-4D82-A0AD-92719DBDFF24}">
  <dimension ref="A1:M22"/>
  <sheetViews>
    <sheetView workbookViewId="0">
      <selection activeCell="N1" sqref="N1:P1048576"/>
    </sheetView>
  </sheetViews>
  <sheetFormatPr baseColWidth="10" defaultRowHeight="15"/>
  <sheetData>
    <row r="1" spans="1:13">
      <c r="A1" s="114" t="s">
        <v>71</v>
      </c>
      <c r="B1" s="122" t="s">
        <v>9808</v>
      </c>
      <c r="C1" s="122" t="s">
        <v>9809</v>
      </c>
      <c r="D1" s="122" t="s">
        <v>9810</v>
      </c>
      <c r="E1" s="122" t="s">
        <v>9815</v>
      </c>
      <c r="F1" s="122" t="s">
        <v>9811</v>
      </c>
      <c r="G1" s="122" t="s">
        <v>9812</v>
      </c>
      <c r="H1" s="122" t="s">
        <v>9813</v>
      </c>
      <c r="I1" s="122" t="s">
        <v>9817</v>
      </c>
      <c r="J1" s="122" t="s">
        <v>9818</v>
      </c>
      <c r="K1" s="122" t="s">
        <v>9814</v>
      </c>
      <c r="L1" s="122" t="s">
        <v>9816</v>
      </c>
      <c r="M1" s="122" t="s">
        <v>9819</v>
      </c>
    </row>
    <row r="2" spans="1:13">
      <c r="A2" s="114" t="s">
        <v>72</v>
      </c>
      <c r="B2" s="114" t="s">
        <v>3877</v>
      </c>
      <c r="C2" s="114" t="s">
        <v>3878</v>
      </c>
      <c r="D2" s="114" t="s">
        <v>3879</v>
      </c>
      <c r="E2" s="114" t="s">
        <v>3884</v>
      </c>
      <c r="F2" s="114" t="s">
        <v>3880</v>
      </c>
      <c r="G2" s="114" t="s">
        <v>3886</v>
      </c>
      <c r="H2" s="114" t="s">
        <v>3881</v>
      </c>
      <c r="I2" s="114" t="s">
        <v>3885</v>
      </c>
      <c r="J2" s="114" t="s">
        <v>3883</v>
      </c>
      <c r="K2" s="114" t="s">
        <v>3882</v>
      </c>
      <c r="L2" s="114" t="s">
        <v>73</v>
      </c>
      <c r="M2" s="114" t="s">
        <v>3887</v>
      </c>
    </row>
    <row r="3" spans="1:13">
      <c r="A3" s="114" t="s">
        <v>76</v>
      </c>
      <c r="B3" s="114" t="s">
        <v>3888</v>
      </c>
      <c r="C3" s="114" t="s">
        <v>3889</v>
      </c>
      <c r="D3" s="114" t="s">
        <v>3891</v>
      </c>
      <c r="E3" s="114" t="s">
        <v>3896</v>
      </c>
      <c r="F3" s="114" t="s">
        <v>3892</v>
      </c>
      <c r="G3" s="114" t="s">
        <v>3898</v>
      </c>
      <c r="H3" s="114" t="s">
        <v>3893</v>
      </c>
      <c r="I3" s="114" t="s">
        <v>3897</v>
      </c>
      <c r="J3" s="114" t="s">
        <v>3895</v>
      </c>
      <c r="K3" s="114" t="s">
        <v>3894</v>
      </c>
      <c r="L3" s="114" t="s">
        <v>3890</v>
      </c>
      <c r="M3" s="114" t="s">
        <v>3899</v>
      </c>
    </row>
    <row r="4" spans="1:13">
      <c r="A4" s="114" t="s">
        <v>86</v>
      </c>
      <c r="B4" s="114" t="s">
        <v>3900</v>
      </c>
      <c r="C4" s="114" t="s">
        <v>3901</v>
      </c>
      <c r="D4" s="114" t="s">
        <v>3903</v>
      </c>
      <c r="E4" s="114" t="s">
        <v>3908</v>
      </c>
      <c r="F4" s="114" t="s">
        <v>3904</v>
      </c>
      <c r="G4" s="114" t="s">
        <v>3910</v>
      </c>
      <c r="H4" s="114" t="s">
        <v>3905</v>
      </c>
      <c r="I4" s="114" t="s">
        <v>3909</v>
      </c>
      <c r="J4" s="114" t="s">
        <v>3907</v>
      </c>
      <c r="K4" s="114" t="s">
        <v>3906</v>
      </c>
      <c r="L4" s="114" t="s">
        <v>3902</v>
      </c>
      <c r="M4" s="114" t="s">
        <v>3911</v>
      </c>
    </row>
    <row r="5" spans="1:13">
      <c r="A5" s="114" t="s">
        <v>97</v>
      </c>
      <c r="B5" s="114" t="s">
        <v>3912</v>
      </c>
      <c r="C5" s="114" t="s">
        <v>3913</v>
      </c>
      <c r="D5" s="114" t="s">
        <v>3915</v>
      </c>
      <c r="E5" s="114" t="s">
        <v>3920</v>
      </c>
      <c r="F5" s="114" t="s">
        <v>3916</v>
      </c>
      <c r="G5" s="114" t="s">
        <v>3922</v>
      </c>
      <c r="H5" s="114" t="s">
        <v>3917</v>
      </c>
      <c r="I5" s="114" t="s">
        <v>3921</v>
      </c>
      <c r="J5" s="114" t="s">
        <v>3919</v>
      </c>
      <c r="K5" s="114" t="s">
        <v>3918</v>
      </c>
      <c r="L5" s="114" t="s">
        <v>3914</v>
      </c>
      <c r="M5" s="114" t="s">
        <v>3923</v>
      </c>
    </row>
    <row r="6" spans="1:13">
      <c r="A6" s="114" t="s">
        <v>109</v>
      </c>
      <c r="B6" s="114" t="s">
        <v>3924</v>
      </c>
      <c r="C6" s="114" t="s">
        <v>3925</v>
      </c>
      <c r="D6" s="114" t="s">
        <v>3927</v>
      </c>
      <c r="E6" s="114" t="s">
        <v>3932</v>
      </c>
      <c r="F6" s="114" t="s">
        <v>3928</v>
      </c>
      <c r="G6" s="114" t="s">
        <v>3934</v>
      </c>
      <c r="H6" s="114" t="s">
        <v>3929</v>
      </c>
      <c r="I6" s="114" t="s">
        <v>3933</v>
      </c>
      <c r="J6" s="114" t="s">
        <v>3931</v>
      </c>
      <c r="K6" s="114" t="s">
        <v>3930</v>
      </c>
      <c r="L6" s="114" t="s">
        <v>3926</v>
      </c>
      <c r="M6" s="114" t="s">
        <v>3935</v>
      </c>
    </row>
    <row r="7" spans="1:13">
      <c r="A7" s="114" t="s">
        <v>121</v>
      </c>
      <c r="B7" s="114" t="s">
        <v>3936</v>
      </c>
      <c r="C7" s="114" t="s">
        <v>3937</v>
      </c>
      <c r="D7" s="114" t="s">
        <v>3939</v>
      </c>
      <c r="E7" s="114" t="s">
        <v>3944</v>
      </c>
      <c r="F7" s="114" t="s">
        <v>3940</v>
      </c>
      <c r="G7" s="114" t="s">
        <v>3946</v>
      </c>
      <c r="H7" s="114" t="s">
        <v>3941</v>
      </c>
      <c r="I7" s="114" t="s">
        <v>3945</v>
      </c>
      <c r="J7" s="114" t="s">
        <v>3943</v>
      </c>
      <c r="K7" s="114" t="s">
        <v>3942</v>
      </c>
      <c r="L7" s="114" t="s">
        <v>3938</v>
      </c>
      <c r="M7" s="114" t="s">
        <v>3947</v>
      </c>
    </row>
    <row r="8" spans="1:13">
      <c r="A8" s="114" t="s">
        <v>133</v>
      </c>
      <c r="B8" s="114" t="s">
        <v>3948</v>
      </c>
      <c r="C8" s="114" t="s">
        <v>3949</v>
      </c>
      <c r="D8" s="114" t="s">
        <v>3951</v>
      </c>
      <c r="E8" s="114" t="s">
        <v>3956</v>
      </c>
      <c r="F8" s="114" t="s">
        <v>3952</v>
      </c>
      <c r="G8" s="114" t="s">
        <v>3958</v>
      </c>
      <c r="H8" s="114" t="s">
        <v>3953</v>
      </c>
      <c r="I8" s="114" t="s">
        <v>3957</v>
      </c>
      <c r="J8" s="114" t="s">
        <v>3955</v>
      </c>
      <c r="K8" s="114" t="s">
        <v>3954</v>
      </c>
      <c r="L8" s="114" t="s">
        <v>3950</v>
      </c>
      <c r="M8" s="114" t="s">
        <v>3959</v>
      </c>
    </row>
    <row r="9" spans="1:13">
      <c r="A9" s="114" t="s">
        <v>145</v>
      </c>
      <c r="B9" s="114" t="s">
        <v>3960</v>
      </c>
      <c r="C9" s="114" t="s">
        <v>3961</v>
      </c>
      <c r="D9" s="114" t="s">
        <v>3963</v>
      </c>
      <c r="E9" s="114" t="s">
        <v>3968</v>
      </c>
      <c r="F9" s="114" t="s">
        <v>3964</v>
      </c>
      <c r="G9" s="114" t="s">
        <v>3970</v>
      </c>
      <c r="H9" s="114" t="s">
        <v>3965</v>
      </c>
      <c r="I9" s="114" t="s">
        <v>3969</v>
      </c>
      <c r="J9" s="114" t="s">
        <v>3967</v>
      </c>
      <c r="K9" s="114" t="s">
        <v>3966</v>
      </c>
      <c r="L9" s="114" t="s">
        <v>3962</v>
      </c>
      <c r="M9" s="114" t="s">
        <v>3971</v>
      </c>
    </row>
    <row r="10" spans="1:13">
      <c r="A10" s="114" t="s">
        <v>157</v>
      </c>
      <c r="B10" s="114" t="s">
        <v>3972</v>
      </c>
      <c r="C10" s="114" t="s">
        <v>3973</v>
      </c>
      <c r="D10" s="114" t="s">
        <v>3975</v>
      </c>
      <c r="E10" s="114" t="s">
        <v>3980</v>
      </c>
      <c r="F10" s="114" t="s">
        <v>3976</v>
      </c>
      <c r="G10" s="114" t="s">
        <v>3982</v>
      </c>
      <c r="H10" s="114" t="s">
        <v>3977</v>
      </c>
      <c r="I10" s="114" t="s">
        <v>3981</v>
      </c>
      <c r="J10" s="114" t="s">
        <v>3979</v>
      </c>
      <c r="K10" s="114" t="s">
        <v>3978</v>
      </c>
      <c r="L10" s="114" t="s">
        <v>3974</v>
      </c>
      <c r="M10" s="114" t="s">
        <v>3983</v>
      </c>
    </row>
    <row r="11" spans="1:13">
      <c r="A11" s="114" t="s">
        <v>169</v>
      </c>
      <c r="B11" s="114" t="s">
        <v>3984</v>
      </c>
      <c r="C11" s="114" t="s">
        <v>3985</v>
      </c>
      <c r="D11" s="114" t="s">
        <v>3987</v>
      </c>
      <c r="E11" s="114" t="s">
        <v>3992</v>
      </c>
      <c r="F11" s="114" t="s">
        <v>3988</v>
      </c>
      <c r="G11" s="114" t="s">
        <v>3994</v>
      </c>
      <c r="H11" s="114" t="s">
        <v>3989</v>
      </c>
      <c r="I11" s="114" t="s">
        <v>3993</v>
      </c>
      <c r="J11" s="114" t="s">
        <v>3991</v>
      </c>
      <c r="K11" s="114" t="s">
        <v>3990</v>
      </c>
      <c r="L11" s="114" t="s">
        <v>3986</v>
      </c>
      <c r="M11" s="114" t="s">
        <v>3995</v>
      </c>
    </row>
    <row r="12" spans="1:13">
      <c r="A12" s="114" t="s">
        <v>181</v>
      </c>
      <c r="B12" s="114" t="s">
        <v>3996</v>
      </c>
      <c r="C12" s="114" t="s">
        <v>3997</v>
      </c>
      <c r="D12" s="114" t="s">
        <v>3999</v>
      </c>
      <c r="E12" s="114" t="s">
        <v>4004</v>
      </c>
      <c r="F12" s="114" t="s">
        <v>4000</v>
      </c>
      <c r="G12" s="114" t="s">
        <v>4006</v>
      </c>
      <c r="H12" s="114" t="s">
        <v>4001</v>
      </c>
      <c r="I12" s="114" t="s">
        <v>4005</v>
      </c>
      <c r="J12" s="114" t="s">
        <v>4003</v>
      </c>
      <c r="K12" s="114" t="s">
        <v>4002</v>
      </c>
      <c r="L12" s="114" t="s">
        <v>3998</v>
      </c>
      <c r="M12" s="114" t="s">
        <v>4007</v>
      </c>
    </row>
    <row r="13" spans="1:13">
      <c r="A13" s="114" t="s">
        <v>193</v>
      </c>
      <c r="B13" s="114" t="s">
        <v>4008</v>
      </c>
      <c r="C13" s="114" t="s">
        <v>4009</v>
      </c>
      <c r="D13" s="114" t="s">
        <v>4011</v>
      </c>
      <c r="E13" s="114" t="s">
        <v>4016</v>
      </c>
      <c r="F13" s="114" t="s">
        <v>4012</v>
      </c>
      <c r="G13" s="114" t="s">
        <v>4018</v>
      </c>
      <c r="H13" s="114" t="s">
        <v>4013</v>
      </c>
      <c r="I13" s="114" t="s">
        <v>4017</v>
      </c>
      <c r="J13" s="114" t="s">
        <v>4015</v>
      </c>
      <c r="K13" s="114" t="s">
        <v>4014</v>
      </c>
      <c r="L13" s="114" t="s">
        <v>4010</v>
      </c>
      <c r="M13" s="114" t="s">
        <v>4019</v>
      </c>
    </row>
    <row r="14" spans="1:13">
      <c r="A14" s="114" t="s">
        <v>205</v>
      </c>
      <c r="B14" s="114" t="s">
        <v>4020</v>
      </c>
      <c r="C14" s="114" t="s">
        <v>4021</v>
      </c>
      <c r="D14" s="114" t="s">
        <v>4023</v>
      </c>
      <c r="E14" s="114" t="s">
        <v>4028</v>
      </c>
      <c r="F14" s="114" t="s">
        <v>4024</v>
      </c>
      <c r="G14" s="114" t="s">
        <v>4030</v>
      </c>
      <c r="H14" s="114" t="s">
        <v>4025</v>
      </c>
      <c r="I14" s="114" t="s">
        <v>4029</v>
      </c>
      <c r="J14" s="114" t="s">
        <v>4027</v>
      </c>
      <c r="K14" s="114" t="s">
        <v>4026</v>
      </c>
      <c r="L14" s="114" t="s">
        <v>4022</v>
      </c>
      <c r="M14" s="114" t="s">
        <v>4031</v>
      </c>
    </row>
    <row r="15" spans="1:13">
      <c r="A15" s="114" t="s">
        <v>217</v>
      </c>
      <c r="B15" s="114" t="s">
        <v>4032</v>
      </c>
      <c r="C15" s="114" t="s">
        <v>4033</v>
      </c>
      <c r="D15" s="114" t="s">
        <v>4035</v>
      </c>
      <c r="E15" s="114" t="s">
        <v>4040</v>
      </c>
      <c r="F15" s="114" t="s">
        <v>4036</v>
      </c>
      <c r="G15" s="114" t="s">
        <v>4042</v>
      </c>
      <c r="H15" s="114" t="s">
        <v>4037</v>
      </c>
      <c r="I15" s="114" t="s">
        <v>4041</v>
      </c>
      <c r="J15" s="114" t="s">
        <v>4039</v>
      </c>
      <c r="K15" s="114" t="s">
        <v>4038</v>
      </c>
      <c r="L15" s="114" t="s">
        <v>4034</v>
      </c>
      <c r="M15" s="114" t="s">
        <v>4043</v>
      </c>
    </row>
    <row r="16" spans="1:13">
      <c r="A16" s="114" t="s">
        <v>4044</v>
      </c>
      <c r="B16" s="114" t="s">
        <v>4045</v>
      </c>
      <c r="C16" s="114" t="s">
        <v>4046</v>
      </c>
      <c r="D16" s="114" t="s">
        <v>4048</v>
      </c>
      <c r="E16" s="114" t="s">
        <v>4053</v>
      </c>
      <c r="F16" s="114" t="s">
        <v>4049</v>
      </c>
      <c r="G16" s="114" t="s">
        <v>4055</v>
      </c>
      <c r="H16" s="114" t="s">
        <v>4050</v>
      </c>
      <c r="I16" s="114" t="s">
        <v>4054</v>
      </c>
      <c r="J16" s="114" t="s">
        <v>4052</v>
      </c>
      <c r="K16" s="114" t="s">
        <v>4051</v>
      </c>
      <c r="L16" s="114" t="s">
        <v>4047</v>
      </c>
      <c r="M16" s="114" t="s">
        <v>4056</v>
      </c>
    </row>
    <row r="17" spans="1:13">
      <c r="A17" s="114" t="s">
        <v>4057</v>
      </c>
      <c r="B17" s="114" t="s">
        <v>4058</v>
      </c>
      <c r="C17" s="114" t="s">
        <v>4059</v>
      </c>
      <c r="D17" s="114" t="s">
        <v>4061</v>
      </c>
      <c r="E17" s="114" t="s">
        <v>4066</v>
      </c>
      <c r="F17" s="114" t="s">
        <v>4062</v>
      </c>
      <c r="G17" s="114" t="s">
        <v>4068</v>
      </c>
      <c r="H17" s="114" t="s">
        <v>4063</v>
      </c>
      <c r="I17" s="114" t="s">
        <v>4067</v>
      </c>
      <c r="J17" s="114" t="s">
        <v>4065</v>
      </c>
      <c r="K17" s="114" t="s">
        <v>4064</v>
      </c>
      <c r="L17" s="114" t="s">
        <v>4060</v>
      </c>
      <c r="M17" s="114" t="s">
        <v>4069</v>
      </c>
    </row>
    <row r="18" spans="1:13">
      <c r="A18" s="114" t="s">
        <v>4070</v>
      </c>
      <c r="B18" s="114" t="s">
        <v>4071</v>
      </c>
      <c r="C18" s="114" t="s">
        <v>4072</v>
      </c>
      <c r="D18" s="114" t="s">
        <v>4074</v>
      </c>
      <c r="E18" s="114" t="s">
        <v>4079</v>
      </c>
      <c r="F18" s="114" t="s">
        <v>4075</v>
      </c>
      <c r="G18" s="114" t="s">
        <v>4081</v>
      </c>
      <c r="H18" s="114" t="s">
        <v>4076</v>
      </c>
      <c r="I18" s="114" t="s">
        <v>4080</v>
      </c>
      <c r="J18" s="114" t="s">
        <v>4078</v>
      </c>
      <c r="K18" s="114" t="s">
        <v>4077</v>
      </c>
      <c r="L18" s="114" t="s">
        <v>4073</v>
      </c>
      <c r="M18" s="114" t="s">
        <v>4082</v>
      </c>
    </row>
    <row r="19" spans="1:13">
      <c r="A19" s="114" t="s">
        <v>4083</v>
      </c>
      <c r="B19" s="114" t="s">
        <v>4084</v>
      </c>
      <c r="C19" s="114" t="s">
        <v>4085</v>
      </c>
      <c r="D19" s="114" t="s">
        <v>4087</v>
      </c>
      <c r="E19" s="114" t="s">
        <v>4092</v>
      </c>
      <c r="F19" s="114" t="s">
        <v>4088</v>
      </c>
      <c r="G19" s="114" t="s">
        <v>4094</v>
      </c>
      <c r="H19" s="114" t="s">
        <v>4089</v>
      </c>
      <c r="I19" s="114" t="s">
        <v>4093</v>
      </c>
      <c r="J19" s="114" t="s">
        <v>4091</v>
      </c>
      <c r="K19" s="114" t="s">
        <v>4090</v>
      </c>
      <c r="L19" s="114" t="s">
        <v>4086</v>
      </c>
      <c r="M19" s="114" t="s">
        <v>4095</v>
      </c>
    </row>
    <row r="20" spans="1:13">
      <c r="A20" s="114" t="s">
        <v>646</v>
      </c>
      <c r="B20" s="114" t="s">
        <v>4096</v>
      </c>
      <c r="C20" s="114" t="s">
        <v>4097</v>
      </c>
      <c r="D20" s="114" t="s">
        <v>4099</v>
      </c>
      <c r="E20" s="114" t="s">
        <v>4104</v>
      </c>
      <c r="F20" s="114" t="s">
        <v>4100</v>
      </c>
      <c r="G20" s="114" t="s">
        <v>4106</v>
      </c>
      <c r="H20" s="114" t="s">
        <v>4101</v>
      </c>
      <c r="I20" s="114" t="s">
        <v>4105</v>
      </c>
      <c r="J20" s="114" t="s">
        <v>4103</v>
      </c>
      <c r="K20" s="114" t="s">
        <v>4102</v>
      </c>
      <c r="L20" s="114" t="s">
        <v>4098</v>
      </c>
      <c r="M20" s="114" t="s">
        <v>4107</v>
      </c>
    </row>
    <row r="21" spans="1:13">
      <c r="A21" s="114" t="s">
        <v>4108</v>
      </c>
      <c r="B21" s="114" t="s">
        <v>4109</v>
      </c>
      <c r="C21" s="114" t="s">
        <v>4110</v>
      </c>
      <c r="D21" s="114" t="s">
        <v>4112</v>
      </c>
      <c r="E21" s="114" t="s">
        <v>4117</v>
      </c>
      <c r="F21" s="114" t="s">
        <v>4113</v>
      </c>
      <c r="G21" s="114" t="s">
        <v>4119</v>
      </c>
      <c r="H21" s="114" t="s">
        <v>4114</v>
      </c>
      <c r="I21" s="114" t="s">
        <v>4118</v>
      </c>
      <c r="J21" s="114" t="s">
        <v>4116</v>
      </c>
      <c r="K21" s="114" t="s">
        <v>4115</v>
      </c>
      <c r="L21" s="114" t="s">
        <v>4111</v>
      </c>
      <c r="M21" s="114" t="s">
        <v>4120</v>
      </c>
    </row>
    <row r="22" spans="1:13">
      <c r="A22" s="114" t="s">
        <v>4121</v>
      </c>
      <c r="B22" s="114" t="s">
        <v>4122</v>
      </c>
      <c r="C22" s="114" t="s">
        <v>4123</v>
      </c>
      <c r="D22" s="114" t="s">
        <v>4125</v>
      </c>
      <c r="E22" s="114" t="s">
        <v>4130</v>
      </c>
      <c r="F22" s="114" t="s">
        <v>4126</v>
      </c>
      <c r="G22" s="114" t="s">
        <v>4132</v>
      </c>
      <c r="H22" s="114" t="s">
        <v>4127</v>
      </c>
      <c r="I22" s="114" t="s">
        <v>4131</v>
      </c>
      <c r="J22" s="114" t="s">
        <v>4129</v>
      </c>
      <c r="K22" s="114" t="s">
        <v>4128</v>
      </c>
      <c r="L22" s="114" t="s">
        <v>4124</v>
      </c>
      <c r="M22" s="114" t="s">
        <v>4133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FF53-4514-4610-AB1F-982F189554DD}">
  <dimension ref="A1:L32"/>
  <sheetViews>
    <sheetView workbookViewId="0">
      <selection activeCell="M1" sqref="M1:P1048576"/>
    </sheetView>
  </sheetViews>
  <sheetFormatPr baseColWidth="10" defaultRowHeight="15"/>
  <cols>
    <col min="1" max="12" width="10.83203125" style="122"/>
  </cols>
  <sheetData>
    <row r="1" spans="1:12">
      <c r="A1" s="121" t="s">
        <v>71</v>
      </c>
      <c r="B1" s="122" t="s">
        <v>9808</v>
      </c>
      <c r="C1" s="122" t="s">
        <v>9809</v>
      </c>
      <c r="D1" s="122" t="s">
        <v>9810</v>
      </c>
      <c r="E1" s="122" t="s">
        <v>9811</v>
      </c>
      <c r="F1" s="122" t="s">
        <v>9812</v>
      </c>
      <c r="G1" s="122" t="s">
        <v>9813</v>
      </c>
      <c r="H1" s="122" t="s">
        <v>9817</v>
      </c>
      <c r="I1" s="122" t="s">
        <v>9818</v>
      </c>
      <c r="J1" s="122" t="s">
        <v>9814</v>
      </c>
      <c r="K1" s="122" t="s">
        <v>9816</v>
      </c>
      <c r="L1" s="122" t="s">
        <v>9819</v>
      </c>
    </row>
    <row r="2" spans="1:12">
      <c r="A2" s="121" t="s">
        <v>4134</v>
      </c>
      <c r="B2" s="121" t="s">
        <v>73</v>
      </c>
      <c r="C2" s="121" t="s">
        <v>73</v>
      </c>
      <c r="D2" s="121" t="s">
        <v>4171</v>
      </c>
      <c r="E2" s="121" t="s">
        <v>73</v>
      </c>
      <c r="F2" s="121" t="s">
        <v>73</v>
      </c>
      <c r="G2" s="121" t="s">
        <v>4172</v>
      </c>
      <c r="H2" s="121" t="s">
        <v>4173</v>
      </c>
      <c r="I2" s="121" t="s">
        <v>73</v>
      </c>
      <c r="J2" s="121" t="s">
        <v>4174</v>
      </c>
      <c r="K2" s="121" t="s">
        <v>73</v>
      </c>
      <c r="L2" s="121" t="s">
        <v>73</v>
      </c>
    </row>
    <row r="3" spans="1:12">
      <c r="A3" s="121" t="s">
        <v>4135</v>
      </c>
      <c r="B3" s="121" t="s">
        <v>4136</v>
      </c>
      <c r="C3" s="121" t="s">
        <v>4175</v>
      </c>
      <c r="D3" s="121" t="s">
        <v>4176</v>
      </c>
      <c r="E3" s="121" t="s">
        <v>4137</v>
      </c>
      <c r="F3" s="121" t="s">
        <v>4138</v>
      </c>
      <c r="G3" s="121" t="s">
        <v>4139</v>
      </c>
      <c r="H3" s="121" t="s">
        <v>4177</v>
      </c>
      <c r="I3" s="121" t="s">
        <v>4178</v>
      </c>
      <c r="J3" s="121" t="s">
        <v>4140</v>
      </c>
      <c r="K3" s="121" t="s">
        <v>73</v>
      </c>
      <c r="L3" s="121" t="s">
        <v>4141</v>
      </c>
    </row>
    <row r="4" spans="1:12">
      <c r="A4" s="121" t="s">
        <v>4142</v>
      </c>
      <c r="B4" s="121" t="s">
        <v>4179</v>
      </c>
      <c r="C4" s="121" t="s">
        <v>4180</v>
      </c>
      <c r="D4" s="121" t="s">
        <v>4181</v>
      </c>
      <c r="E4" s="121" t="s">
        <v>4182</v>
      </c>
      <c r="F4" s="121" t="s">
        <v>4183</v>
      </c>
      <c r="G4" s="121" t="s">
        <v>4184</v>
      </c>
      <c r="H4" s="121" t="s">
        <v>4185</v>
      </c>
      <c r="I4" s="121" t="s">
        <v>4187</v>
      </c>
      <c r="J4" s="121" t="s">
        <v>4186</v>
      </c>
      <c r="K4" s="121" t="s">
        <v>4189</v>
      </c>
      <c r="L4" s="121" t="s">
        <v>4188</v>
      </c>
    </row>
    <row r="5" spans="1:12">
      <c r="A5" s="121" t="s">
        <v>4143</v>
      </c>
      <c r="B5" s="121" t="s">
        <v>4190</v>
      </c>
      <c r="C5" s="121" t="s">
        <v>4191</v>
      </c>
      <c r="D5" s="121" t="s">
        <v>4192</v>
      </c>
      <c r="E5" s="121" t="s">
        <v>4193</v>
      </c>
      <c r="F5" s="121" t="s">
        <v>4194</v>
      </c>
      <c r="G5" s="121" t="s">
        <v>4195</v>
      </c>
      <c r="H5" s="121" t="s">
        <v>4196</v>
      </c>
      <c r="I5" s="121" t="s">
        <v>4198</v>
      </c>
      <c r="J5" s="121" t="s">
        <v>4197</v>
      </c>
      <c r="K5" s="121" t="s">
        <v>4200</v>
      </c>
      <c r="L5" s="121" t="s">
        <v>4199</v>
      </c>
    </row>
    <row r="6" spans="1:12">
      <c r="A6" s="121" t="s">
        <v>4144</v>
      </c>
      <c r="B6" s="121" t="s">
        <v>4201</v>
      </c>
      <c r="C6" s="121" t="s">
        <v>4202</v>
      </c>
      <c r="D6" s="121" t="s">
        <v>4203</v>
      </c>
      <c r="E6" s="121" t="s">
        <v>4204</v>
      </c>
      <c r="F6" s="121" t="s">
        <v>4205</v>
      </c>
      <c r="G6" s="121" t="s">
        <v>4206</v>
      </c>
      <c r="H6" s="121" t="s">
        <v>4207</v>
      </c>
      <c r="I6" s="121" t="s">
        <v>4209</v>
      </c>
      <c r="J6" s="121" t="s">
        <v>4208</v>
      </c>
      <c r="K6" s="121" t="s">
        <v>4211</v>
      </c>
      <c r="L6" s="121" t="s">
        <v>4210</v>
      </c>
    </row>
    <row r="7" spans="1:12">
      <c r="A7" s="121" t="s">
        <v>4145</v>
      </c>
      <c r="B7" s="121" t="s">
        <v>4212</v>
      </c>
      <c r="C7" s="121" t="s">
        <v>4213</v>
      </c>
      <c r="D7" s="121" t="s">
        <v>4214</v>
      </c>
      <c r="E7" s="121" t="s">
        <v>4215</v>
      </c>
      <c r="F7" s="121" t="s">
        <v>4216</v>
      </c>
      <c r="G7" s="121" t="s">
        <v>4217</v>
      </c>
      <c r="H7" s="121" t="s">
        <v>4218</v>
      </c>
      <c r="I7" s="121" t="s">
        <v>4220</v>
      </c>
      <c r="J7" s="121" t="s">
        <v>4219</v>
      </c>
      <c r="K7" s="121" t="s">
        <v>4222</v>
      </c>
      <c r="L7" s="121" t="s">
        <v>4221</v>
      </c>
    </row>
    <row r="8" spans="1:12">
      <c r="A8" s="121" t="s">
        <v>4146</v>
      </c>
      <c r="B8" s="121" t="s">
        <v>4223</v>
      </c>
      <c r="C8" s="121" t="s">
        <v>4224</v>
      </c>
      <c r="D8" s="121" t="s">
        <v>4225</v>
      </c>
      <c r="E8" s="121" t="s">
        <v>4226</v>
      </c>
      <c r="F8" s="121" t="s">
        <v>4227</v>
      </c>
      <c r="G8" s="121" t="s">
        <v>4228</v>
      </c>
      <c r="H8" s="121" t="s">
        <v>4229</v>
      </c>
      <c r="I8" s="121" t="s">
        <v>4231</v>
      </c>
      <c r="J8" s="121" t="s">
        <v>4230</v>
      </c>
      <c r="K8" s="121" t="s">
        <v>4233</v>
      </c>
      <c r="L8" s="121" t="s">
        <v>4232</v>
      </c>
    </row>
    <row r="9" spans="1:12">
      <c r="A9" s="121" t="s">
        <v>4147</v>
      </c>
      <c r="B9" s="121" t="s">
        <v>4234</v>
      </c>
      <c r="C9" s="121" t="s">
        <v>4235</v>
      </c>
      <c r="D9" s="121" t="s">
        <v>4236</v>
      </c>
      <c r="E9" s="121" t="s">
        <v>4237</v>
      </c>
      <c r="F9" s="121" t="s">
        <v>4238</v>
      </c>
      <c r="G9" s="121" t="s">
        <v>4239</v>
      </c>
      <c r="H9" s="121" t="s">
        <v>4240</v>
      </c>
      <c r="I9" s="121" t="s">
        <v>4242</v>
      </c>
      <c r="J9" s="121" t="s">
        <v>4241</v>
      </c>
      <c r="K9" s="121" t="s">
        <v>4244</v>
      </c>
      <c r="L9" s="121" t="s">
        <v>4243</v>
      </c>
    </row>
    <row r="10" spans="1:12">
      <c r="A10" s="121" t="s">
        <v>4148</v>
      </c>
      <c r="B10" s="121" t="s">
        <v>4245</v>
      </c>
      <c r="C10" s="121" t="s">
        <v>4246</v>
      </c>
      <c r="D10" s="121" t="s">
        <v>4247</v>
      </c>
      <c r="E10" s="121" t="s">
        <v>4248</v>
      </c>
      <c r="F10" s="121" t="s">
        <v>4249</v>
      </c>
      <c r="G10" s="121" t="s">
        <v>4250</v>
      </c>
      <c r="H10" s="121" t="s">
        <v>4251</v>
      </c>
      <c r="I10" s="121" t="s">
        <v>4253</v>
      </c>
      <c r="J10" s="121" t="s">
        <v>4252</v>
      </c>
      <c r="K10" s="121" t="s">
        <v>4255</v>
      </c>
      <c r="L10" s="121" t="s">
        <v>4254</v>
      </c>
    </row>
    <row r="11" spans="1:12">
      <c r="A11" s="121" t="s">
        <v>4149</v>
      </c>
      <c r="B11" s="121" t="s">
        <v>4256</v>
      </c>
      <c r="C11" s="121" t="s">
        <v>4257</v>
      </c>
      <c r="D11" s="121" t="s">
        <v>4258</v>
      </c>
      <c r="E11" s="121" t="s">
        <v>4259</v>
      </c>
      <c r="F11" s="121" t="s">
        <v>4260</v>
      </c>
      <c r="G11" s="121" t="s">
        <v>4261</v>
      </c>
      <c r="H11" s="121" t="s">
        <v>4262</v>
      </c>
      <c r="I11" s="121" t="s">
        <v>4264</v>
      </c>
      <c r="J11" s="121" t="s">
        <v>4263</v>
      </c>
      <c r="K11" s="121" t="s">
        <v>4266</v>
      </c>
      <c r="L11" s="121" t="s">
        <v>4265</v>
      </c>
    </row>
    <row r="12" spans="1:12">
      <c r="A12" s="121" t="s">
        <v>4150</v>
      </c>
      <c r="B12" s="121" t="s">
        <v>4267</v>
      </c>
      <c r="C12" s="121" t="s">
        <v>4268</v>
      </c>
      <c r="D12" s="121" t="s">
        <v>4269</v>
      </c>
      <c r="E12" s="121" t="s">
        <v>4270</v>
      </c>
      <c r="F12" s="121" t="s">
        <v>4271</v>
      </c>
      <c r="G12" s="121" t="s">
        <v>4272</v>
      </c>
      <c r="H12" s="121" t="s">
        <v>4273</v>
      </c>
      <c r="I12" s="121" t="s">
        <v>4275</v>
      </c>
      <c r="J12" s="121" t="s">
        <v>4274</v>
      </c>
      <c r="K12" s="121" t="s">
        <v>4277</v>
      </c>
      <c r="L12" s="121" t="s">
        <v>4276</v>
      </c>
    </row>
    <row r="13" spans="1:12">
      <c r="A13" s="121" t="s">
        <v>4151</v>
      </c>
      <c r="B13" s="121" t="s">
        <v>4278</v>
      </c>
      <c r="C13" s="121" t="s">
        <v>4279</v>
      </c>
      <c r="D13" s="121" t="s">
        <v>4280</v>
      </c>
      <c r="E13" s="121" t="s">
        <v>4281</v>
      </c>
      <c r="F13" s="121" t="s">
        <v>4282</v>
      </c>
      <c r="G13" s="121" t="s">
        <v>4283</v>
      </c>
      <c r="H13" s="121" t="s">
        <v>4284</v>
      </c>
      <c r="I13" s="121" t="s">
        <v>4286</v>
      </c>
      <c r="J13" s="121" t="s">
        <v>4285</v>
      </c>
      <c r="K13" s="121" t="s">
        <v>4288</v>
      </c>
      <c r="L13" s="121" t="s">
        <v>4287</v>
      </c>
    </row>
    <row r="14" spans="1:12">
      <c r="A14" s="121" t="s">
        <v>4152</v>
      </c>
      <c r="B14" s="121" t="s">
        <v>4289</v>
      </c>
      <c r="C14" s="121" t="s">
        <v>4290</v>
      </c>
      <c r="D14" s="121" t="s">
        <v>4291</v>
      </c>
      <c r="E14" s="121" t="s">
        <v>4292</v>
      </c>
      <c r="F14" s="121" t="s">
        <v>4293</v>
      </c>
      <c r="G14" s="121" t="s">
        <v>4294</v>
      </c>
      <c r="H14" s="121" t="s">
        <v>4295</v>
      </c>
      <c r="I14" s="121" t="s">
        <v>4297</v>
      </c>
      <c r="J14" s="121" t="s">
        <v>4296</v>
      </c>
      <c r="K14" s="121" t="s">
        <v>4299</v>
      </c>
      <c r="L14" s="121" t="s">
        <v>4298</v>
      </c>
    </row>
    <row r="15" spans="1:12">
      <c r="A15" s="121" t="s">
        <v>4153</v>
      </c>
      <c r="B15" s="121" t="s">
        <v>4300</v>
      </c>
      <c r="C15" s="121" t="s">
        <v>4301</v>
      </c>
      <c r="D15" s="121" t="s">
        <v>4302</v>
      </c>
      <c r="E15" s="121" t="s">
        <v>4303</v>
      </c>
      <c r="F15" s="121" t="s">
        <v>4304</v>
      </c>
      <c r="G15" s="121" t="s">
        <v>4305</v>
      </c>
      <c r="H15" s="121" t="s">
        <v>4306</v>
      </c>
      <c r="I15" s="121" t="s">
        <v>4308</v>
      </c>
      <c r="J15" s="121" t="s">
        <v>4307</v>
      </c>
      <c r="K15" s="121" t="s">
        <v>4310</v>
      </c>
      <c r="L15" s="121" t="s">
        <v>4309</v>
      </c>
    </row>
    <row r="16" spans="1:12">
      <c r="A16" s="121" t="s">
        <v>4154</v>
      </c>
      <c r="B16" s="121" t="s">
        <v>4311</v>
      </c>
      <c r="C16" s="121" t="s">
        <v>4312</v>
      </c>
      <c r="D16" s="121" t="s">
        <v>4313</v>
      </c>
      <c r="E16" s="121" t="s">
        <v>4314</v>
      </c>
      <c r="F16" s="121" t="s">
        <v>4315</v>
      </c>
      <c r="G16" s="121" t="s">
        <v>4316</v>
      </c>
      <c r="H16" s="121" t="s">
        <v>4317</v>
      </c>
      <c r="I16" s="121" t="s">
        <v>4319</v>
      </c>
      <c r="J16" s="121" t="s">
        <v>4318</v>
      </c>
      <c r="K16" s="121" t="s">
        <v>4321</v>
      </c>
      <c r="L16" s="121" t="s">
        <v>4320</v>
      </c>
    </row>
    <row r="17" spans="1:12">
      <c r="A17" s="121" t="s">
        <v>4155</v>
      </c>
      <c r="B17" s="121" t="s">
        <v>4322</v>
      </c>
      <c r="C17" s="121" t="s">
        <v>4323</v>
      </c>
      <c r="D17" s="121" t="s">
        <v>4324</v>
      </c>
      <c r="E17" s="121" t="s">
        <v>4325</v>
      </c>
      <c r="F17" s="121" t="s">
        <v>4326</v>
      </c>
      <c r="G17" s="121" t="s">
        <v>4327</v>
      </c>
      <c r="H17" s="121" t="s">
        <v>4328</v>
      </c>
      <c r="I17" s="121" t="s">
        <v>4330</v>
      </c>
      <c r="J17" s="121" t="s">
        <v>4329</v>
      </c>
      <c r="K17" s="121" t="s">
        <v>4332</v>
      </c>
      <c r="L17" s="121" t="s">
        <v>4331</v>
      </c>
    </row>
    <row r="18" spans="1:12">
      <c r="A18" s="121" t="s">
        <v>4156</v>
      </c>
      <c r="B18" s="121" t="s">
        <v>4333</v>
      </c>
      <c r="C18" s="121" t="s">
        <v>4334</v>
      </c>
      <c r="D18" s="121" t="s">
        <v>4335</v>
      </c>
      <c r="E18" s="121" t="s">
        <v>4336</v>
      </c>
      <c r="F18" s="121" t="s">
        <v>4337</v>
      </c>
      <c r="G18" s="121" t="s">
        <v>4338</v>
      </c>
      <c r="H18" s="121" t="s">
        <v>4339</v>
      </c>
      <c r="I18" s="121" t="s">
        <v>4341</v>
      </c>
      <c r="J18" s="121" t="s">
        <v>4340</v>
      </c>
      <c r="K18" s="121" t="s">
        <v>4343</v>
      </c>
      <c r="L18" s="121" t="s">
        <v>4342</v>
      </c>
    </row>
    <row r="19" spans="1:12">
      <c r="A19" s="121" t="s">
        <v>4157</v>
      </c>
      <c r="B19" s="121" t="s">
        <v>4344</v>
      </c>
      <c r="C19" s="121" t="s">
        <v>4345</v>
      </c>
      <c r="D19" s="121" t="s">
        <v>4346</v>
      </c>
      <c r="E19" s="121" t="s">
        <v>4347</v>
      </c>
      <c r="F19" s="121" t="s">
        <v>4348</v>
      </c>
      <c r="G19" s="121" t="s">
        <v>4349</v>
      </c>
      <c r="H19" s="121" t="s">
        <v>4350</v>
      </c>
      <c r="I19" s="121" t="s">
        <v>4352</v>
      </c>
      <c r="J19" s="121" t="s">
        <v>4351</v>
      </c>
      <c r="K19" s="121" t="s">
        <v>4354</v>
      </c>
      <c r="L19" s="121" t="s">
        <v>4353</v>
      </c>
    </row>
    <row r="20" spans="1:12">
      <c r="A20" s="121" t="s">
        <v>4158</v>
      </c>
      <c r="B20" s="121" t="s">
        <v>4355</v>
      </c>
      <c r="C20" s="121" t="s">
        <v>4356</v>
      </c>
      <c r="D20" s="121" t="s">
        <v>4357</v>
      </c>
      <c r="E20" s="121" t="s">
        <v>4358</v>
      </c>
      <c r="F20" s="121" t="s">
        <v>4359</v>
      </c>
      <c r="G20" s="121" t="s">
        <v>4360</v>
      </c>
      <c r="H20" s="121" t="s">
        <v>4361</v>
      </c>
      <c r="I20" s="121" t="s">
        <v>4363</v>
      </c>
      <c r="J20" s="121" t="s">
        <v>4362</v>
      </c>
      <c r="K20" s="121" t="s">
        <v>4365</v>
      </c>
      <c r="L20" s="121" t="s">
        <v>4364</v>
      </c>
    </row>
    <row r="21" spans="1:12">
      <c r="A21" s="121" t="s">
        <v>4159</v>
      </c>
      <c r="B21" s="121" t="s">
        <v>4366</v>
      </c>
      <c r="C21" s="121" t="s">
        <v>4367</v>
      </c>
      <c r="D21" s="121" t="s">
        <v>4368</v>
      </c>
      <c r="E21" s="121" t="s">
        <v>4369</v>
      </c>
      <c r="F21" s="121" t="s">
        <v>4370</v>
      </c>
      <c r="G21" s="121" t="s">
        <v>4371</v>
      </c>
      <c r="H21" s="121" t="s">
        <v>4372</v>
      </c>
      <c r="I21" s="121" t="s">
        <v>4374</v>
      </c>
      <c r="J21" s="121" t="s">
        <v>4373</v>
      </c>
      <c r="K21" s="121" t="s">
        <v>4376</v>
      </c>
      <c r="L21" s="121" t="s">
        <v>4375</v>
      </c>
    </row>
    <row r="22" spans="1:12">
      <c r="A22" s="121" t="s">
        <v>4160</v>
      </c>
      <c r="B22" s="121" t="s">
        <v>4377</v>
      </c>
      <c r="C22" s="121" t="s">
        <v>4378</v>
      </c>
      <c r="D22" s="121" t="s">
        <v>4379</v>
      </c>
      <c r="E22" s="121" t="s">
        <v>4380</v>
      </c>
      <c r="F22" s="121" t="s">
        <v>4381</v>
      </c>
      <c r="G22" s="121" t="s">
        <v>4382</v>
      </c>
      <c r="H22" s="121" t="s">
        <v>4383</v>
      </c>
      <c r="I22" s="121" t="s">
        <v>4385</v>
      </c>
      <c r="J22" s="121" t="s">
        <v>4384</v>
      </c>
      <c r="K22" s="121" t="s">
        <v>4387</v>
      </c>
      <c r="L22" s="121" t="s">
        <v>4386</v>
      </c>
    </row>
    <row r="23" spans="1:12">
      <c r="A23" s="121" t="s">
        <v>4161</v>
      </c>
      <c r="B23" s="121" t="s">
        <v>4388</v>
      </c>
      <c r="C23" s="121" t="s">
        <v>4389</v>
      </c>
      <c r="D23" s="121" t="s">
        <v>4390</v>
      </c>
      <c r="E23" s="121" t="s">
        <v>4391</v>
      </c>
      <c r="F23" s="121" t="s">
        <v>4392</v>
      </c>
      <c r="G23" s="121" t="s">
        <v>4393</v>
      </c>
      <c r="H23" s="121" t="s">
        <v>4394</v>
      </c>
      <c r="I23" s="121" t="s">
        <v>4396</v>
      </c>
      <c r="J23" s="121" t="s">
        <v>4395</v>
      </c>
      <c r="K23" s="121" t="s">
        <v>4398</v>
      </c>
      <c r="L23" s="121" t="s">
        <v>4397</v>
      </c>
    </row>
    <row r="24" spans="1:12">
      <c r="A24" s="121" t="s">
        <v>4162</v>
      </c>
      <c r="B24" s="121" t="s">
        <v>4399</v>
      </c>
      <c r="C24" s="121" t="s">
        <v>4400</v>
      </c>
      <c r="D24" s="121" t="s">
        <v>4401</v>
      </c>
      <c r="E24" s="121" t="s">
        <v>4402</v>
      </c>
      <c r="F24" s="121" t="s">
        <v>4403</v>
      </c>
      <c r="G24" s="121" t="s">
        <v>4404</v>
      </c>
      <c r="H24" s="121" t="s">
        <v>4405</v>
      </c>
      <c r="I24" s="121" t="s">
        <v>4407</v>
      </c>
      <c r="J24" s="121" t="s">
        <v>4406</v>
      </c>
      <c r="K24" s="121" t="s">
        <v>4409</v>
      </c>
      <c r="L24" s="121" t="s">
        <v>4408</v>
      </c>
    </row>
    <row r="25" spans="1:12">
      <c r="A25" s="121" t="s">
        <v>4163</v>
      </c>
      <c r="B25" s="121" t="s">
        <v>4410</v>
      </c>
      <c r="C25" s="121" t="s">
        <v>4411</v>
      </c>
      <c r="D25" s="121" t="s">
        <v>4412</v>
      </c>
      <c r="E25" s="121" t="s">
        <v>4413</v>
      </c>
      <c r="F25" s="121" t="s">
        <v>4414</v>
      </c>
      <c r="G25" s="121" t="s">
        <v>4415</v>
      </c>
      <c r="H25" s="121" t="s">
        <v>4416</v>
      </c>
      <c r="I25" s="121" t="s">
        <v>4418</v>
      </c>
      <c r="J25" s="121" t="s">
        <v>4417</v>
      </c>
      <c r="K25" s="121" t="s">
        <v>4420</v>
      </c>
      <c r="L25" s="121" t="s">
        <v>4419</v>
      </c>
    </row>
    <row r="26" spans="1:12">
      <c r="A26" s="121" t="s">
        <v>4164</v>
      </c>
      <c r="B26" s="121" t="s">
        <v>4421</v>
      </c>
      <c r="C26" s="121" t="s">
        <v>4422</v>
      </c>
      <c r="D26" s="121" t="s">
        <v>4423</v>
      </c>
      <c r="E26" s="121" t="s">
        <v>4424</v>
      </c>
      <c r="F26" s="121" t="s">
        <v>4425</v>
      </c>
      <c r="G26" s="121" t="s">
        <v>4426</v>
      </c>
      <c r="H26" s="121" t="s">
        <v>4427</v>
      </c>
      <c r="I26" s="121" t="s">
        <v>4429</v>
      </c>
      <c r="J26" s="121" t="s">
        <v>4428</v>
      </c>
      <c r="K26" s="121" t="s">
        <v>4431</v>
      </c>
      <c r="L26" s="121" t="s">
        <v>4430</v>
      </c>
    </row>
    <row r="27" spans="1:12">
      <c r="A27" s="121" t="s">
        <v>4165</v>
      </c>
      <c r="B27" s="121" t="s">
        <v>4432</v>
      </c>
      <c r="C27" s="121" t="s">
        <v>4433</v>
      </c>
      <c r="D27" s="121" t="s">
        <v>4434</v>
      </c>
      <c r="E27" s="121" t="s">
        <v>4435</v>
      </c>
      <c r="F27" s="121" t="s">
        <v>4436</v>
      </c>
      <c r="G27" s="121" t="s">
        <v>4437</v>
      </c>
      <c r="H27" s="121" t="s">
        <v>4438</v>
      </c>
      <c r="I27" s="121" t="s">
        <v>4440</v>
      </c>
      <c r="J27" s="121" t="s">
        <v>4439</v>
      </c>
      <c r="K27" s="121" t="s">
        <v>4442</v>
      </c>
      <c r="L27" s="121" t="s">
        <v>4441</v>
      </c>
    </row>
    <row r="28" spans="1:12">
      <c r="A28" s="121" t="s">
        <v>4166</v>
      </c>
      <c r="B28" s="121" t="s">
        <v>4443</v>
      </c>
      <c r="C28" s="121" t="s">
        <v>4444</v>
      </c>
      <c r="D28" s="121" t="s">
        <v>4445</v>
      </c>
      <c r="E28" s="121" t="s">
        <v>4446</v>
      </c>
      <c r="F28" s="121" t="s">
        <v>4447</v>
      </c>
      <c r="G28" s="121" t="s">
        <v>4448</v>
      </c>
      <c r="H28" s="121" t="s">
        <v>4449</v>
      </c>
      <c r="I28" s="121" t="s">
        <v>4451</v>
      </c>
      <c r="J28" s="121" t="s">
        <v>4450</v>
      </c>
      <c r="K28" s="121" t="s">
        <v>4453</v>
      </c>
      <c r="L28" s="121" t="s">
        <v>4452</v>
      </c>
    </row>
    <row r="29" spans="1:12">
      <c r="A29" s="121" t="s">
        <v>4167</v>
      </c>
      <c r="B29" s="121" t="s">
        <v>4454</v>
      </c>
      <c r="C29" s="121" t="s">
        <v>4455</v>
      </c>
      <c r="D29" s="121" t="s">
        <v>4456</v>
      </c>
      <c r="E29" s="121" t="s">
        <v>4457</v>
      </c>
      <c r="F29" s="121" t="s">
        <v>4458</v>
      </c>
      <c r="G29" s="121" t="s">
        <v>4459</v>
      </c>
      <c r="H29" s="121" t="s">
        <v>4460</v>
      </c>
      <c r="I29" s="121" t="s">
        <v>4462</v>
      </c>
      <c r="J29" s="121" t="s">
        <v>4461</v>
      </c>
      <c r="K29" s="121" t="s">
        <v>4464</v>
      </c>
      <c r="L29" s="121" t="s">
        <v>4463</v>
      </c>
    </row>
    <row r="30" spans="1:12">
      <c r="A30" s="121" t="s">
        <v>4168</v>
      </c>
      <c r="B30" s="121" t="s">
        <v>4465</v>
      </c>
      <c r="C30" s="121" t="s">
        <v>4466</v>
      </c>
      <c r="D30" s="121" t="s">
        <v>4467</v>
      </c>
      <c r="E30" s="121" t="s">
        <v>4468</v>
      </c>
      <c r="F30" s="121" t="s">
        <v>4469</v>
      </c>
      <c r="G30" s="121" t="s">
        <v>4470</v>
      </c>
      <c r="H30" s="121" t="s">
        <v>4471</v>
      </c>
      <c r="I30" s="121" t="s">
        <v>4473</v>
      </c>
      <c r="J30" s="121" t="s">
        <v>4472</v>
      </c>
      <c r="K30" s="121" t="s">
        <v>4475</v>
      </c>
      <c r="L30" s="121" t="s">
        <v>4474</v>
      </c>
    </row>
    <row r="31" spans="1:12">
      <c r="A31" s="121" t="s">
        <v>4169</v>
      </c>
      <c r="B31" s="121" t="s">
        <v>4476</v>
      </c>
      <c r="C31" s="121" t="s">
        <v>4477</v>
      </c>
      <c r="D31" s="121" t="s">
        <v>4478</v>
      </c>
      <c r="E31" s="121" t="s">
        <v>4479</v>
      </c>
      <c r="F31" s="121" t="s">
        <v>4480</v>
      </c>
      <c r="G31" s="121" t="s">
        <v>4481</v>
      </c>
      <c r="H31" s="121" t="s">
        <v>4482</v>
      </c>
      <c r="I31" s="121" t="s">
        <v>4484</v>
      </c>
      <c r="J31" s="121" t="s">
        <v>4483</v>
      </c>
      <c r="K31" s="121" t="s">
        <v>4486</v>
      </c>
      <c r="L31" s="121" t="s">
        <v>4485</v>
      </c>
    </row>
    <row r="32" spans="1:12">
      <c r="A32" s="121" t="s">
        <v>4170</v>
      </c>
      <c r="B32" s="121" t="s">
        <v>4487</v>
      </c>
      <c r="C32" s="121" t="s">
        <v>4488</v>
      </c>
      <c r="D32" s="121" t="s">
        <v>4489</v>
      </c>
      <c r="E32" s="121" t="s">
        <v>4490</v>
      </c>
      <c r="F32" s="121" t="s">
        <v>4491</v>
      </c>
      <c r="G32" s="121" t="s">
        <v>4492</v>
      </c>
      <c r="H32" s="121" t="s">
        <v>4493</v>
      </c>
      <c r="I32" s="121" t="s">
        <v>4495</v>
      </c>
      <c r="J32" s="121" t="s">
        <v>4494</v>
      </c>
      <c r="K32" s="121" t="s">
        <v>4497</v>
      </c>
      <c r="L32" s="121" t="s">
        <v>4496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41375-4313-4382-8363-90B3352A6405}">
  <dimension ref="A1:M31"/>
  <sheetViews>
    <sheetView workbookViewId="0">
      <selection activeCell="N1" sqref="N1:Q1048576"/>
    </sheetView>
  </sheetViews>
  <sheetFormatPr baseColWidth="10" defaultRowHeight="15"/>
  <cols>
    <col min="1" max="13" width="10.83203125" style="122"/>
  </cols>
  <sheetData>
    <row r="1" spans="1:13">
      <c r="A1" s="121" t="s">
        <v>71</v>
      </c>
      <c r="B1" s="122" t="s">
        <v>9808</v>
      </c>
      <c r="C1" s="122" t="s">
        <v>9809</v>
      </c>
      <c r="D1" s="122" t="s">
        <v>9810</v>
      </c>
      <c r="E1" s="122" t="s">
        <v>9815</v>
      </c>
      <c r="F1" s="122" t="s">
        <v>9811</v>
      </c>
      <c r="G1" s="122" t="s">
        <v>9812</v>
      </c>
      <c r="H1" s="122" t="s">
        <v>9813</v>
      </c>
      <c r="I1" s="122" t="s">
        <v>9817</v>
      </c>
      <c r="J1" s="122" t="s">
        <v>9818</v>
      </c>
      <c r="K1" s="122" t="s">
        <v>9814</v>
      </c>
      <c r="L1" s="122" t="s">
        <v>9816</v>
      </c>
      <c r="M1" s="122" t="s">
        <v>9819</v>
      </c>
    </row>
    <row r="2" spans="1:13">
      <c r="A2" s="121" t="s">
        <v>72</v>
      </c>
      <c r="B2" s="121" t="s">
        <v>73</v>
      </c>
      <c r="C2" s="121" t="s">
        <v>73</v>
      </c>
      <c r="D2" s="121" t="s">
        <v>73</v>
      </c>
      <c r="E2" s="121" t="s">
        <v>73</v>
      </c>
      <c r="F2" s="121" t="s">
        <v>73</v>
      </c>
      <c r="G2" s="121" t="s">
        <v>73</v>
      </c>
      <c r="H2" s="121" t="s">
        <v>73</v>
      </c>
      <c r="I2" s="121" t="s">
        <v>73</v>
      </c>
      <c r="J2" s="121" t="s">
        <v>73</v>
      </c>
      <c r="K2" s="121" t="s">
        <v>73</v>
      </c>
      <c r="L2" s="121" t="s">
        <v>73</v>
      </c>
      <c r="M2" s="121" t="s">
        <v>73</v>
      </c>
    </row>
    <row r="3" spans="1:13">
      <c r="A3" s="121" t="s">
        <v>76</v>
      </c>
      <c r="B3" s="121" t="s">
        <v>73</v>
      </c>
      <c r="C3" s="121" t="s">
        <v>73</v>
      </c>
      <c r="D3" s="121" t="s">
        <v>4498</v>
      </c>
      <c r="E3" s="121" t="s">
        <v>73</v>
      </c>
      <c r="F3" s="121" t="s">
        <v>4499</v>
      </c>
      <c r="G3" s="121" t="s">
        <v>4500</v>
      </c>
      <c r="H3" s="121" t="s">
        <v>4501</v>
      </c>
      <c r="I3" s="121" t="s">
        <v>4502</v>
      </c>
      <c r="J3" s="121" t="s">
        <v>4504</v>
      </c>
      <c r="K3" s="121" t="s">
        <v>4503</v>
      </c>
      <c r="L3" s="121" t="s">
        <v>73</v>
      </c>
      <c r="M3" s="121" t="s">
        <v>73</v>
      </c>
    </row>
    <row r="4" spans="1:13">
      <c r="A4" s="121" t="s">
        <v>86</v>
      </c>
      <c r="B4" s="121" t="s">
        <v>4505</v>
      </c>
      <c r="C4" s="121" t="s">
        <v>4506</v>
      </c>
      <c r="D4" s="121" t="s">
        <v>4507</v>
      </c>
      <c r="E4" s="121" t="s">
        <v>4508</v>
      </c>
      <c r="F4" s="121" t="s">
        <v>4509</v>
      </c>
      <c r="G4" s="121" t="s">
        <v>4510</v>
      </c>
      <c r="H4" s="121" t="s">
        <v>4511</v>
      </c>
      <c r="I4" s="121" t="s">
        <v>4512</v>
      </c>
      <c r="J4" s="121" t="s">
        <v>4514</v>
      </c>
      <c r="K4" s="121" t="s">
        <v>4513</v>
      </c>
      <c r="L4" s="121" t="s">
        <v>73</v>
      </c>
      <c r="M4" s="121" t="s">
        <v>4515</v>
      </c>
    </row>
    <row r="5" spans="1:13">
      <c r="A5" s="121" t="s">
        <v>97</v>
      </c>
      <c r="B5" s="121" t="s">
        <v>4516</v>
      </c>
      <c r="C5" s="121" t="s">
        <v>4517</v>
      </c>
      <c r="D5" s="121" t="s">
        <v>4518</v>
      </c>
      <c r="E5" s="121" t="s">
        <v>4519</v>
      </c>
      <c r="F5" s="121" t="s">
        <v>4520</v>
      </c>
      <c r="G5" s="121" t="s">
        <v>4521</v>
      </c>
      <c r="H5" s="121" t="s">
        <v>4522</v>
      </c>
      <c r="I5" s="121" t="s">
        <v>4523</v>
      </c>
      <c r="J5" s="121" t="s">
        <v>4525</v>
      </c>
      <c r="K5" s="121" t="s">
        <v>4524</v>
      </c>
      <c r="L5" s="121" t="s">
        <v>4527</v>
      </c>
      <c r="M5" s="121" t="s">
        <v>4526</v>
      </c>
    </row>
    <row r="6" spans="1:13">
      <c r="A6" s="121" t="s">
        <v>109</v>
      </c>
      <c r="B6" s="121" t="s">
        <v>4528</v>
      </c>
      <c r="C6" s="121" t="s">
        <v>4529</v>
      </c>
      <c r="D6" s="121" t="s">
        <v>4530</v>
      </c>
      <c r="E6" s="121" t="s">
        <v>4531</v>
      </c>
      <c r="F6" s="121" t="s">
        <v>4532</v>
      </c>
      <c r="G6" s="121" t="s">
        <v>4533</v>
      </c>
      <c r="H6" s="121" t="s">
        <v>4534</v>
      </c>
      <c r="I6" s="121" t="s">
        <v>4535</v>
      </c>
      <c r="J6" s="121" t="s">
        <v>4537</v>
      </c>
      <c r="K6" s="121" t="s">
        <v>4536</v>
      </c>
      <c r="L6" s="121" t="s">
        <v>4539</v>
      </c>
      <c r="M6" s="121" t="s">
        <v>4538</v>
      </c>
    </row>
    <row r="7" spans="1:13">
      <c r="A7" s="121" t="s">
        <v>121</v>
      </c>
      <c r="B7" s="121" t="s">
        <v>4540</v>
      </c>
      <c r="C7" s="121" t="s">
        <v>4541</v>
      </c>
      <c r="D7" s="121" t="s">
        <v>4542</v>
      </c>
      <c r="E7" s="121" t="s">
        <v>4543</v>
      </c>
      <c r="F7" s="121" t="s">
        <v>4544</v>
      </c>
      <c r="G7" s="121" t="s">
        <v>4545</v>
      </c>
      <c r="H7" s="121" t="s">
        <v>4546</v>
      </c>
      <c r="I7" s="121" t="s">
        <v>4547</v>
      </c>
      <c r="J7" s="121" t="s">
        <v>4549</v>
      </c>
      <c r="K7" s="121" t="s">
        <v>4548</v>
      </c>
      <c r="L7" s="121" t="s">
        <v>4551</v>
      </c>
      <c r="M7" s="121" t="s">
        <v>4550</v>
      </c>
    </row>
    <row r="8" spans="1:13">
      <c r="A8" s="121" t="s">
        <v>133</v>
      </c>
      <c r="B8" s="121" t="s">
        <v>4552</v>
      </c>
      <c r="C8" s="121" t="s">
        <v>4553</v>
      </c>
      <c r="D8" s="121" t="s">
        <v>4554</v>
      </c>
      <c r="E8" s="121" t="s">
        <v>4555</v>
      </c>
      <c r="F8" s="121" t="s">
        <v>4556</v>
      </c>
      <c r="G8" s="121" t="s">
        <v>4557</v>
      </c>
      <c r="H8" s="121" t="s">
        <v>4558</v>
      </c>
      <c r="I8" s="121" t="s">
        <v>4559</v>
      </c>
      <c r="J8" s="121" t="s">
        <v>4561</v>
      </c>
      <c r="K8" s="121" t="s">
        <v>4560</v>
      </c>
      <c r="L8" s="121" t="s">
        <v>4563</v>
      </c>
      <c r="M8" s="121" t="s">
        <v>4562</v>
      </c>
    </row>
    <row r="9" spans="1:13">
      <c r="A9" s="121" t="s">
        <v>145</v>
      </c>
      <c r="B9" s="121" t="s">
        <v>4564</v>
      </c>
      <c r="C9" s="121" t="s">
        <v>4565</v>
      </c>
      <c r="D9" s="121" t="s">
        <v>4566</v>
      </c>
      <c r="E9" s="121" t="s">
        <v>4567</v>
      </c>
      <c r="F9" s="121" t="s">
        <v>4568</v>
      </c>
      <c r="G9" s="121" t="s">
        <v>4569</v>
      </c>
      <c r="H9" s="121" t="s">
        <v>4570</v>
      </c>
      <c r="I9" s="121" t="s">
        <v>4571</v>
      </c>
      <c r="J9" s="121" t="s">
        <v>4573</v>
      </c>
      <c r="K9" s="121" t="s">
        <v>4572</v>
      </c>
      <c r="L9" s="121" t="s">
        <v>4575</v>
      </c>
      <c r="M9" s="121" t="s">
        <v>4574</v>
      </c>
    </row>
    <row r="10" spans="1:13">
      <c r="A10" s="121" t="s">
        <v>157</v>
      </c>
      <c r="B10" s="121" t="s">
        <v>4576</v>
      </c>
      <c r="C10" s="121" t="s">
        <v>4577</v>
      </c>
      <c r="D10" s="121" t="s">
        <v>4578</v>
      </c>
      <c r="E10" s="121" t="s">
        <v>4579</v>
      </c>
      <c r="F10" s="121" t="s">
        <v>4580</v>
      </c>
      <c r="G10" s="121" t="s">
        <v>4581</v>
      </c>
      <c r="H10" s="121" t="s">
        <v>4582</v>
      </c>
      <c r="I10" s="121" t="s">
        <v>4583</v>
      </c>
      <c r="J10" s="121" t="s">
        <v>4585</v>
      </c>
      <c r="K10" s="121" t="s">
        <v>4584</v>
      </c>
      <c r="L10" s="121" t="s">
        <v>4587</v>
      </c>
      <c r="M10" s="121" t="s">
        <v>4586</v>
      </c>
    </row>
    <row r="11" spans="1:13">
      <c r="A11" s="121" t="s">
        <v>169</v>
      </c>
      <c r="B11" s="121" t="s">
        <v>4588</v>
      </c>
      <c r="C11" s="121" t="s">
        <v>4589</v>
      </c>
      <c r="D11" s="121" t="s">
        <v>4590</v>
      </c>
      <c r="E11" s="121" t="s">
        <v>4591</v>
      </c>
      <c r="F11" s="121" t="s">
        <v>4592</v>
      </c>
      <c r="G11" s="121" t="s">
        <v>4593</v>
      </c>
      <c r="H11" s="121" t="s">
        <v>4594</v>
      </c>
      <c r="I11" s="121" t="s">
        <v>4595</v>
      </c>
      <c r="J11" s="121" t="s">
        <v>4597</v>
      </c>
      <c r="K11" s="121" t="s">
        <v>4596</v>
      </c>
      <c r="L11" s="121" t="s">
        <v>4599</v>
      </c>
      <c r="M11" s="121" t="s">
        <v>4598</v>
      </c>
    </row>
    <row r="12" spans="1:13">
      <c r="A12" s="121" t="s">
        <v>181</v>
      </c>
      <c r="B12" s="121" t="s">
        <v>4600</v>
      </c>
      <c r="C12" s="121" t="s">
        <v>4601</v>
      </c>
      <c r="D12" s="121" t="s">
        <v>4602</v>
      </c>
      <c r="E12" s="121" t="s">
        <v>4603</v>
      </c>
      <c r="F12" s="121" t="s">
        <v>4604</v>
      </c>
      <c r="G12" s="121" t="s">
        <v>4605</v>
      </c>
      <c r="H12" s="121" t="s">
        <v>4606</v>
      </c>
      <c r="I12" s="121" t="s">
        <v>4607</v>
      </c>
      <c r="J12" s="121" t="s">
        <v>4609</v>
      </c>
      <c r="K12" s="121" t="s">
        <v>4608</v>
      </c>
      <c r="L12" s="121" t="s">
        <v>4611</v>
      </c>
      <c r="M12" s="121" t="s">
        <v>4610</v>
      </c>
    </row>
    <row r="13" spans="1:13">
      <c r="A13" s="121" t="s">
        <v>193</v>
      </c>
      <c r="B13" s="121" t="s">
        <v>4612</v>
      </c>
      <c r="C13" s="121" t="s">
        <v>4613</v>
      </c>
      <c r="D13" s="121" t="s">
        <v>4614</v>
      </c>
      <c r="E13" s="121" t="s">
        <v>4615</v>
      </c>
      <c r="F13" s="121" t="s">
        <v>4616</v>
      </c>
      <c r="G13" s="121" t="s">
        <v>4617</v>
      </c>
      <c r="H13" s="121" t="s">
        <v>4618</v>
      </c>
      <c r="I13" s="121" t="s">
        <v>4619</v>
      </c>
      <c r="J13" s="121" t="s">
        <v>4621</v>
      </c>
      <c r="K13" s="121" t="s">
        <v>4620</v>
      </c>
      <c r="L13" s="121" t="s">
        <v>4623</v>
      </c>
      <c r="M13" s="121" t="s">
        <v>4622</v>
      </c>
    </row>
    <row r="14" spans="1:13">
      <c r="A14" s="121" t="s">
        <v>205</v>
      </c>
      <c r="B14" s="121" t="s">
        <v>4624</v>
      </c>
      <c r="C14" s="121" t="s">
        <v>4625</v>
      </c>
      <c r="D14" s="121" t="s">
        <v>4626</v>
      </c>
      <c r="E14" s="121" t="s">
        <v>4627</v>
      </c>
      <c r="F14" s="121" t="s">
        <v>4628</v>
      </c>
      <c r="G14" s="121" t="s">
        <v>4629</v>
      </c>
      <c r="H14" s="121" t="s">
        <v>4630</v>
      </c>
      <c r="I14" s="121" t="s">
        <v>4631</v>
      </c>
      <c r="J14" s="121" t="s">
        <v>4633</v>
      </c>
      <c r="K14" s="121" t="s">
        <v>4632</v>
      </c>
      <c r="L14" s="121" t="s">
        <v>4635</v>
      </c>
      <c r="M14" s="121" t="s">
        <v>4634</v>
      </c>
    </row>
    <row r="15" spans="1:13">
      <c r="A15" s="121" t="s">
        <v>217</v>
      </c>
      <c r="B15" s="121" t="s">
        <v>4636</v>
      </c>
      <c r="C15" s="121" t="s">
        <v>4637</v>
      </c>
      <c r="D15" s="121" t="s">
        <v>4638</v>
      </c>
      <c r="E15" s="121" t="s">
        <v>4639</v>
      </c>
      <c r="F15" s="121" t="s">
        <v>4640</v>
      </c>
      <c r="G15" s="121" t="s">
        <v>4641</v>
      </c>
      <c r="H15" s="121" t="s">
        <v>4642</v>
      </c>
      <c r="I15" s="121" t="s">
        <v>4643</v>
      </c>
      <c r="J15" s="121" t="s">
        <v>4645</v>
      </c>
      <c r="K15" s="121" t="s">
        <v>4644</v>
      </c>
      <c r="L15" s="121" t="s">
        <v>4647</v>
      </c>
      <c r="M15" s="121" t="s">
        <v>4646</v>
      </c>
    </row>
    <row r="16" spans="1:13">
      <c r="A16" s="121" t="s">
        <v>594</v>
      </c>
      <c r="B16" s="121" t="s">
        <v>4648</v>
      </c>
      <c r="C16" s="121" t="s">
        <v>4649</v>
      </c>
      <c r="D16" s="121" t="s">
        <v>4650</v>
      </c>
      <c r="E16" s="121" t="s">
        <v>4651</v>
      </c>
      <c r="F16" s="121" t="s">
        <v>4652</v>
      </c>
      <c r="G16" s="121" t="s">
        <v>4653</v>
      </c>
      <c r="H16" s="121" t="s">
        <v>4654</v>
      </c>
      <c r="I16" s="121" t="s">
        <v>4655</v>
      </c>
      <c r="J16" s="121" t="s">
        <v>4657</v>
      </c>
      <c r="K16" s="121" t="s">
        <v>4656</v>
      </c>
      <c r="L16" s="121" t="s">
        <v>4659</v>
      </c>
      <c r="M16" s="121" t="s">
        <v>4658</v>
      </c>
    </row>
    <row r="17" spans="1:13">
      <c r="A17" s="121" t="s">
        <v>4660</v>
      </c>
      <c r="B17" s="121" t="s">
        <v>4661</v>
      </c>
      <c r="C17" s="121" t="s">
        <v>4662</v>
      </c>
      <c r="D17" s="121" t="s">
        <v>4663</v>
      </c>
      <c r="E17" s="121" t="s">
        <v>4664</v>
      </c>
      <c r="F17" s="121" t="s">
        <v>4665</v>
      </c>
      <c r="G17" s="121" t="s">
        <v>4666</v>
      </c>
      <c r="H17" s="121" t="s">
        <v>4667</v>
      </c>
      <c r="I17" s="121" t="s">
        <v>4668</v>
      </c>
      <c r="J17" s="121" t="s">
        <v>4670</v>
      </c>
      <c r="K17" s="121" t="s">
        <v>4669</v>
      </c>
      <c r="L17" s="121" t="s">
        <v>4672</v>
      </c>
      <c r="M17" s="121" t="s">
        <v>4671</v>
      </c>
    </row>
    <row r="18" spans="1:13">
      <c r="A18" s="121" t="s">
        <v>4673</v>
      </c>
      <c r="B18" s="121" t="s">
        <v>4674</v>
      </c>
      <c r="C18" s="121" t="s">
        <v>4675</v>
      </c>
      <c r="D18" s="121" t="s">
        <v>4676</v>
      </c>
      <c r="E18" s="121" t="s">
        <v>4677</v>
      </c>
      <c r="F18" s="121" t="s">
        <v>4678</v>
      </c>
      <c r="G18" s="121" t="s">
        <v>4679</v>
      </c>
      <c r="H18" s="121" t="s">
        <v>4680</v>
      </c>
      <c r="I18" s="121" t="s">
        <v>4681</v>
      </c>
      <c r="J18" s="121" t="s">
        <v>4683</v>
      </c>
      <c r="K18" s="121" t="s">
        <v>4682</v>
      </c>
      <c r="L18" s="121" t="s">
        <v>4685</v>
      </c>
      <c r="M18" s="121" t="s">
        <v>4684</v>
      </c>
    </row>
    <row r="19" spans="1:13">
      <c r="A19" s="121" t="s">
        <v>4686</v>
      </c>
      <c r="B19" s="121" t="s">
        <v>4687</v>
      </c>
      <c r="C19" s="121" t="s">
        <v>4688</v>
      </c>
      <c r="D19" s="121" t="s">
        <v>4689</v>
      </c>
      <c r="E19" s="121" t="s">
        <v>4690</v>
      </c>
      <c r="F19" s="121" t="s">
        <v>4691</v>
      </c>
      <c r="G19" s="121" t="s">
        <v>4692</v>
      </c>
      <c r="H19" s="121" t="s">
        <v>4693</v>
      </c>
      <c r="I19" s="121" t="s">
        <v>4694</v>
      </c>
      <c r="J19" s="121" t="s">
        <v>4696</v>
      </c>
      <c r="K19" s="121" t="s">
        <v>4695</v>
      </c>
      <c r="L19" s="121" t="s">
        <v>4698</v>
      </c>
      <c r="M19" s="121" t="s">
        <v>4697</v>
      </c>
    </row>
    <row r="20" spans="1:13">
      <c r="A20" s="121" t="s">
        <v>4699</v>
      </c>
      <c r="B20" s="121" t="s">
        <v>4700</v>
      </c>
      <c r="C20" s="121" t="s">
        <v>4701</v>
      </c>
      <c r="D20" s="121" t="s">
        <v>4702</v>
      </c>
      <c r="E20" s="121" t="s">
        <v>4703</v>
      </c>
      <c r="F20" s="121" t="s">
        <v>4704</v>
      </c>
      <c r="G20" s="121" t="s">
        <v>4705</v>
      </c>
      <c r="H20" s="121" t="s">
        <v>4706</v>
      </c>
      <c r="I20" s="121" t="s">
        <v>4707</v>
      </c>
      <c r="J20" s="121" t="s">
        <v>4709</v>
      </c>
      <c r="K20" s="121" t="s">
        <v>4708</v>
      </c>
      <c r="L20" s="121" t="s">
        <v>4711</v>
      </c>
      <c r="M20" s="121" t="s">
        <v>4710</v>
      </c>
    </row>
    <row r="21" spans="1:13">
      <c r="A21" s="121" t="s">
        <v>4712</v>
      </c>
      <c r="B21" s="121" t="s">
        <v>4713</v>
      </c>
      <c r="C21" s="121" t="s">
        <v>4714</v>
      </c>
      <c r="D21" s="121" t="s">
        <v>4715</v>
      </c>
      <c r="E21" s="121" t="s">
        <v>4716</v>
      </c>
      <c r="F21" s="121" t="s">
        <v>4717</v>
      </c>
      <c r="G21" s="121" t="s">
        <v>4718</v>
      </c>
      <c r="H21" s="121" t="s">
        <v>4719</v>
      </c>
      <c r="I21" s="121" t="s">
        <v>4720</v>
      </c>
      <c r="J21" s="121" t="s">
        <v>4722</v>
      </c>
      <c r="K21" s="121" t="s">
        <v>4721</v>
      </c>
      <c r="L21" s="121" t="s">
        <v>4724</v>
      </c>
      <c r="M21" s="121" t="s">
        <v>4723</v>
      </c>
    </row>
    <row r="22" spans="1:13">
      <c r="A22" s="121" t="s">
        <v>4725</v>
      </c>
      <c r="B22" s="121" t="s">
        <v>4726</v>
      </c>
      <c r="C22" s="121" t="s">
        <v>4727</v>
      </c>
      <c r="D22" s="121" t="s">
        <v>4728</v>
      </c>
      <c r="E22" s="121" t="s">
        <v>4729</v>
      </c>
      <c r="F22" s="121" t="s">
        <v>4730</v>
      </c>
      <c r="G22" s="121" t="s">
        <v>4731</v>
      </c>
      <c r="H22" s="121" t="s">
        <v>4732</v>
      </c>
      <c r="I22" s="121" t="s">
        <v>4733</v>
      </c>
      <c r="J22" s="121" t="s">
        <v>4735</v>
      </c>
      <c r="K22" s="121" t="s">
        <v>4734</v>
      </c>
      <c r="L22" s="121" t="s">
        <v>4737</v>
      </c>
      <c r="M22" s="121" t="s">
        <v>4736</v>
      </c>
    </row>
    <row r="23" spans="1:13">
      <c r="A23" s="121" t="s">
        <v>4738</v>
      </c>
      <c r="B23" s="121" t="s">
        <v>4739</v>
      </c>
      <c r="C23" s="121" t="s">
        <v>4740</v>
      </c>
      <c r="D23" s="121" t="s">
        <v>4741</v>
      </c>
      <c r="E23" s="121" t="s">
        <v>4742</v>
      </c>
      <c r="F23" s="121" t="s">
        <v>4743</v>
      </c>
      <c r="G23" s="121" t="s">
        <v>4744</v>
      </c>
      <c r="H23" s="121" t="s">
        <v>4745</v>
      </c>
      <c r="I23" s="121" t="s">
        <v>4746</v>
      </c>
      <c r="J23" s="121" t="s">
        <v>4748</v>
      </c>
      <c r="K23" s="121" t="s">
        <v>4747</v>
      </c>
      <c r="L23" s="121" t="s">
        <v>4750</v>
      </c>
      <c r="M23" s="121" t="s">
        <v>4749</v>
      </c>
    </row>
    <row r="24" spans="1:13">
      <c r="A24" s="121" t="s">
        <v>4751</v>
      </c>
      <c r="B24" s="121" t="s">
        <v>4752</v>
      </c>
      <c r="C24" s="121" t="s">
        <v>4753</v>
      </c>
      <c r="D24" s="121" t="s">
        <v>4754</v>
      </c>
      <c r="E24" s="121" t="s">
        <v>4755</v>
      </c>
      <c r="F24" s="121" t="s">
        <v>4756</v>
      </c>
      <c r="G24" s="121" t="s">
        <v>4757</v>
      </c>
      <c r="H24" s="121" t="s">
        <v>4758</v>
      </c>
      <c r="I24" s="121" t="s">
        <v>4759</v>
      </c>
      <c r="J24" s="121" t="s">
        <v>4761</v>
      </c>
      <c r="K24" s="121" t="s">
        <v>4760</v>
      </c>
      <c r="L24" s="121" t="s">
        <v>4763</v>
      </c>
      <c r="M24" s="121" t="s">
        <v>4762</v>
      </c>
    </row>
    <row r="25" spans="1:13">
      <c r="A25" s="121" t="s">
        <v>4764</v>
      </c>
      <c r="B25" s="121" t="s">
        <v>4765</v>
      </c>
      <c r="C25" s="121" t="s">
        <v>4766</v>
      </c>
      <c r="D25" s="121" t="s">
        <v>4767</v>
      </c>
      <c r="E25" s="121" t="s">
        <v>4768</v>
      </c>
      <c r="F25" s="121" t="s">
        <v>4769</v>
      </c>
      <c r="G25" s="121" t="s">
        <v>4770</v>
      </c>
      <c r="H25" s="121" t="s">
        <v>4771</v>
      </c>
      <c r="I25" s="121" t="s">
        <v>4772</v>
      </c>
      <c r="J25" s="121" t="s">
        <v>4774</v>
      </c>
      <c r="K25" s="121" t="s">
        <v>4773</v>
      </c>
      <c r="L25" s="121" t="s">
        <v>4776</v>
      </c>
      <c r="M25" s="121" t="s">
        <v>4775</v>
      </c>
    </row>
    <row r="26" spans="1:13">
      <c r="A26" s="121" t="s">
        <v>4777</v>
      </c>
      <c r="B26" s="121" t="s">
        <v>4778</v>
      </c>
      <c r="C26" s="121" t="s">
        <v>4779</v>
      </c>
      <c r="D26" s="121" t="s">
        <v>4780</v>
      </c>
      <c r="E26" s="121" t="s">
        <v>4781</v>
      </c>
      <c r="F26" s="121" t="s">
        <v>4782</v>
      </c>
      <c r="G26" s="121" t="s">
        <v>4783</v>
      </c>
      <c r="H26" s="121" t="s">
        <v>4784</v>
      </c>
      <c r="I26" s="121" t="s">
        <v>4785</v>
      </c>
      <c r="J26" s="121" t="s">
        <v>4787</v>
      </c>
      <c r="K26" s="121" t="s">
        <v>4786</v>
      </c>
      <c r="L26" s="121" t="s">
        <v>4789</v>
      </c>
      <c r="M26" s="121" t="s">
        <v>4788</v>
      </c>
    </row>
    <row r="27" spans="1:13">
      <c r="A27" s="121" t="s">
        <v>4790</v>
      </c>
      <c r="B27" s="121" t="s">
        <v>4791</v>
      </c>
      <c r="C27" s="121" t="s">
        <v>4792</v>
      </c>
      <c r="D27" s="121" t="s">
        <v>4793</v>
      </c>
      <c r="E27" s="121" t="s">
        <v>4794</v>
      </c>
      <c r="F27" s="121" t="s">
        <v>4795</v>
      </c>
      <c r="G27" s="121" t="s">
        <v>4796</v>
      </c>
      <c r="H27" s="121" t="s">
        <v>4797</v>
      </c>
      <c r="I27" s="121" t="s">
        <v>4798</v>
      </c>
      <c r="J27" s="121" t="s">
        <v>4800</v>
      </c>
      <c r="K27" s="121" t="s">
        <v>4799</v>
      </c>
      <c r="L27" s="121" t="s">
        <v>4802</v>
      </c>
      <c r="M27" s="121" t="s">
        <v>4801</v>
      </c>
    </row>
    <row r="28" spans="1:13">
      <c r="A28" s="121" t="s">
        <v>4803</v>
      </c>
      <c r="B28" s="121" t="s">
        <v>4804</v>
      </c>
      <c r="C28" s="121" t="s">
        <v>4805</v>
      </c>
      <c r="D28" s="121" t="s">
        <v>4806</v>
      </c>
      <c r="E28" s="121" t="s">
        <v>4807</v>
      </c>
      <c r="F28" s="121" t="s">
        <v>4808</v>
      </c>
      <c r="G28" s="121" t="s">
        <v>4809</v>
      </c>
      <c r="H28" s="121" t="s">
        <v>4810</v>
      </c>
      <c r="I28" s="121" t="s">
        <v>4811</v>
      </c>
      <c r="J28" s="121" t="s">
        <v>4813</v>
      </c>
      <c r="K28" s="121" t="s">
        <v>4812</v>
      </c>
      <c r="L28" s="121" t="s">
        <v>4815</v>
      </c>
      <c r="M28" s="121" t="s">
        <v>4814</v>
      </c>
    </row>
    <row r="29" spans="1:13">
      <c r="A29" s="121" t="s">
        <v>4816</v>
      </c>
      <c r="B29" s="121" t="s">
        <v>4817</v>
      </c>
      <c r="C29" s="121" t="s">
        <v>4818</v>
      </c>
      <c r="D29" s="121" t="s">
        <v>4819</v>
      </c>
      <c r="E29" s="121" t="s">
        <v>4820</v>
      </c>
      <c r="F29" s="121" t="s">
        <v>4821</v>
      </c>
      <c r="G29" s="121" t="s">
        <v>4822</v>
      </c>
      <c r="H29" s="121" t="s">
        <v>4823</v>
      </c>
      <c r="I29" s="121" t="s">
        <v>4824</v>
      </c>
      <c r="J29" s="121" t="s">
        <v>4826</v>
      </c>
      <c r="K29" s="121" t="s">
        <v>4825</v>
      </c>
      <c r="L29" s="121" t="s">
        <v>4828</v>
      </c>
      <c r="M29" s="121" t="s">
        <v>4827</v>
      </c>
    </row>
    <row r="30" spans="1:13">
      <c r="A30" s="121" t="s">
        <v>4829</v>
      </c>
      <c r="B30" s="121" t="s">
        <v>4830</v>
      </c>
      <c r="C30" s="121" t="s">
        <v>4831</v>
      </c>
      <c r="D30" s="121" t="s">
        <v>4832</v>
      </c>
      <c r="E30" s="121" t="s">
        <v>4833</v>
      </c>
      <c r="F30" s="121" t="s">
        <v>4834</v>
      </c>
      <c r="G30" s="121" t="s">
        <v>4835</v>
      </c>
      <c r="H30" s="121" t="s">
        <v>4836</v>
      </c>
      <c r="I30" s="121" t="s">
        <v>4837</v>
      </c>
      <c r="J30" s="121" t="s">
        <v>4839</v>
      </c>
      <c r="K30" s="121" t="s">
        <v>4838</v>
      </c>
      <c r="L30" s="121" t="s">
        <v>4841</v>
      </c>
      <c r="M30" s="121" t="s">
        <v>4840</v>
      </c>
    </row>
    <row r="31" spans="1:13">
      <c r="A31" s="121" t="s">
        <v>4842</v>
      </c>
      <c r="B31" s="121" t="s">
        <v>4843</v>
      </c>
      <c r="C31" s="121" t="s">
        <v>4844</v>
      </c>
      <c r="D31" s="121" t="s">
        <v>4845</v>
      </c>
      <c r="E31" s="121" t="s">
        <v>4846</v>
      </c>
      <c r="F31" s="121" t="s">
        <v>4847</v>
      </c>
      <c r="G31" s="121" t="s">
        <v>4848</v>
      </c>
      <c r="H31" s="121" t="s">
        <v>4849</v>
      </c>
      <c r="I31" s="121" t="s">
        <v>4850</v>
      </c>
      <c r="J31" s="121" t="s">
        <v>4852</v>
      </c>
      <c r="K31" s="121" t="s">
        <v>4851</v>
      </c>
      <c r="L31" s="121" t="s">
        <v>4854</v>
      </c>
      <c r="M31" s="121" t="s">
        <v>4853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F1B-2E6A-4BDD-BA64-1CC0EA2B3220}">
  <dimension ref="A1:L32"/>
  <sheetViews>
    <sheetView workbookViewId="0">
      <selection activeCell="M1" sqref="M1:M1048576"/>
    </sheetView>
  </sheetViews>
  <sheetFormatPr baseColWidth="10" defaultRowHeight="15"/>
  <sheetData>
    <row r="1" spans="1:12">
      <c r="A1" s="112" t="s">
        <v>71</v>
      </c>
      <c r="B1" s="122" t="s">
        <v>9808</v>
      </c>
      <c r="C1" s="122" t="s">
        <v>9809</v>
      </c>
      <c r="D1" s="122" t="s">
        <v>9810</v>
      </c>
      <c r="E1" s="122" t="s">
        <v>9815</v>
      </c>
      <c r="F1" s="122" t="s">
        <v>9811</v>
      </c>
      <c r="G1" s="122" t="s">
        <v>9812</v>
      </c>
      <c r="H1" s="122" t="s">
        <v>9813</v>
      </c>
      <c r="I1" s="122" t="s">
        <v>9817</v>
      </c>
      <c r="J1" s="122" t="s">
        <v>9814</v>
      </c>
      <c r="K1" s="122" t="s">
        <v>9816</v>
      </c>
      <c r="L1" s="122" t="s">
        <v>9819</v>
      </c>
    </row>
    <row r="2" spans="1:12">
      <c r="A2" s="112" t="s">
        <v>4855</v>
      </c>
      <c r="B2" s="112" t="s">
        <v>73</v>
      </c>
      <c r="C2" s="112" t="s">
        <v>73</v>
      </c>
      <c r="D2" s="112" t="s">
        <v>4897</v>
      </c>
      <c r="E2" s="112" t="s">
        <v>73</v>
      </c>
      <c r="F2" s="112" t="s">
        <v>73</v>
      </c>
      <c r="G2" s="112" t="s">
        <v>73</v>
      </c>
      <c r="H2" s="112" t="s">
        <v>73</v>
      </c>
      <c r="I2" s="112" t="s">
        <v>4898</v>
      </c>
      <c r="J2" s="112" t="s">
        <v>73</v>
      </c>
      <c r="K2" s="112" t="s">
        <v>73</v>
      </c>
      <c r="L2" s="112" t="s">
        <v>73</v>
      </c>
    </row>
    <row r="3" spans="1:12">
      <c r="A3" s="112" t="s">
        <v>4856</v>
      </c>
      <c r="B3" s="112" t="s">
        <v>4899</v>
      </c>
      <c r="C3" s="112" t="s">
        <v>73</v>
      </c>
      <c r="D3" s="112" t="s">
        <v>4900</v>
      </c>
      <c r="E3" s="112" t="s">
        <v>73</v>
      </c>
      <c r="F3" s="112" t="s">
        <v>4901</v>
      </c>
      <c r="G3" s="112" t="s">
        <v>4902</v>
      </c>
      <c r="H3" s="112" t="s">
        <v>4903</v>
      </c>
      <c r="I3" s="112" t="s">
        <v>4904</v>
      </c>
      <c r="J3" s="112" t="s">
        <v>4905</v>
      </c>
      <c r="K3" s="112" t="s">
        <v>73</v>
      </c>
      <c r="L3" s="112" t="s">
        <v>4906</v>
      </c>
    </row>
    <row r="4" spans="1:12">
      <c r="A4" s="112" t="s">
        <v>4857</v>
      </c>
      <c r="B4" s="112" t="s">
        <v>4858</v>
      </c>
      <c r="C4" s="112" t="s">
        <v>4859</v>
      </c>
      <c r="D4" s="112" t="s">
        <v>4860</v>
      </c>
      <c r="E4" s="112" t="s">
        <v>4861</v>
      </c>
      <c r="F4" s="112" t="s">
        <v>4862</v>
      </c>
      <c r="G4" s="112" t="s">
        <v>4863</v>
      </c>
      <c r="H4" s="112" t="s">
        <v>4864</v>
      </c>
      <c r="I4" s="112" t="s">
        <v>4865</v>
      </c>
      <c r="J4" s="112" t="s">
        <v>4866</v>
      </c>
      <c r="K4" s="112" t="s">
        <v>4868</v>
      </c>
      <c r="L4" s="112" t="s">
        <v>4867</v>
      </c>
    </row>
    <row r="5" spans="1:12">
      <c r="A5" s="112" t="s">
        <v>4869</v>
      </c>
      <c r="B5" s="112" t="s">
        <v>4907</v>
      </c>
      <c r="C5" s="112" t="s">
        <v>4908</v>
      </c>
      <c r="D5" s="112" t="s">
        <v>4909</v>
      </c>
      <c r="E5" s="112" t="s">
        <v>4910</v>
      </c>
      <c r="F5" s="112" t="s">
        <v>4911</v>
      </c>
      <c r="G5" s="112" t="s">
        <v>4912</v>
      </c>
      <c r="H5" s="112" t="s">
        <v>4913</v>
      </c>
      <c r="I5" s="112" t="s">
        <v>4914</v>
      </c>
      <c r="J5" s="112" t="s">
        <v>4915</v>
      </c>
      <c r="K5" s="112" t="s">
        <v>4917</v>
      </c>
      <c r="L5" s="112" t="s">
        <v>4916</v>
      </c>
    </row>
    <row r="6" spans="1:12">
      <c r="A6" s="112" t="s">
        <v>4870</v>
      </c>
      <c r="B6" s="112" t="s">
        <v>4918</v>
      </c>
      <c r="C6" s="112" t="s">
        <v>4919</v>
      </c>
      <c r="D6" s="112" t="s">
        <v>4920</v>
      </c>
      <c r="E6" s="112" t="s">
        <v>4921</v>
      </c>
      <c r="F6" s="112" t="s">
        <v>4922</v>
      </c>
      <c r="G6" s="112" t="s">
        <v>4923</v>
      </c>
      <c r="H6" s="112" t="s">
        <v>4924</v>
      </c>
      <c r="I6" s="112" t="s">
        <v>4925</v>
      </c>
      <c r="J6" s="112" t="s">
        <v>4926</v>
      </c>
      <c r="K6" s="112" t="s">
        <v>4928</v>
      </c>
      <c r="L6" s="112" t="s">
        <v>4927</v>
      </c>
    </row>
    <row r="7" spans="1:12">
      <c r="A7" s="112" t="s">
        <v>4871</v>
      </c>
      <c r="B7" s="112" t="s">
        <v>4929</v>
      </c>
      <c r="C7" s="112" t="s">
        <v>4930</v>
      </c>
      <c r="D7" s="112" t="s">
        <v>4931</v>
      </c>
      <c r="E7" s="112" t="s">
        <v>4932</v>
      </c>
      <c r="F7" s="112" t="s">
        <v>4933</v>
      </c>
      <c r="G7" s="112" t="s">
        <v>4934</v>
      </c>
      <c r="H7" s="112" t="s">
        <v>4935</v>
      </c>
      <c r="I7" s="112" t="s">
        <v>4936</v>
      </c>
      <c r="J7" s="112" t="s">
        <v>4937</v>
      </c>
      <c r="K7" s="112" t="s">
        <v>4939</v>
      </c>
      <c r="L7" s="112" t="s">
        <v>4938</v>
      </c>
    </row>
    <row r="8" spans="1:12">
      <c r="A8" s="112" t="s">
        <v>4872</v>
      </c>
      <c r="B8" s="112" t="s">
        <v>4940</v>
      </c>
      <c r="C8" s="112" t="s">
        <v>4941</v>
      </c>
      <c r="D8" s="112" t="s">
        <v>4942</v>
      </c>
      <c r="E8" s="112" t="s">
        <v>4943</v>
      </c>
      <c r="F8" s="112" t="s">
        <v>4944</v>
      </c>
      <c r="G8" s="112" t="s">
        <v>4945</v>
      </c>
      <c r="H8" s="112" t="s">
        <v>4946</v>
      </c>
      <c r="I8" s="112" t="s">
        <v>4947</v>
      </c>
      <c r="J8" s="112" t="s">
        <v>4948</v>
      </c>
      <c r="K8" s="112" t="s">
        <v>4950</v>
      </c>
      <c r="L8" s="112" t="s">
        <v>4949</v>
      </c>
    </row>
    <row r="9" spans="1:12">
      <c r="A9" s="112" t="s">
        <v>4873</v>
      </c>
      <c r="B9" s="112" t="s">
        <v>4951</v>
      </c>
      <c r="C9" s="112" t="s">
        <v>4952</v>
      </c>
      <c r="D9" s="112" t="s">
        <v>4953</v>
      </c>
      <c r="E9" s="112" t="s">
        <v>4954</v>
      </c>
      <c r="F9" s="112" t="s">
        <v>4955</v>
      </c>
      <c r="G9" s="112" t="s">
        <v>4956</v>
      </c>
      <c r="H9" s="112" t="s">
        <v>4957</v>
      </c>
      <c r="I9" s="112" t="s">
        <v>4958</v>
      </c>
      <c r="J9" s="112" t="s">
        <v>4959</v>
      </c>
      <c r="K9" s="112" t="s">
        <v>4961</v>
      </c>
      <c r="L9" s="112" t="s">
        <v>4960</v>
      </c>
    </row>
    <row r="10" spans="1:12">
      <c r="A10" s="112" t="s">
        <v>4874</v>
      </c>
      <c r="B10" s="112" t="s">
        <v>4962</v>
      </c>
      <c r="C10" s="112" t="s">
        <v>4963</v>
      </c>
      <c r="D10" s="112" t="s">
        <v>4964</v>
      </c>
      <c r="E10" s="112" t="s">
        <v>4965</v>
      </c>
      <c r="F10" s="112" t="s">
        <v>4966</v>
      </c>
      <c r="G10" s="112" t="s">
        <v>4967</v>
      </c>
      <c r="H10" s="112" t="s">
        <v>4968</v>
      </c>
      <c r="I10" s="112" t="s">
        <v>4969</v>
      </c>
      <c r="J10" s="112" t="s">
        <v>4970</v>
      </c>
      <c r="K10" s="112" t="s">
        <v>4972</v>
      </c>
      <c r="L10" s="112" t="s">
        <v>4971</v>
      </c>
    </row>
    <row r="11" spans="1:12">
      <c r="A11" s="112" t="s">
        <v>4875</v>
      </c>
      <c r="B11" s="112" t="s">
        <v>4973</v>
      </c>
      <c r="C11" s="112" t="s">
        <v>4974</v>
      </c>
      <c r="D11" s="112" t="s">
        <v>4975</v>
      </c>
      <c r="E11" s="112" t="s">
        <v>4976</v>
      </c>
      <c r="F11" s="112" t="s">
        <v>4977</v>
      </c>
      <c r="G11" s="112" t="s">
        <v>4978</v>
      </c>
      <c r="H11" s="112" t="s">
        <v>4979</v>
      </c>
      <c r="I11" s="112" t="s">
        <v>4980</v>
      </c>
      <c r="J11" s="112" t="s">
        <v>4981</v>
      </c>
      <c r="K11" s="112" t="s">
        <v>4983</v>
      </c>
      <c r="L11" s="112" t="s">
        <v>4982</v>
      </c>
    </row>
    <row r="12" spans="1:12">
      <c r="A12" s="112" t="s">
        <v>4876</v>
      </c>
      <c r="B12" s="112" t="s">
        <v>4984</v>
      </c>
      <c r="C12" s="112" t="s">
        <v>4985</v>
      </c>
      <c r="D12" s="112" t="s">
        <v>4986</v>
      </c>
      <c r="E12" s="112" t="s">
        <v>4987</v>
      </c>
      <c r="F12" s="112" t="s">
        <v>4988</v>
      </c>
      <c r="G12" s="112" t="s">
        <v>4989</v>
      </c>
      <c r="H12" s="112" t="s">
        <v>4990</v>
      </c>
      <c r="I12" s="112" t="s">
        <v>4991</v>
      </c>
      <c r="J12" s="112" t="s">
        <v>4992</v>
      </c>
      <c r="K12" s="112" t="s">
        <v>4994</v>
      </c>
      <c r="L12" s="112" t="s">
        <v>4993</v>
      </c>
    </row>
    <row r="13" spans="1:12">
      <c r="A13" s="112" t="s">
        <v>4877</v>
      </c>
      <c r="B13" s="112" t="s">
        <v>4995</v>
      </c>
      <c r="C13" s="112" t="s">
        <v>4996</v>
      </c>
      <c r="D13" s="112" t="s">
        <v>4997</v>
      </c>
      <c r="E13" s="112" t="s">
        <v>4998</v>
      </c>
      <c r="F13" s="112" t="s">
        <v>4999</v>
      </c>
      <c r="G13" s="112" t="s">
        <v>5000</v>
      </c>
      <c r="H13" s="112" t="s">
        <v>5001</v>
      </c>
      <c r="I13" s="112" t="s">
        <v>5002</v>
      </c>
      <c r="J13" s="112" t="s">
        <v>5003</v>
      </c>
      <c r="K13" s="112" t="s">
        <v>5005</v>
      </c>
      <c r="L13" s="112" t="s">
        <v>5004</v>
      </c>
    </row>
    <row r="14" spans="1:12">
      <c r="A14" s="112" t="s">
        <v>4878</v>
      </c>
      <c r="B14" s="112" t="s">
        <v>5006</v>
      </c>
      <c r="C14" s="112" t="s">
        <v>5007</v>
      </c>
      <c r="D14" s="112" t="s">
        <v>5008</v>
      </c>
      <c r="E14" s="112" t="s">
        <v>5009</v>
      </c>
      <c r="F14" s="112" t="s">
        <v>5010</v>
      </c>
      <c r="G14" s="112" t="s">
        <v>5011</v>
      </c>
      <c r="H14" s="112" t="s">
        <v>5012</v>
      </c>
      <c r="I14" s="112" t="s">
        <v>5013</v>
      </c>
      <c r="J14" s="112" t="s">
        <v>5014</v>
      </c>
      <c r="K14" s="112" t="s">
        <v>5016</v>
      </c>
      <c r="L14" s="112" t="s">
        <v>5015</v>
      </c>
    </row>
    <row r="15" spans="1:12">
      <c r="A15" s="112" t="s">
        <v>4879</v>
      </c>
      <c r="B15" s="112" t="s">
        <v>5017</v>
      </c>
      <c r="C15" s="112" t="s">
        <v>5018</v>
      </c>
      <c r="D15" s="112" t="s">
        <v>5019</v>
      </c>
      <c r="E15" s="112" t="s">
        <v>5020</v>
      </c>
      <c r="F15" s="112" t="s">
        <v>5021</v>
      </c>
      <c r="G15" s="112" t="s">
        <v>5022</v>
      </c>
      <c r="H15" s="112" t="s">
        <v>5023</v>
      </c>
      <c r="I15" s="112" t="s">
        <v>5024</v>
      </c>
      <c r="J15" s="112" t="s">
        <v>5025</v>
      </c>
      <c r="K15" s="112" t="s">
        <v>5027</v>
      </c>
      <c r="L15" s="112" t="s">
        <v>5026</v>
      </c>
    </row>
    <row r="16" spans="1:12">
      <c r="A16" s="112" t="s">
        <v>4880</v>
      </c>
      <c r="B16" s="112" t="s">
        <v>5028</v>
      </c>
      <c r="C16" s="112" t="s">
        <v>5029</v>
      </c>
      <c r="D16" s="112" t="s">
        <v>5030</v>
      </c>
      <c r="E16" s="112" t="s">
        <v>5031</v>
      </c>
      <c r="F16" s="112" t="s">
        <v>5032</v>
      </c>
      <c r="G16" s="112" t="s">
        <v>5033</v>
      </c>
      <c r="H16" s="112" t="s">
        <v>5034</v>
      </c>
      <c r="I16" s="112" t="s">
        <v>5035</v>
      </c>
      <c r="J16" s="112" t="s">
        <v>5036</v>
      </c>
      <c r="K16" s="112" t="s">
        <v>5038</v>
      </c>
      <c r="L16" s="112" t="s">
        <v>5037</v>
      </c>
    </row>
    <row r="17" spans="1:12">
      <c r="A17" s="112" t="s">
        <v>4881</v>
      </c>
      <c r="B17" s="112" t="s">
        <v>5039</v>
      </c>
      <c r="C17" s="112" t="s">
        <v>5040</v>
      </c>
      <c r="D17" s="112" t="s">
        <v>5041</v>
      </c>
      <c r="E17" s="112" t="s">
        <v>5042</v>
      </c>
      <c r="F17" s="112" t="s">
        <v>5043</v>
      </c>
      <c r="G17" s="112" t="s">
        <v>5044</v>
      </c>
      <c r="H17" s="112" t="s">
        <v>5045</v>
      </c>
      <c r="I17" s="112" t="s">
        <v>5046</v>
      </c>
      <c r="J17" s="112" t="s">
        <v>5047</v>
      </c>
      <c r="K17" s="112" t="s">
        <v>5049</v>
      </c>
      <c r="L17" s="112" t="s">
        <v>5048</v>
      </c>
    </row>
    <row r="18" spans="1:12">
      <c r="A18" s="112" t="s">
        <v>4882</v>
      </c>
      <c r="B18" s="112" t="s">
        <v>5050</v>
      </c>
      <c r="C18" s="112" t="s">
        <v>5051</v>
      </c>
      <c r="D18" s="112" t="s">
        <v>5052</v>
      </c>
      <c r="E18" s="112" t="s">
        <v>5053</v>
      </c>
      <c r="F18" s="112" t="s">
        <v>5054</v>
      </c>
      <c r="G18" s="112" t="s">
        <v>5055</v>
      </c>
      <c r="H18" s="112" t="s">
        <v>5056</v>
      </c>
      <c r="I18" s="112" t="s">
        <v>5057</v>
      </c>
      <c r="J18" s="112" t="s">
        <v>5058</v>
      </c>
      <c r="K18" s="112" t="s">
        <v>5060</v>
      </c>
      <c r="L18" s="112" t="s">
        <v>5059</v>
      </c>
    </row>
    <row r="19" spans="1:12">
      <c r="A19" s="112" t="s">
        <v>4883</v>
      </c>
      <c r="B19" s="112" t="s">
        <v>5061</v>
      </c>
      <c r="C19" s="112" t="s">
        <v>5062</v>
      </c>
      <c r="D19" s="112" t="s">
        <v>5063</v>
      </c>
      <c r="E19" s="112" t="s">
        <v>5064</v>
      </c>
      <c r="F19" s="112" t="s">
        <v>5065</v>
      </c>
      <c r="G19" s="112" t="s">
        <v>5066</v>
      </c>
      <c r="H19" s="112" t="s">
        <v>5067</v>
      </c>
      <c r="I19" s="112" t="s">
        <v>5068</v>
      </c>
      <c r="J19" s="112" t="s">
        <v>5069</v>
      </c>
      <c r="K19" s="112" t="s">
        <v>5071</v>
      </c>
      <c r="L19" s="112" t="s">
        <v>5070</v>
      </c>
    </row>
    <row r="20" spans="1:12">
      <c r="A20" s="112" t="s">
        <v>4884</v>
      </c>
      <c r="B20" s="112" t="s">
        <v>5072</v>
      </c>
      <c r="C20" s="112" t="s">
        <v>5073</v>
      </c>
      <c r="D20" s="112" t="s">
        <v>5074</v>
      </c>
      <c r="E20" s="112" t="s">
        <v>5075</v>
      </c>
      <c r="F20" s="112" t="s">
        <v>5076</v>
      </c>
      <c r="G20" s="112" t="s">
        <v>5077</v>
      </c>
      <c r="H20" s="112" t="s">
        <v>5078</v>
      </c>
      <c r="I20" s="112" t="s">
        <v>5079</v>
      </c>
      <c r="J20" s="112" t="s">
        <v>5080</v>
      </c>
      <c r="K20" s="112" t="s">
        <v>5082</v>
      </c>
      <c r="L20" s="112" t="s">
        <v>5081</v>
      </c>
    </row>
    <row r="21" spans="1:12">
      <c r="A21" s="112" t="s">
        <v>4885</v>
      </c>
      <c r="B21" s="112" t="s">
        <v>5083</v>
      </c>
      <c r="C21" s="112" t="s">
        <v>5084</v>
      </c>
      <c r="D21" s="112" t="s">
        <v>5085</v>
      </c>
      <c r="E21" s="112" t="s">
        <v>5086</v>
      </c>
      <c r="F21" s="112" t="s">
        <v>5087</v>
      </c>
      <c r="G21" s="112" t="s">
        <v>5088</v>
      </c>
      <c r="H21" s="112" t="s">
        <v>5089</v>
      </c>
      <c r="I21" s="112" t="s">
        <v>5090</v>
      </c>
      <c r="J21" s="112" t="s">
        <v>5091</v>
      </c>
      <c r="K21" s="112" t="s">
        <v>5093</v>
      </c>
      <c r="L21" s="112" t="s">
        <v>5092</v>
      </c>
    </row>
    <row r="22" spans="1:12">
      <c r="A22" s="112" t="s">
        <v>4886</v>
      </c>
      <c r="B22" s="112" t="s">
        <v>5094</v>
      </c>
      <c r="C22" s="112" t="s">
        <v>5095</v>
      </c>
      <c r="D22" s="112" t="s">
        <v>5096</v>
      </c>
      <c r="E22" s="112" t="s">
        <v>5097</v>
      </c>
      <c r="F22" s="112" t="s">
        <v>5098</v>
      </c>
      <c r="G22" s="112" t="s">
        <v>5099</v>
      </c>
      <c r="H22" s="112" t="s">
        <v>5100</v>
      </c>
      <c r="I22" s="112" t="s">
        <v>5101</v>
      </c>
      <c r="J22" s="112" t="s">
        <v>5102</v>
      </c>
      <c r="K22" s="112" t="s">
        <v>5104</v>
      </c>
      <c r="L22" s="112" t="s">
        <v>5103</v>
      </c>
    </row>
    <row r="23" spans="1:12">
      <c r="A23" s="112" t="s">
        <v>4887</v>
      </c>
      <c r="B23" s="112" t="s">
        <v>5105</v>
      </c>
      <c r="C23" s="112" t="s">
        <v>5106</v>
      </c>
      <c r="D23" s="112" t="s">
        <v>5107</v>
      </c>
      <c r="E23" s="112" t="s">
        <v>5108</v>
      </c>
      <c r="F23" s="112" t="s">
        <v>5109</v>
      </c>
      <c r="G23" s="112" t="s">
        <v>5110</v>
      </c>
      <c r="H23" s="112" t="s">
        <v>5111</v>
      </c>
      <c r="I23" s="112" t="s">
        <v>5112</v>
      </c>
      <c r="J23" s="112" t="s">
        <v>5113</v>
      </c>
      <c r="K23" s="112" t="s">
        <v>5115</v>
      </c>
      <c r="L23" s="112" t="s">
        <v>5114</v>
      </c>
    </row>
    <row r="24" spans="1:12">
      <c r="A24" s="112" t="s">
        <v>4888</v>
      </c>
      <c r="B24" s="112" t="s">
        <v>5116</v>
      </c>
      <c r="C24" s="112" t="s">
        <v>5117</v>
      </c>
      <c r="D24" s="112" t="s">
        <v>5118</v>
      </c>
      <c r="E24" s="112" t="s">
        <v>5119</v>
      </c>
      <c r="F24" s="112" t="s">
        <v>5120</v>
      </c>
      <c r="G24" s="112" t="s">
        <v>5121</v>
      </c>
      <c r="H24" s="112" t="s">
        <v>5122</v>
      </c>
      <c r="I24" s="112" t="s">
        <v>5123</v>
      </c>
      <c r="J24" s="112" t="s">
        <v>5124</v>
      </c>
      <c r="K24" s="112" t="s">
        <v>5126</v>
      </c>
      <c r="L24" s="112" t="s">
        <v>5125</v>
      </c>
    </row>
    <row r="25" spans="1:12">
      <c r="A25" s="112" t="s">
        <v>4889</v>
      </c>
      <c r="B25" s="112" t="s">
        <v>5127</v>
      </c>
      <c r="C25" s="112" t="s">
        <v>5128</v>
      </c>
      <c r="D25" s="112" t="s">
        <v>5129</v>
      </c>
      <c r="E25" s="112" t="s">
        <v>5130</v>
      </c>
      <c r="F25" s="112" t="s">
        <v>5131</v>
      </c>
      <c r="G25" s="112" t="s">
        <v>5132</v>
      </c>
      <c r="H25" s="112" t="s">
        <v>5133</v>
      </c>
      <c r="I25" s="112" t="s">
        <v>5134</v>
      </c>
      <c r="J25" s="112" t="s">
        <v>5135</v>
      </c>
      <c r="K25" s="112" t="s">
        <v>5137</v>
      </c>
      <c r="L25" s="112" t="s">
        <v>5136</v>
      </c>
    </row>
    <row r="26" spans="1:12">
      <c r="A26" s="112" t="s">
        <v>4890</v>
      </c>
      <c r="B26" s="112" t="s">
        <v>5138</v>
      </c>
      <c r="C26" s="112" t="s">
        <v>5139</v>
      </c>
      <c r="D26" s="112" t="s">
        <v>5140</v>
      </c>
      <c r="E26" s="112" t="s">
        <v>5141</v>
      </c>
      <c r="F26" s="112" t="s">
        <v>5142</v>
      </c>
      <c r="G26" s="112" t="s">
        <v>5143</v>
      </c>
      <c r="H26" s="112" t="s">
        <v>5144</v>
      </c>
      <c r="I26" s="112" t="s">
        <v>5145</v>
      </c>
      <c r="J26" s="112" t="s">
        <v>5146</v>
      </c>
      <c r="K26" s="112" t="s">
        <v>5148</v>
      </c>
      <c r="L26" s="112" t="s">
        <v>5147</v>
      </c>
    </row>
    <row r="27" spans="1:12">
      <c r="A27" s="112" t="s">
        <v>4891</v>
      </c>
      <c r="B27" s="112" t="s">
        <v>5149</v>
      </c>
      <c r="C27" s="112" t="s">
        <v>5150</v>
      </c>
      <c r="D27" s="112" t="s">
        <v>5151</v>
      </c>
      <c r="E27" s="112" t="s">
        <v>5152</v>
      </c>
      <c r="F27" s="112" t="s">
        <v>5153</v>
      </c>
      <c r="G27" s="112" t="s">
        <v>5154</v>
      </c>
      <c r="H27" s="112" t="s">
        <v>5155</v>
      </c>
      <c r="I27" s="112" t="s">
        <v>5156</v>
      </c>
      <c r="J27" s="112" t="s">
        <v>5157</v>
      </c>
      <c r="K27" s="112" t="s">
        <v>5159</v>
      </c>
      <c r="L27" s="112" t="s">
        <v>5158</v>
      </c>
    </row>
    <row r="28" spans="1:12">
      <c r="A28" s="112" t="s">
        <v>4892</v>
      </c>
      <c r="B28" s="112" t="s">
        <v>5160</v>
      </c>
      <c r="C28" s="112" t="s">
        <v>5161</v>
      </c>
      <c r="D28" s="112" t="s">
        <v>5162</v>
      </c>
      <c r="E28" s="112" t="s">
        <v>5163</v>
      </c>
      <c r="F28" s="112" t="s">
        <v>5164</v>
      </c>
      <c r="G28" s="112" t="s">
        <v>5165</v>
      </c>
      <c r="H28" s="112" t="s">
        <v>5166</v>
      </c>
      <c r="I28" s="112" t="s">
        <v>5167</v>
      </c>
      <c r="J28" s="112" t="s">
        <v>5168</v>
      </c>
      <c r="K28" s="112" t="s">
        <v>5170</v>
      </c>
      <c r="L28" s="112" t="s">
        <v>5169</v>
      </c>
    </row>
    <row r="29" spans="1:12">
      <c r="A29" s="112" t="s">
        <v>4893</v>
      </c>
      <c r="B29" s="112" t="s">
        <v>5171</v>
      </c>
      <c r="C29" s="112" t="s">
        <v>5172</v>
      </c>
      <c r="D29" s="112" t="s">
        <v>5173</v>
      </c>
      <c r="E29" s="112" t="s">
        <v>5174</v>
      </c>
      <c r="F29" s="112" t="s">
        <v>5175</v>
      </c>
      <c r="G29" s="112" t="s">
        <v>5176</v>
      </c>
      <c r="H29" s="112" t="s">
        <v>5177</v>
      </c>
      <c r="I29" s="112" t="s">
        <v>5178</v>
      </c>
      <c r="J29" s="112" t="s">
        <v>5179</v>
      </c>
      <c r="K29" s="112" t="s">
        <v>5181</v>
      </c>
      <c r="L29" s="112" t="s">
        <v>5180</v>
      </c>
    </row>
    <row r="30" spans="1:12">
      <c r="A30" s="112" t="s">
        <v>4894</v>
      </c>
      <c r="B30" s="112" t="s">
        <v>5182</v>
      </c>
      <c r="C30" s="112" t="s">
        <v>5183</v>
      </c>
      <c r="D30" s="112" t="s">
        <v>5184</v>
      </c>
      <c r="E30" s="112" t="s">
        <v>5185</v>
      </c>
      <c r="F30" s="112" t="s">
        <v>5186</v>
      </c>
      <c r="G30" s="112" t="s">
        <v>5187</v>
      </c>
      <c r="H30" s="112" t="s">
        <v>5188</v>
      </c>
      <c r="I30" s="112" t="s">
        <v>5189</v>
      </c>
      <c r="J30" s="112" t="s">
        <v>5190</v>
      </c>
      <c r="K30" s="112" t="s">
        <v>5192</v>
      </c>
      <c r="L30" s="112" t="s">
        <v>5191</v>
      </c>
    </row>
    <row r="31" spans="1:12">
      <c r="A31" s="112" t="s">
        <v>4895</v>
      </c>
      <c r="B31" s="112" t="s">
        <v>5193</v>
      </c>
      <c r="C31" s="112" t="s">
        <v>5194</v>
      </c>
      <c r="D31" s="112" t="s">
        <v>5195</v>
      </c>
      <c r="E31" s="112" t="s">
        <v>5196</v>
      </c>
      <c r="F31" s="112" t="s">
        <v>5197</v>
      </c>
      <c r="G31" s="112" t="s">
        <v>5198</v>
      </c>
      <c r="H31" s="112" t="s">
        <v>5199</v>
      </c>
      <c r="I31" s="112" t="s">
        <v>5200</v>
      </c>
      <c r="J31" s="112" t="s">
        <v>5201</v>
      </c>
      <c r="K31" s="112" t="s">
        <v>5203</v>
      </c>
      <c r="L31" s="112" t="s">
        <v>5202</v>
      </c>
    </row>
    <row r="32" spans="1:12">
      <c r="A32" s="112" t="s">
        <v>4896</v>
      </c>
      <c r="B32" s="112" t="s">
        <v>5204</v>
      </c>
      <c r="C32" s="112" t="s">
        <v>5205</v>
      </c>
      <c r="D32" s="112" t="s">
        <v>5206</v>
      </c>
      <c r="E32" s="112" t="s">
        <v>5207</v>
      </c>
      <c r="F32" s="112" t="s">
        <v>5208</v>
      </c>
      <c r="G32" s="112" t="s">
        <v>5209</v>
      </c>
      <c r="H32" s="112" t="s">
        <v>5210</v>
      </c>
      <c r="I32" s="112" t="s">
        <v>5211</v>
      </c>
      <c r="J32" s="112" t="s">
        <v>5212</v>
      </c>
      <c r="K32" s="112" t="s">
        <v>5214</v>
      </c>
      <c r="L32" s="112" t="s">
        <v>5213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C302-97D0-4543-A5AA-A9C344015795}">
  <dimension ref="A1:M34"/>
  <sheetViews>
    <sheetView workbookViewId="0">
      <selection activeCell="N1" sqref="N1:R1048576"/>
    </sheetView>
  </sheetViews>
  <sheetFormatPr baseColWidth="10" defaultRowHeight="15"/>
  <sheetData>
    <row r="1" spans="1:13">
      <c r="A1" t="s">
        <v>71</v>
      </c>
      <c r="B1" t="s">
        <v>9808</v>
      </c>
      <c r="C1" t="s">
        <v>9809</v>
      </c>
      <c r="D1" t="s">
        <v>9810</v>
      </c>
      <c r="E1" t="s">
        <v>9815</v>
      </c>
      <c r="F1" t="s">
        <v>9811</v>
      </c>
      <c r="G1" t="s">
        <v>9812</v>
      </c>
      <c r="H1" t="s">
        <v>9813</v>
      </c>
      <c r="I1" t="s">
        <v>9817</v>
      </c>
      <c r="J1" t="s">
        <v>9818</v>
      </c>
      <c r="K1" t="s">
        <v>9814</v>
      </c>
      <c r="L1" t="s">
        <v>9816</v>
      </c>
      <c r="M1" t="s">
        <v>9819</v>
      </c>
    </row>
    <row r="2" spans="1:13">
      <c r="A2" t="s">
        <v>4855</v>
      </c>
      <c r="B2" t="s">
        <v>73</v>
      </c>
      <c r="C2" t="s">
        <v>73</v>
      </c>
      <c r="D2" t="s">
        <v>5215</v>
      </c>
      <c r="E2" t="s">
        <v>73</v>
      </c>
      <c r="F2" t="s">
        <v>73</v>
      </c>
      <c r="G2" t="s">
        <v>73</v>
      </c>
      <c r="H2" t="s">
        <v>5216</v>
      </c>
      <c r="I2" t="s">
        <v>5217</v>
      </c>
      <c r="J2" t="s">
        <v>73</v>
      </c>
      <c r="K2" t="s">
        <v>5218</v>
      </c>
      <c r="L2" t="s">
        <v>73</v>
      </c>
      <c r="M2" t="s">
        <v>73</v>
      </c>
    </row>
    <row r="3" spans="1:13">
      <c r="A3" t="s">
        <v>4856</v>
      </c>
      <c r="B3" t="s">
        <v>73</v>
      </c>
      <c r="C3" t="s">
        <v>73</v>
      </c>
      <c r="D3" t="s">
        <v>5219</v>
      </c>
      <c r="E3" t="s">
        <v>73</v>
      </c>
      <c r="F3" t="s">
        <v>5220</v>
      </c>
      <c r="G3" t="s">
        <v>73</v>
      </c>
      <c r="H3" t="s">
        <v>5221</v>
      </c>
      <c r="I3" t="s">
        <v>5222</v>
      </c>
      <c r="J3" t="s">
        <v>5224</v>
      </c>
      <c r="K3" t="s">
        <v>5223</v>
      </c>
      <c r="L3" t="s">
        <v>73</v>
      </c>
      <c r="M3" t="s">
        <v>73</v>
      </c>
    </row>
    <row r="4" spans="1:13">
      <c r="A4" t="s">
        <v>4857</v>
      </c>
      <c r="B4" t="s">
        <v>5225</v>
      </c>
      <c r="C4" t="s">
        <v>5226</v>
      </c>
      <c r="D4" t="s">
        <v>5227</v>
      </c>
      <c r="E4" t="s">
        <v>73</v>
      </c>
      <c r="F4" t="s">
        <v>5228</v>
      </c>
      <c r="G4" t="s">
        <v>5229</v>
      </c>
      <c r="H4" t="s">
        <v>5230</v>
      </c>
      <c r="I4" t="s">
        <v>5231</v>
      </c>
      <c r="J4" t="s">
        <v>5233</v>
      </c>
      <c r="K4" t="s">
        <v>5232</v>
      </c>
      <c r="L4" t="s">
        <v>73</v>
      </c>
      <c r="M4" t="s">
        <v>5234</v>
      </c>
    </row>
    <row r="5" spans="1:13">
      <c r="A5" t="s">
        <v>4869</v>
      </c>
      <c r="B5" t="s">
        <v>5235</v>
      </c>
      <c r="C5" t="s">
        <v>5236</v>
      </c>
      <c r="D5" t="s">
        <v>5237</v>
      </c>
      <c r="E5" t="s">
        <v>5238</v>
      </c>
      <c r="F5" t="s">
        <v>5239</v>
      </c>
      <c r="G5" t="s">
        <v>5240</v>
      </c>
      <c r="H5" t="s">
        <v>5241</v>
      </c>
      <c r="I5" t="s">
        <v>5242</v>
      </c>
      <c r="J5" t="s">
        <v>5244</v>
      </c>
      <c r="K5" t="s">
        <v>5243</v>
      </c>
      <c r="L5" t="s">
        <v>5246</v>
      </c>
      <c r="M5" t="s">
        <v>5245</v>
      </c>
    </row>
    <row r="6" spans="1:13">
      <c r="A6" t="s">
        <v>4870</v>
      </c>
      <c r="B6" t="s">
        <v>5247</v>
      </c>
      <c r="C6" t="s">
        <v>5248</v>
      </c>
      <c r="D6" t="s">
        <v>5249</v>
      </c>
      <c r="E6" t="s">
        <v>5250</v>
      </c>
      <c r="F6" t="s">
        <v>5251</v>
      </c>
      <c r="G6" t="s">
        <v>5252</v>
      </c>
      <c r="H6" t="s">
        <v>5253</v>
      </c>
      <c r="I6" t="s">
        <v>5254</v>
      </c>
      <c r="J6" t="s">
        <v>5256</v>
      </c>
      <c r="K6" t="s">
        <v>5255</v>
      </c>
      <c r="L6" t="s">
        <v>5258</v>
      </c>
      <c r="M6" t="s">
        <v>5257</v>
      </c>
    </row>
    <row r="7" spans="1:13">
      <c r="A7" t="s">
        <v>4871</v>
      </c>
      <c r="B7" t="s">
        <v>5259</v>
      </c>
      <c r="C7" t="s">
        <v>5260</v>
      </c>
      <c r="D7" t="s">
        <v>5261</v>
      </c>
      <c r="E7" t="s">
        <v>5262</v>
      </c>
      <c r="F7" t="s">
        <v>5263</v>
      </c>
      <c r="G7" t="s">
        <v>5264</v>
      </c>
      <c r="H7" t="s">
        <v>5265</v>
      </c>
      <c r="I7" t="s">
        <v>5266</v>
      </c>
      <c r="J7" t="s">
        <v>5268</v>
      </c>
      <c r="K7" t="s">
        <v>5267</v>
      </c>
      <c r="L7" t="s">
        <v>5270</v>
      </c>
      <c r="M7" t="s">
        <v>5269</v>
      </c>
    </row>
    <row r="8" spans="1:13">
      <c r="A8" t="s">
        <v>4872</v>
      </c>
      <c r="B8" t="s">
        <v>5271</v>
      </c>
      <c r="C8" t="s">
        <v>5272</v>
      </c>
      <c r="D8" t="s">
        <v>5273</v>
      </c>
      <c r="E8" t="s">
        <v>5274</v>
      </c>
      <c r="F8" t="s">
        <v>5275</v>
      </c>
      <c r="G8" t="s">
        <v>5276</v>
      </c>
      <c r="H8" t="s">
        <v>5277</v>
      </c>
      <c r="I8" t="s">
        <v>5278</v>
      </c>
      <c r="J8" t="s">
        <v>5280</v>
      </c>
      <c r="K8" t="s">
        <v>5279</v>
      </c>
      <c r="L8" t="s">
        <v>5282</v>
      </c>
      <c r="M8" t="s">
        <v>5281</v>
      </c>
    </row>
    <row r="9" spans="1:13">
      <c r="A9" t="s">
        <v>4873</v>
      </c>
      <c r="B9" t="s">
        <v>5283</v>
      </c>
      <c r="C9" t="s">
        <v>5284</v>
      </c>
      <c r="D9" t="s">
        <v>5285</v>
      </c>
      <c r="E9" t="s">
        <v>5286</v>
      </c>
      <c r="F9" t="s">
        <v>5287</v>
      </c>
      <c r="G9" t="s">
        <v>5288</v>
      </c>
      <c r="H9" t="s">
        <v>5289</v>
      </c>
      <c r="I9" t="s">
        <v>5290</v>
      </c>
      <c r="J9" t="s">
        <v>5292</v>
      </c>
      <c r="K9" t="s">
        <v>5291</v>
      </c>
      <c r="L9" t="s">
        <v>5294</v>
      </c>
      <c r="M9" t="s">
        <v>5293</v>
      </c>
    </row>
    <row r="10" spans="1:13">
      <c r="A10" t="s">
        <v>4874</v>
      </c>
      <c r="B10" t="s">
        <v>5295</v>
      </c>
      <c r="C10" t="s">
        <v>5296</v>
      </c>
      <c r="D10" t="s">
        <v>5297</v>
      </c>
      <c r="E10" t="s">
        <v>5298</v>
      </c>
      <c r="F10" t="s">
        <v>5299</v>
      </c>
      <c r="G10" t="s">
        <v>5300</v>
      </c>
      <c r="H10" t="s">
        <v>5301</v>
      </c>
      <c r="I10" t="s">
        <v>5302</v>
      </c>
      <c r="J10" t="s">
        <v>5304</v>
      </c>
      <c r="K10" t="s">
        <v>5303</v>
      </c>
      <c r="L10" t="s">
        <v>5306</v>
      </c>
      <c r="M10" t="s">
        <v>5305</v>
      </c>
    </row>
    <row r="11" spans="1:13">
      <c r="A11" t="s">
        <v>4875</v>
      </c>
      <c r="B11" t="s">
        <v>5307</v>
      </c>
      <c r="C11" t="s">
        <v>5308</v>
      </c>
      <c r="D11" t="s">
        <v>5309</v>
      </c>
      <c r="E11" t="s">
        <v>5310</v>
      </c>
      <c r="F11" t="s">
        <v>5311</v>
      </c>
      <c r="G11" t="s">
        <v>5312</v>
      </c>
      <c r="H11" t="s">
        <v>5313</v>
      </c>
      <c r="I11" t="s">
        <v>5314</v>
      </c>
      <c r="J11" t="s">
        <v>5316</v>
      </c>
      <c r="K11" t="s">
        <v>5315</v>
      </c>
      <c r="L11" t="s">
        <v>5318</v>
      </c>
      <c r="M11" t="s">
        <v>5317</v>
      </c>
    </row>
    <row r="12" spans="1:13">
      <c r="A12" t="s">
        <v>4876</v>
      </c>
      <c r="B12" t="s">
        <v>5319</v>
      </c>
      <c r="C12" t="s">
        <v>5320</v>
      </c>
      <c r="D12" t="s">
        <v>5321</v>
      </c>
      <c r="E12" t="s">
        <v>5322</v>
      </c>
      <c r="F12" t="s">
        <v>5323</v>
      </c>
      <c r="G12" t="s">
        <v>5324</v>
      </c>
      <c r="H12" t="s">
        <v>5325</v>
      </c>
      <c r="I12" t="s">
        <v>5326</v>
      </c>
      <c r="J12" t="s">
        <v>5328</v>
      </c>
      <c r="K12" t="s">
        <v>5327</v>
      </c>
      <c r="L12" t="s">
        <v>5330</v>
      </c>
      <c r="M12" t="s">
        <v>5329</v>
      </c>
    </row>
    <row r="13" spans="1:13">
      <c r="A13" t="s">
        <v>4877</v>
      </c>
      <c r="B13" t="s">
        <v>5331</v>
      </c>
      <c r="C13" t="s">
        <v>5332</v>
      </c>
      <c r="D13" t="s">
        <v>5333</v>
      </c>
      <c r="E13" t="s">
        <v>5334</v>
      </c>
      <c r="F13" t="s">
        <v>5335</v>
      </c>
      <c r="G13" t="s">
        <v>5336</v>
      </c>
      <c r="H13" t="s">
        <v>5337</v>
      </c>
      <c r="I13" t="s">
        <v>5338</v>
      </c>
      <c r="J13" t="s">
        <v>5340</v>
      </c>
      <c r="K13" t="s">
        <v>5339</v>
      </c>
      <c r="L13" t="s">
        <v>5342</v>
      </c>
      <c r="M13" t="s">
        <v>5341</v>
      </c>
    </row>
    <row r="14" spans="1:13">
      <c r="A14" t="s">
        <v>4878</v>
      </c>
      <c r="B14" t="s">
        <v>5343</v>
      </c>
      <c r="C14" t="s">
        <v>5344</v>
      </c>
      <c r="D14" t="s">
        <v>5345</v>
      </c>
      <c r="E14" t="s">
        <v>5346</v>
      </c>
      <c r="F14" t="s">
        <v>5347</v>
      </c>
      <c r="G14" t="s">
        <v>5348</v>
      </c>
      <c r="H14" t="s">
        <v>5349</v>
      </c>
      <c r="I14" t="s">
        <v>5350</v>
      </c>
      <c r="J14" t="s">
        <v>5352</v>
      </c>
      <c r="K14" t="s">
        <v>5351</v>
      </c>
      <c r="L14" t="s">
        <v>5354</v>
      </c>
      <c r="M14" t="s">
        <v>5353</v>
      </c>
    </row>
    <row r="15" spans="1:13">
      <c r="A15" t="s">
        <v>4879</v>
      </c>
      <c r="B15" t="s">
        <v>5355</v>
      </c>
      <c r="C15" t="s">
        <v>5356</v>
      </c>
      <c r="D15" t="s">
        <v>5357</v>
      </c>
      <c r="E15" t="s">
        <v>5358</v>
      </c>
      <c r="F15" t="s">
        <v>5359</v>
      </c>
      <c r="G15" t="s">
        <v>5360</v>
      </c>
      <c r="H15" t="s">
        <v>5361</v>
      </c>
      <c r="I15" t="s">
        <v>5362</v>
      </c>
      <c r="J15" t="s">
        <v>5364</v>
      </c>
      <c r="K15" t="s">
        <v>5363</v>
      </c>
      <c r="L15" t="s">
        <v>5366</v>
      </c>
      <c r="M15" t="s">
        <v>5365</v>
      </c>
    </row>
    <row r="16" spans="1:13">
      <c r="A16" t="s">
        <v>4880</v>
      </c>
      <c r="B16" t="s">
        <v>5367</v>
      </c>
      <c r="C16" t="s">
        <v>5368</v>
      </c>
      <c r="D16" t="s">
        <v>5369</v>
      </c>
      <c r="E16" t="s">
        <v>5370</v>
      </c>
      <c r="F16" t="s">
        <v>5371</v>
      </c>
      <c r="G16" t="s">
        <v>5372</v>
      </c>
      <c r="H16" t="s">
        <v>5373</v>
      </c>
      <c r="I16" t="s">
        <v>5374</v>
      </c>
      <c r="J16" t="s">
        <v>5376</v>
      </c>
      <c r="K16" t="s">
        <v>5375</v>
      </c>
      <c r="L16" t="s">
        <v>5378</v>
      </c>
      <c r="M16" t="s">
        <v>5377</v>
      </c>
    </row>
    <row r="17" spans="1:13">
      <c r="A17" t="s">
        <v>4881</v>
      </c>
      <c r="B17" t="s">
        <v>5379</v>
      </c>
      <c r="C17" t="s">
        <v>5380</v>
      </c>
      <c r="D17" t="s">
        <v>5381</v>
      </c>
      <c r="E17" t="s">
        <v>5382</v>
      </c>
      <c r="F17" t="s">
        <v>5383</v>
      </c>
      <c r="G17" t="s">
        <v>5384</v>
      </c>
      <c r="H17" t="s">
        <v>5385</v>
      </c>
      <c r="I17" t="s">
        <v>5386</v>
      </c>
      <c r="J17" t="s">
        <v>5388</v>
      </c>
      <c r="K17" t="s">
        <v>5387</v>
      </c>
      <c r="L17" t="s">
        <v>5390</v>
      </c>
      <c r="M17" t="s">
        <v>5389</v>
      </c>
    </row>
    <row r="18" spans="1:13">
      <c r="A18" t="s">
        <v>5391</v>
      </c>
      <c r="B18" t="s">
        <v>5392</v>
      </c>
      <c r="C18" t="s">
        <v>5393</v>
      </c>
      <c r="D18" t="s">
        <v>5394</v>
      </c>
      <c r="E18" t="s">
        <v>5395</v>
      </c>
      <c r="F18" t="s">
        <v>5396</v>
      </c>
      <c r="G18" t="s">
        <v>5397</v>
      </c>
      <c r="H18" t="s">
        <v>5398</v>
      </c>
      <c r="I18" t="s">
        <v>5399</v>
      </c>
      <c r="J18" t="s">
        <v>5401</v>
      </c>
      <c r="K18" t="s">
        <v>5400</v>
      </c>
      <c r="L18" t="s">
        <v>5403</v>
      </c>
      <c r="M18" t="s">
        <v>5402</v>
      </c>
    </row>
    <row r="19" spans="1:13">
      <c r="A19" t="s">
        <v>2587</v>
      </c>
      <c r="B19" t="s">
        <v>5404</v>
      </c>
      <c r="C19" t="s">
        <v>5405</v>
      </c>
      <c r="D19" t="s">
        <v>5406</v>
      </c>
      <c r="E19" t="s">
        <v>5407</v>
      </c>
      <c r="F19" t="s">
        <v>5408</v>
      </c>
      <c r="G19" t="s">
        <v>5409</v>
      </c>
      <c r="H19" t="s">
        <v>5410</v>
      </c>
      <c r="I19" t="s">
        <v>5411</v>
      </c>
      <c r="J19" t="s">
        <v>5413</v>
      </c>
      <c r="K19" t="s">
        <v>5412</v>
      </c>
      <c r="L19" t="s">
        <v>5415</v>
      </c>
      <c r="M19" t="s">
        <v>5414</v>
      </c>
    </row>
    <row r="20" spans="1:13">
      <c r="A20" t="s">
        <v>2979</v>
      </c>
      <c r="B20" t="s">
        <v>5416</v>
      </c>
      <c r="C20" t="s">
        <v>5417</v>
      </c>
      <c r="D20" t="s">
        <v>5418</v>
      </c>
      <c r="E20" t="s">
        <v>5419</v>
      </c>
      <c r="F20" t="s">
        <v>5420</v>
      </c>
      <c r="G20" t="s">
        <v>5421</v>
      </c>
      <c r="H20" t="s">
        <v>5422</v>
      </c>
      <c r="I20" t="s">
        <v>5423</v>
      </c>
      <c r="J20" t="s">
        <v>5425</v>
      </c>
      <c r="K20" t="s">
        <v>5424</v>
      </c>
      <c r="L20" t="s">
        <v>5427</v>
      </c>
      <c r="M20" t="s">
        <v>5426</v>
      </c>
    </row>
    <row r="21" spans="1:13">
      <c r="A21" t="s">
        <v>5428</v>
      </c>
      <c r="B21" t="s">
        <v>5429</v>
      </c>
      <c r="C21" t="s">
        <v>5430</v>
      </c>
      <c r="D21" t="s">
        <v>5431</v>
      </c>
      <c r="E21" t="s">
        <v>5432</v>
      </c>
      <c r="F21" t="s">
        <v>5433</v>
      </c>
      <c r="G21" t="s">
        <v>5434</v>
      </c>
      <c r="H21" t="s">
        <v>5435</v>
      </c>
      <c r="I21" t="s">
        <v>5436</v>
      </c>
      <c r="J21" t="s">
        <v>5438</v>
      </c>
      <c r="K21" t="s">
        <v>5437</v>
      </c>
      <c r="L21" t="s">
        <v>5440</v>
      </c>
      <c r="M21" t="s">
        <v>5439</v>
      </c>
    </row>
    <row r="22" spans="1:13">
      <c r="A22" t="s">
        <v>5441</v>
      </c>
      <c r="B22" t="s">
        <v>5442</v>
      </c>
      <c r="C22" t="s">
        <v>5443</v>
      </c>
      <c r="D22" t="s">
        <v>5444</v>
      </c>
      <c r="E22" t="s">
        <v>5445</v>
      </c>
      <c r="F22" t="s">
        <v>5446</v>
      </c>
      <c r="G22" t="s">
        <v>5447</v>
      </c>
      <c r="H22" t="s">
        <v>5448</v>
      </c>
      <c r="I22" t="s">
        <v>5449</v>
      </c>
      <c r="J22" t="s">
        <v>5451</v>
      </c>
      <c r="K22" t="s">
        <v>5450</v>
      </c>
      <c r="L22" t="s">
        <v>5453</v>
      </c>
      <c r="M22" t="s">
        <v>5452</v>
      </c>
    </row>
    <row r="23" spans="1:13">
      <c r="A23" t="s">
        <v>5454</v>
      </c>
      <c r="B23" t="s">
        <v>5455</v>
      </c>
      <c r="C23" t="s">
        <v>5456</v>
      </c>
      <c r="D23" t="s">
        <v>5457</v>
      </c>
      <c r="E23" t="s">
        <v>5458</v>
      </c>
      <c r="F23" t="s">
        <v>5459</v>
      </c>
      <c r="G23" t="s">
        <v>5460</v>
      </c>
      <c r="H23" t="s">
        <v>5461</v>
      </c>
      <c r="I23" t="s">
        <v>5462</v>
      </c>
      <c r="J23" t="s">
        <v>5464</v>
      </c>
      <c r="K23" t="s">
        <v>5463</v>
      </c>
      <c r="L23" t="s">
        <v>5466</v>
      </c>
      <c r="M23" t="s">
        <v>5465</v>
      </c>
    </row>
    <row r="24" spans="1:13">
      <c r="A24" t="s">
        <v>5467</v>
      </c>
      <c r="B24" t="s">
        <v>5468</v>
      </c>
      <c r="C24" t="s">
        <v>5469</v>
      </c>
      <c r="D24" t="s">
        <v>5470</v>
      </c>
      <c r="E24" t="s">
        <v>5471</v>
      </c>
      <c r="F24" t="s">
        <v>5472</v>
      </c>
      <c r="G24" t="s">
        <v>5473</v>
      </c>
      <c r="H24" t="s">
        <v>5474</v>
      </c>
      <c r="I24" t="s">
        <v>5475</v>
      </c>
      <c r="J24" t="s">
        <v>5477</v>
      </c>
      <c r="K24" t="s">
        <v>5476</v>
      </c>
      <c r="L24" t="s">
        <v>5479</v>
      </c>
      <c r="M24" t="s">
        <v>5478</v>
      </c>
    </row>
    <row r="25" spans="1:13">
      <c r="A25" t="s">
        <v>5480</v>
      </c>
      <c r="B25" t="s">
        <v>5481</v>
      </c>
      <c r="C25" t="s">
        <v>5482</v>
      </c>
      <c r="D25" t="s">
        <v>5483</v>
      </c>
      <c r="E25" t="s">
        <v>5484</v>
      </c>
      <c r="F25" t="s">
        <v>5485</v>
      </c>
      <c r="G25" t="s">
        <v>5486</v>
      </c>
      <c r="H25" t="s">
        <v>5487</v>
      </c>
      <c r="I25" t="s">
        <v>5488</v>
      </c>
      <c r="J25" t="s">
        <v>5490</v>
      </c>
      <c r="K25" t="s">
        <v>5489</v>
      </c>
      <c r="L25" t="s">
        <v>5492</v>
      </c>
      <c r="M25" t="s">
        <v>5491</v>
      </c>
    </row>
    <row r="26" spans="1:13">
      <c r="A26" t="s">
        <v>5493</v>
      </c>
      <c r="B26" t="s">
        <v>5494</v>
      </c>
      <c r="C26" t="s">
        <v>5495</v>
      </c>
      <c r="D26" t="s">
        <v>5496</v>
      </c>
      <c r="E26" t="s">
        <v>5497</v>
      </c>
      <c r="F26" t="s">
        <v>5498</v>
      </c>
      <c r="G26" t="s">
        <v>5499</v>
      </c>
      <c r="H26" t="s">
        <v>5500</v>
      </c>
      <c r="I26" t="s">
        <v>5501</v>
      </c>
      <c r="J26" t="s">
        <v>5503</v>
      </c>
      <c r="K26" t="s">
        <v>5502</v>
      </c>
      <c r="L26" t="s">
        <v>5505</v>
      </c>
      <c r="M26" t="s">
        <v>5504</v>
      </c>
    </row>
    <row r="27" spans="1:13">
      <c r="A27" t="s">
        <v>5506</v>
      </c>
      <c r="B27" t="s">
        <v>5507</v>
      </c>
      <c r="C27" t="s">
        <v>5508</v>
      </c>
      <c r="D27" t="s">
        <v>5509</v>
      </c>
      <c r="E27" t="s">
        <v>5510</v>
      </c>
      <c r="F27" t="s">
        <v>5511</v>
      </c>
      <c r="G27" t="s">
        <v>5512</v>
      </c>
      <c r="H27" t="s">
        <v>5513</v>
      </c>
      <c r="I27" t="s">
        <v>5514</v>
      </c>
      <c r="J27" t="s">
        <v>5516</v>
      </c>
      <c r="K27" t="s">
        <v>5515</v>
      </c>
      <c r="L27" t="s">
        <v>5518</v>
      </c>
      <c r="M27" t="s">
        <v>5517</v>
      </c>
    </row>
    <row r="28" spans="1:13">
      <c r="A28" t="s">
        <v>5519</v>
      </c>
      <c r="B28" t="s">
        <v>5520</v>
      </c>
      <c r="C28" t="s">
        <v>5521</v>
      </c>
      <c r="D28" t="s">
        <v>5522</v>
      </c>
      <c r="E28" t="s">
        <v>5523</v>
      </c>
      <c r="F28" t="s">
        <v>5524</v>
      </c>
      <c r="G28" t="s">
        <v>5525</v>
      </c>
      <c r="H28" t="s">
        <v>5526</v>
      </c>
      <c r="I28" t="s">
        <v>5527</v>
      </c>
      <c r="J28" t="s">
        <v>5529</v>
      </c>
      <c r="K28" t="s">
        <v>5528</v>
      </c>
      <c r="L28" t="s">
        <v>5531</v>
      </c>
      <c r="M28" t="s">
        <v>5530</v>
      </c>
    </row>
    <row r="29" spans="1:13">
      <c r="A29" t="s">
        <v>3096</v>
      </c>
      <c r="B29" t="s">
        <v>5532</v>
      </c>
      <c r="C29" t="s">
        <v>5533</v>
      </c>
      <c r="D29" t="s">
        <v>5534</v>
      </c>
      <c r="E29" t="s">
        <v>5535</v>
      </c>
      <c r="F29" t="s">
        <v>5536</v>
      </c>
      <c r="G29" t="s">
        <v>5537</v>
      </c>
      <c r="H29" t="s">
        <v>5538</v>
      </c>
      <c r="I29" t="s">
        <v>5539</v>
      </c>
      <c r="J29" t="s">
        <v>5541</v>
      </c>
      <c r="K29" t="s">
        <v>5540</v>
      </c>
      <c r="L29" t="s">
        <v>5543</v>
      </c>
      <c r="M29" t="s">
        <v>5542</v>
      </c>
    </row>
    <row r="30" spans="1:13">
      <c r="A30" t="s">
        <v>3109</v>
      </c>
      <c r="B30" t="s">
        <v>5544</v>
      </c>
      <c r="C30" t="s">
        <v>5545</v>
      </c>
      <c r="D30" t="s">
        <v>5546</v>
      </c>
      <c r="E30" t="s">
        <v>5547</v>
      </c>
      <c r="F30" t="s">
        <v>5548</v>
      </c>
      <c r="G30" t="s">
        <v>5549</v>
      </c>
      <c r="H30" t="s">
        <v>5550</v>
      </c>
      <c r="I30" t="s">
        <v>5551</v>
      </c>
      <c r="J30" t="s">
        <v>5553</v>
      </c>
      <c r="K30" t="s">
        <v>5552</v>
      </c>
      <c r="L30" t="s">
        <v>5555</v>
      </c>
      <c r="M30" t="s">
        <v>5554</v>
      </c>
    </row>
    <row r="31" spans="1:13">
      <c r="A31" t="s">
        <v>5556</v>
      </c>
      <c r="B31" t="s">
        <v>5557</v>
      </c>
      <c r="C31" t="s">
        <v>5558</v>
      </c>
      <c r="D31" t="s">
        <v>5559</v>
      </c>
      <c r="E31" t="s">
        <v>5560</v>
      </c>
      <c r="F31" t="s">
        <v>5561</v>
      </c>
      <c r="G31" t="s">
        <v>5562</v>
      </c>
      <c r="H31" t="s">
        <v>5563</v>
      </c>
      <c r="I31" t="s">
        <v>5564</v>
      </c>
      <c r="J31" t="s">
        <v>5566</v>
      </c>
      <c r="K31" t="s">
        <v>5565</v>
      </c>
      <c r="L31" t="s">
        <v>5568</v>
      </c>
      <c r="M31" t="s">
        <v>5567</v>
      </c>
    </row>
    <row r="32" spans="1:13">
      <c r="A32" t="s">
        <v>5569</v>
      </c>
      <c r="B32" t="s">
        <v>5570</v>
      </c>
      <c r="C32" t="s">
        <v>5571</v>
      </c>
      <c r="D32" t="s">
        <v>5572</v>
      </c>
      <c r="E32" t="s">
        <v>5573</v>
      </c>
      <c r="F32" t="s">
        <v>5574</v>
      </c>
      <c r="G32" t="s">
        <v>5575</v>
      </c>
      <c r="H32" t="s">
        <v>5576</v>
      </c>
      <c r="I32" t="s">
        <v>5577</v>
      </c>
      <c r="J32" t="s">
        <v>5579</v>
      </c>
      <c r="K32" t="s">
        <v>5578</v>
      </c>
      <c r="L32" t="s">
        <v>5581</v>
      </c>
      <c r="M32" t="s">
        <v>5580</v>
      </c>
    </row>
    <row r="33" spans="1:13">
      <c r="A33" t="s">
        <v>5582</v>
      </c>
      <c r="B33" t="s">
        <v>5583</v>
      </c>
      <c r="C33" t="s">
        <v>5584</v>
      </c>
      <c r="D33" t="s">
        <v>5585</v>
      </c>
      <c r="E33" t="s">
        <v>5586</v>
      </c>
      <c r="F33" t="s">
        <v>5587</v>
      </c>
      <c r="G33" t="s">
        <v>5588</v>
      </c>
      <c r="H33" t="s">
        <v>5589</v>
      </c>
      <c r="I33" t="s">
        <v>5590</v>
      </c>
      <c r="J33" t="s">
        <v>5592</v>
      </c>
      <c r="K33" t="s">
        <v>5591</v>
      </c>
      <c r="L33" t="s">
        <v>5594</v>
      </c>
      <c r="M33" t="s">
        <v>5593</v>
      </c>
    </row>
    <row r="34" spans="1:13">
      <c r="A34" t="s">
        <v>5595</v>
      </c>
      <c r="B34" t="s">
        <v>5596</v>
      </c>
      <c r="C34" t="s">
        <v>5597</v>
      </c>
      <c r="D34" t="s">
        <v>5598</v>
      </c>
      <c r="E34" t="s">
        <v>5599</v>
      </c>
      <c r="F34" t="s">
        <v>5600</v>
      </c>
      <c r="G34" t="s">
        <v>5601</v>
      </c>
      <c r="H34" t="s">
        <v>5602</v>
      </c>
      <c r="I34" t="s">
        <v>5603</v>
      </c>
      <c r="J34" t="s">
        <v>5605</v>
      </c>
      <c r="K34" t="s">
        <v>5604</v>
      </c>
      <c r="L34" t="s">
        <v>5607</v>
      </c>
      <c r="M34" t="s">
        <v>5606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6E0E-FC08-421E-B41C-37E2633E12F5}">
  <dimension ref="A1:M34"/>
  <sheetViews>
    <sheetView workbookViewId="0">
      <selection activeCell="N1" sqref="N1:R1048576"/>
    </sheetView>
  </sheetViews>
  <sheetFormatPr baseColWidth="10" defaultRowHeight="15"/>
  <sheetData>
    <row r="1" spans="1:13">
      <c r="A1" t="s">
        <v>71</v>
      </c>
      <c r="B1" t="s">
        <v>9808</v>
      </c>
      <c r="C1" t="s">
        <v>9809</v>
      </c>
      <c r="D1" t="s">
        <v>9810</v>
      </c>
      <c r="E1" t="s">
        <v>9815</v>
      </c>
      <c r="F1" t="s">
        <v>9811</v>
      </c>
      <c r="G1" t="s">
        <v>9812</v>
      </c>
      <c r="H1" t="s">
        <v>9813</v>
      </c>
      <c r="I1" t="s">
        <v>9817</v>
      </c>
      <c r="J1" t="s">
        <v>9818</v>
      </c>
      <c r="K1" t="s">
        <v>9814</v>
      </c>
      <c r="L1" t="s">
        <v>9816</v>
      </c>
      <c r="M1" t="s">
        <v>9819</v>
      </c>
    </row>
    <row r="2" spans="1:13">
      <c r="A2" t="s">
        <v>5608</v>
      </c>
      <c r="B2" t="s">
        <v>73</v>
      </c>
      <c r="C2" t="s">
        <v>73</v>
      </c>
      <c r="D2" t="s">
        <v>5609</v>
      </c>
      <c r="E2" t="s">
        <v>73</v>
      </c>
      <c r="F2" t="s">
        <v>73</v>
      </c>
      <c r="G2" t="s">
        <v>73</v>
      </c>
      <c r="H2" t="s">
        <v>5610</v>
      </c>
      <c r="I2" t="s">
        <v>5611</v>
      </c>
      <c r="J2" t="s">
        <v>73</v>
      </c>
      <c r="K2" t="s">
        <v>5612</v>
      </c>
      <c r="L2" t="s">
        <v>5613</v>
      </c>
      <c r="M2" t="s">
        <v>73</v>
      </c>
    </row>
    <row r="3" spans="1:13">
      <c r="A3" t="s">
        <v>5614</v>
      </c>
      <c r="B3" t="s">
        <v>5615</v>
      </c>
      <c r="C3" t="s">
        <v>5616</v>
      </c>
      <c r="D3" t="s">
        <v>5617</v>
      </c>
      <c r="E3" t="s">
        <v>73</v>
      </c>
      <c r="F3" t="s">
        <v>5618</v>
      </c>
      <c r="G3" t="s">
        <v>5619</v>
      </c>
      <c r="H3" t="s">
        <v>5620</v>
      </c>
      <c r="I3" t="s">
        <v>5621</v>
      </c>
      <c r="J3" t="s">
        <v>5623</v>
      </c>
      <c r="K3" t="s">
        <v>5622</v>
      </c>
      <c r="L3" t="s">
        <v>73</v>
      </c>
      <c r="M3" t="s">
        <v>5624</v>
      </c>
    </row>
    <row r="4" spans="1:13">
      <c r="A4" t="s">
        <v>5625</v>
      </c>
      <c r="B4" t="s">
        <v>5626</v>
      </c>
      <c r="C4" t="s">
        <v>5627</v>
      </c>
      <c r="D4" t="s">
        <v>5628</v>
      </c>
      <c r="E4" t="s">
        <v>5629</v>
      </c>
      <c r="F4" t="s">
        <v>5630</v>
      </c>
      <c r="G4" t="s">
        <v>5631</v>
      </c>
      <c r="H4" t="s">
        <v>5632</v>
      </c>
      <c r="I4" t="s">
        <v>5633</v>
      </c>
      <c r="J4" t="s">
        <v>5635</v>
      </c>
      <c r="K4" t="s">
        <v>5634</v>
      </c>
      <c r="L4" t="s">
        <v>5637</v>
      </c>
      <c r="M4" t="s">
        <v>5636</v>
      </c>
    </row>
    <row r="5" spans="1:13">
      <c r="A5" t="s">
        <v>5638</v>
      </c>
      <c r="B5" t="s">
        <v>5639</v>
      </c>
      <c r="C5" t="s">
        <v>5640</v>
      </c>
      <c r="D5" t="s">
        <v>5641</v>
      </c>
      <c r="E5" t="s">
        <v>5642</v>
      </c>
      <c r="F5" t="s">
        <v>5643</v>
      </c>
      <c r="G5" t="s">
        <v>5644</v>
      </c>
      <c r="H5" t="s">
        <v>5645</v>
      </c>
      <c r="I5" t="s">
        <v>5646</v>
      </c>
      <c r="J5" t="s">
        <v>5648</v>
      </c>
      <c r="K5" t="s">
        <v>5647</v>
      </c>
      <c r="L5" t="s">
        <v>5650</v>
      </c>
      <c r="M5" t="s">
        <v>5649</v>
      </c>
    </row>
    <row r="6" spans="1:13">
      <c r="A6" t="s">
        <v>5651</v>
      </c>
      <c r="B6" t="s">
        <v>5652</v>
      </c>
      <c r="C6" t="s">
        <v>5653</v>
      </c>
      <c r="D6" t="s">
        <v>5654</v>
      </c>
      <c r="E6" t="s">
        <v>5655</v>
      </c>
      <c r="F6" t="s">
        <v>5656</v>
      </c>
      <c r="G6" t="s">
        <v>5657</v>
      </c>
      <c r="H6" t="s">
        <v>5658</v>
      </c>
      <c r="I6" t="s">
        <v>5659</v>
      </c>
      <c r="J6" t="s">
        <v>5661</v>
      </c>
      <c r="K6" t="s">
        <v>5660</v>
      </c>
      <c r="L6" t="s">
        <v>5663</v>
      </c>
      <c r="M6" t="s">
        <v>5662</v>
      </c>
    </row>
    <row r="7" spans="1:13">
      <c r="A7" t="s">
        <v>5664</v>
      </c>
      <c r="B7" t="s">
        <v>5665</v>
      </c>
      <c r="C7" t="s">
        <v>5666</v>
      </c>
      <c r="D7" t="s">
        <v>5667</v>
      </c>
      <c r="E7" t="s">
        <v>5668</v>
      </c>
      <c r="F7" t="s">
        <v>5669</v>
      </c>
      <c r="G7" t="s">
        <v>5670</v>
      </c>
      <c r="H7" t="s">
        <v>5671</v>
      </c>
      <c r="I7" t="s">
        <v>5672</v>
      </c>
      <c r="J7" t="s">
        <v>5674</v>
      </c>
      <c r="K7" t="s">
        <v>5673</v>
      </c>
      <c r="L7" t="s">
        <v>5676</v>
      </c>
      <c r="M7" t="s">
        <v>5675</v>
      </c>
    </row>
    <row r="8" spans="1:13">
      <c r="A8" t="s">
        <v>5677</v>
      </c>
      <c r="B8" t="s">
        <v>5678</v>
      </c>
      <c r="C8" t="s">
        <v>5679</v>
      </c>
      <c r="D8" t="s">
        <v>5680</v>
      </c>
      <c r="E8" t="s">
        <v>5681</v>
      </c>
      <c r="F8" t="s">
        <v>5682</v>
      </c>
      <c r="G8" t="s">
        <v>5683</v>
      </c>
      <c r="H8" t="s">
        <v>5684</v>
      </c>
      <c r="I8" t="s">
        <v>5685</v>
      </c>
      <c r="J8" t="s">
        <v>5687</v>
      </c>
      <c r="K8" t="s">
        <v>5686</v>
      </c>
      <c r="L8" t="s">
        <v>5689</v>
      </c>
      <c r="M8" t="s">
        <v>5688</v>
      </c>
    </row>
    <row r="9" spans="1:13">
      <c r="A9" t="s">
        <v>5690</v>
      </c>
      <c r="B9" t="s">
        <v>5691</v>
      </c>
      <c r="C9" t="s">
        <v>5692</v>
      </c>
      <c r="D9" t="s">
        <v>5693</v>
      </c>
      <c r="E9" t="s">
        <v>5694</v>
      </c>
      <c r="F9" t="s">
        <v>5695</v>
      </c>
      <c r="G9" t="s">
        <v>5696</v>
      </c>
      <c r="H9" t="s">
        <v>5697</v>
      </c>
      <c r="I9" t="s">
        <v>5698</v>
      </c>
      <c r="J9" t="s">
        <v>5700</v>
      </c>
      <c r="K9" t="s">
        <v>5699</v>
      </c>
      <c r="L9" t="s">
        <v>5702</v>
      </c>
      <c r="M9" t="s">
        <v>5701</v>
      </c>
    </row>
    <row r="10" spans="1:13">
      <c r="A10" t="s">
        <v>5703</v>
      </c>
      <c r="B10" t="s">
        <v>5704</v>
      </c>
      <c r="C10" t="s">
        <v>5705</v>
      </c>
      <c r="D10" t="s">
        <v>5706</v>
      </c>
      <c r="E10" t="s">
        <v>5707</v>
      </c>
      <c r="F10" t="s">
        <v>5708</v>
      </c>
      <c r="G10" t="s">
        <v>5709</v>
      </c>
      <c r="H10" t="s">
        <v>5710</v>
      </c>
      <c r="I10" t="s">
        <v>5711</v>
      </c>
      <c r="J10" t="s">
        <v>5713</v>
      </c>
      <c r="K10" t="s">
        <v>5712</v>
      </c>
      <c r="L10" t="s">
        <v>5715</v>
      </c>
      <c r="M10" t="s">
        <v>5714</v>
      </c>
    </row>
    <row r="11" spans="1:13">
      <c r="A11" t="s">
        <v>5716</v>
      </c>
      <c r="B11" t="s">
        <v>5717</v>
      </c>
      <c r="C11" t="s">
        <v>5718</v>
      </c>
      <c r="D11" t="s">
        <v>5719</v>
      </c>
      <c r="E11" t="s">
        <v>5720</v>
      </c>
      <c r="F11" t="s">
        <v>5721</v>
      </c>
      <c r="G11" t="s">
        <v>5722</v>
      </c>
      <c r="H11" t="s">
        <v>5723</v>
      </c>
      <c r="I11" t="s">
        <v>5724</v>
      </c>
      <c r="J11" t="s">
        <v>5726</v>
      </c>
      <c r="K11" t="s">
        <v>5725</v>
      </c>
      <c r="L11" t="s">
        <v>5728</v>
      </c>
      <c r="M11" t="s">
        <v>5727</v>
      </c>
    </row>
    <row r="12" spans="1:13">
      <c r="A12" t="s">
        <v>5729</v>
      </c>
      <c r="B12" t="s">
        <v>5730</v>
      </c>
      <c r="C12" t="s">
        <v>5731</v>
      </c>
      <c r="D12" t="s">
        <v>5732</v>
      </c>
      <c r="E12" t="s">
        <v>5733</v>
      </c>
      <c r="F12" t="s">
        <v>5734</v>
      </c>
      <c r="G12" t="s">
        <v>5735</v>
      </c>
      <c r="H12" t="s">
        <v>5736</v>
      </c>
      <c r="I12" t="s">
        <v>5737</v>
      </c>
      <c r="J12" t="s">
        <v>5739</v>
      </c>
      <c r="K12" t="s">
        <v>5738</v>
      </c>
      <c r="L12" t="s">
        <v>5741</v>
      </c>
      <c r="M12" t="s">
        <v>5740</v>
      </c>
    </row>
    <row r="13" spans="1:13">
      <c r="A13" t="s">
        <v>5742</v>
      </c>
      <c r="B13" t="s">
        <v>5743</v>
      </c>
      <c r="C13" t="s">
        <v>5744</v>
      </c>
      <c r="D13" t="s">
        <v>5745</v>
      </c>
      <c r="E13" t="s">
        <v>5746</v>
      </c>
      <c r="F13" t="s">
        <v>5747</v>
      </c>
      <c r="G13" t="s">
        <v>5748</v>
      </c>
      <c r="H13" t="s">
        <v>5749</v>
      </c>
      <c r="I13" t="s">
        <v>5750</v>
      </c>
      <c r="J13" t="s">
        <v>5752</v>
      </c>
      <c r="K13" t="s">
        <v>5751</v>
      </c>
      <c r="L13" t="s">
        <v>5754</v>
      </c>
      <c r="M13" t="s">
        <v>5753</v>
      </c>
    </row>
    <row r="14" spans="1:13">
      <c r="A14" t="s">
        <v>5755</v>
      </c>
      <c r="B14" t="s">
        <v>5756</v>
      </c>
      <c r="C14" t="s">
        <v>5757</v>
      </c>
      <c r="D14" t="s">
        <v>5758</v>
      </c>
      <c r="E14" t="s">
        <v>5759</v>
      </c>
      <c r="F14" t="s">
        <v>5760</v>
      </c>
      <c r="G14" t="s">
        <v>5761</v>
      </c>
      <c r="H14" t="s">
        <v>5762</v>
      </c>
      <c r="I14" t="s">
        <v>5763</v>
      </c>
      <c r="J14" t="s">
        <v>5765</v>
      </c>
      <c r="K14" t="s">
        <v>5764</v>
      </c>
      <c r="L14" t="s">
        <v>5767</v>
      </c>
      <c r="M14" t="s">
        <v>5766</v>
      </c>
    </row>
    <row r="15" spans="1:13">
      <c r="A15" t="s">
        <v>5768</v>
      </c>
      <c r="B15" t="s">
        <v>5769</v>
      </c>
      <c r="C15" t="s">
        <v>5770</v>
      </c>
      <c r="D15" t="s">
        <v>5771</v>
      </c>
      <c r="E15" t="s">
        <v>5772</v>
      </c>
      <c r="F15" t="s">
        <v>5773</v>
      </c>
      <c r="G15" t="s">
        <v>5774</v>
      </c>
      <c r="H15" t="s">
        <v>5775</v>
      </c>
      <c r="I15" t="s">
        <v>5776</v>
      </c>
      <c r="J15" t="s">
        <v>5778</v>
      </c>
      <c r="K15" t="s">
        <v>5777</v>
      </c>
      <c r="L15" t="s">
        <v>5780</v>
      </c>
      <c r="M15" t="s">
        <v>5779</v>
      </c>
    </row>
    <row r="16" spans="1:13">
      <c r="A16" t="s">
        <v>5781</v>
      </c>
      <c r="B16" t="s">
        <v>5782</v>
      </c>
      <c r="C16" t="s">
        <v>5783</v>
      </c>
      <c r="D16" t="s">
        <v>5784</v>
      </c>
      <c r="E16" t="s">
        <v>5785</v>
      </c>
      <c r="F16" t="s">
        <v>5786</v>
      </c>
      <c r="G16" t="s">
        <v>5787</v>
      </c>
      <c r="H16" t="s">
        <v>5788</v>
      </c>
      <c r="I16" t="s">
        <v>5789</v>
      </c>
      <c r="J16" t="s">
        <v>5791</v>
      </c>
      <c r="K16" t="s">
        <v>5790</v>
      </c>
      <c r="L16" t="s">
        <v>5793</v>
      </c>
      <c r="M16" t="s">
        <v>5792</v>
      </c>
    </row>
    <row r="17" spans="1:13">
      <c r="A17" t="s">
        <v>5794</v>
      </c>
      <c r="B17" t="s">
        <v>5795</v>
      </c>
      <c r="C17" t="s">
        <v>5796</v>
      </c>
      <c r="D17" t="s">
        <v>5797</v>
      </c>
      <c r="E17" t="s">
        <v>5798</v>
      </c>
      <c r="F17" t="s">
        <v>5799</v>
      </c>
      <c r="G17" t="s">
        <v>5800</v>
      </c>
      <c r="H17" t="s">
        <v>5801</v>
      </c>
      <c r="I17" t="s">
        <v>5802</v>
      </c>
      <c r="J17" t="s">
        <v>5804</v>
      </c>
      <c r="K17" t="s">
        <v>5803</v>
      </c>
      <c r="L17" t="s">
        <v>5806</v>
      </c>
      <c r="M17" t="s">
        <v>5805</v>
      </c>
    </row>
    <row r="18" spans="1:13">
      <c r="A18" t="s">
        <v>5807</v>
      </c>
      <c r="B18" t="s">
        <v>5808</v>
      </c>
      <c r="C18" t="s">
        <v>5809</v>
      </c>
      <c r="D18" t="s">
        <v>5810</v>
      </c>
      <c r="E18" t="s">
        <v>5811</v>
      </c>
      <c r="F18" t="s">
        <v>5812</v>
      </c>
      <c r="G18" t="s">
        <v>5813</v>
      </c>
      <c r="H18" t="s">
        <v>5814</v>
      </c>
      <c r="I18" t="s">
        <v>5815</v>
      </c>
      <c r="J18" t="s">
        <v>5817</v>
      </c>
      <c r="K18" t="s">
        <v>5816</v>
      </c>
      <c r="L18" t="s">
        <v>5819</v>
      </c>
      <c r="M18" t="s">
        <v>5818</v>
      </c>
    </row>
    <row r="19" spans="1:13">
      <c r="A19" t="s">
        <v>2587</v>
      </c>
      <c r="B19" t="s">
        <v>5820</v>
      </c>
      <c r="C19" t="s">
        <v>5821</v>
      </c>
      <c r="D19" t="s">
        <v>5822</v>
      </c>
      <c r="E19" t="s">
        <v>5823</v>
      </c>
      <c r="F19" t="s">
        <v>5824</v>
      </c>
      <c r="G19" t="s">
        <v>5825</v>
      </c>
      <c r="H19" t="s">
        <v>5826</v>
      </c>
      <c r="I19" t="s">
        <v>5827</v>
      </c>
      <c r="J19" t="s">
        <v>5829</v>
      </c>
      <c r="K19" t="s">
        <v>5828</v>
      </c>
      <c r="L19" t="s">
        <v>5831</v>
      </c>
      <c r="M19" t="s">
        <v>5830</v>
      </c>
    </row>
    <row r="20" spans="1:13">
      <c r="A20" t="s">
        <v>2979</v>
      </c>
      <c r="B20" t="s">
        <v>5832</v>
      </c>
      <c r="C20" t="s">
        <v>5833</v>
      </c>
      <c r="D20" t="s">
        <v>5834</v>
      </c>
      <c r="E20" t="s">
        <v>5835</v>
      </c>
      <c r="F20" t="s">
        <v>5836</v>
      </c>
      <c r="G20" t="s">
        <v>5837</v>
      </c>
      <c r="H20" t="s">
        <v>5838</v>
      </c>
      <c r="I20" t="s">
        <v>5839</v>
      </c>
      <c r="J20" t="s">
        <v>5841</v>
      </c>
      <c r="K20" t="s">
        <v>5840</v>
      </c>
      <c r="L20" t="s">
        <v>5843</v>
      </c>
      <c r="M20" t="s">
        <v>5842</v>
      </c>
    </row>
    <row r="21" spans="1:13">
      <c r="A21" t="s">
        <v>5428</v>
      </c>
      <c r="B21" t="s">
        <v>5844</v>
      </c>
      <c r="C21" t="s">
        <v>5845</v>
      </c>
      <c r="D21" t="s">
        <v>5846</v>
      </c>
      <c r="E21" t="s">
        <v>5847</v>
      </c>
      <c r="F21" t="s">
        <v>5848</v>
      </c>
      <c r="G21" t="s">
        <v>5849</v>
      </c>
      <c r="H21" t="s">
        <v>5850</v>
      </c>
      <c r="I21" t="s">
        <v>5851</v>
      </c>
      <c r="J21" t="s">
        <v>5853</v>
      </c>
      <c r="K21" t="s">
        <v>5852</v>
      </c>
      <c r="L21" t="s">
        <v>5855</v>
      </c>
      <c r="M21" t="s">
        <v>5854</v>
      </c>
    </row>
    <row r="22" spans="1:13">
      <c r="A22" t="s">
        <v>5441</v>
      </c>
      <c r="B22" t="s">
        <v>5856</v>
      </c>
      <c r="C22" t="s">
        <v>5857</v>
      </c>
      <c r="D22" t="s">
        <v>5858</v>
      </c>
      <c r="E22" t="s">
        <v>5859</v>
      </c>
      <c r="F22" t="s">
        <v>5860</v>
      </c>
      <c r="G22" t="s">
        <v>5861</v>
      </c>
      <c r="H22" t="s">
        <v>5862</v>
      </c>
      <c r="I22" t="s">
        <v>5863</v>
      </c>
      <c r="J22" t="s">
        <v>5865</v>
      </c>
      <c r="K22" t="s">
        <v>5864</v>
      </c>
      <c r="L22" t="s">
        <v>5867</v>
      </c>
      <c r="M22" t="s">
        <v>5866</v>
      </c>
    </row>
    <row r="23" spans="1:13">
      <c r="A23" t="s">
        <v>5454</v>
      </c>
      <c r="B23" t="s">
        <v>5868</v>
      </c>
      <c r="C23" t="s">
        <v>5869</v>
      </c>
      <c r="D23" t="s">
        <v>5870</v>
      </c>
      <c r="E23" t="s">
        <v>5871</v>
      </c>
      <c r="F23" t="s">
        <v>5872</v>
      </c>
      <c r="G23" t="s">
        <v>5873</v>
      </c>
      <c r="H23" t="s">
        <v>5874</v>
      </c>
      <c r="I23" t="s">
        <v>5875</v>
      </c>
      <c r="J23" t="s">
        <v>5877</v>
      </c>
      <c r="K23" t="s">
        <v>5876</v>
      </c>
      <c r="L23" t="s">
        <v>5879</v>
      </c>
      <c r="M23" t="s">
        <v>5878</v>
      </c>
    </row>
    <row r="24" spans="1:13">
      <c r="A24" t="s">
        <v>5880</v>
      </c>
      <c r="B24" t="s">
        <v>5881</v>
      </c>
      <c r="C24" t="s">
        <v>5882</v>
      </c>
      <c r="D24" t="s">
        <v>5883</v>
      </c>
      <c r="E24" t="s">
        <v>5884</v>
      </c>
      <c r="F24" t="s">
        <v>5885</v>
      </c>
      <c r="G24" t="s">
        <v>5886</v>
      </c>
      <c r="H24" t="s">
        <v>5887</v>
      </c>
      <c r="I24" t="s">
        <v>5888</v>
      </c>
      <c r="J24" t="s">
        <v>5890</v>
      </c>
      <c r="K24" t="s">
        <v>5889</v>
      </c>
      <c r="L24" t="s">
        <v>5892</v>
      </c>
      <c r="M24" t="s">
        <v>5891</v>
      </c>
    </row>
    <row r="25" spans="1:13">
      <c r="A25" t="s">
        <v>3044</v>
      </c>
      <c r="B25" t="s">
        <v>5893</v>
      </c>
      <c r="C25" t="s">
        <v>5894</v>
      </c>
      <c r="D25" t="s">
        <v>5895</v>
      </c>
      <c r="E25" t="s">
        <v>5896</v>
      </c>
      <c r="F25" t="s">
        <v>5897</v>
      </c>
      <c r="G25" t="s">
        <v>5898</v>
      </c>
      <c r="H25" t="s">
        <v>5899</v>
      </c>
      <c r="I25" t="s">
        <v>5900</v>
      </c>
      <c r="J25" t="s">
        <v>5902</v>
      </c>
      <c r="K25" t="s">
        <v>5901</v>
      </c>
      <c r="L25" t="s">
        <v>5904</v>
      </c>
      <c r="M25" t="s">
        <v>5903</v>
      </c>
    </row>
    <row r="26" spans="1:13">
      <c r="A26" t="s">
        <v>3057</v>
      </c>
      <c r="B26" t="s">
        <v>5905</v>
      </c>
      <c r="C26" t="s">
        <v>5906</v>
      </c>
      <c r="D26" t="s">
        <v>5907</v>
      </c>
      <c r="E26" t="s">
        <v>5908</v>
      </c>
      <c r="F26" t="s">
        <v>5909</v>
      </c>
      <c r="G26" t="s">
        <v>5910</v>
      </c>
      <c r="H26" t="s">
        <v>5911</v>
      </c>
      <c r="I26" t="s">
        <v>5912</v>
      </c>
      <c r="J26" t="s">
        <v>5914</v>
      </c>
      <c r="K26" t="s">
        <v>5913</v>
      </c>
      <c r="L26" t="s">
        <v>5916</v>
      </c>
      <c r="M26" t="s">
        <v>5915</v>
      </c>
    </row>
    <row r="27" spans="1:13">
      <c r="A27" t="s">
        <v>5917</v>
      </c>
      <c r="B27" t="s">
        <v>5918</v>
      </c>
      <c r="C27" t="s">
        <v>5919</v>
      </c>
      <c r="D27" t="s">
        <v>5920</v>
      </c>
      <c r="E27" t="s">
        <v>5921</v>
      </c>
      <c r="F27" t="s">
        <v>5922</v>
      </c>
      <c r="G27" t="s">
        <v>5923</v>
      </c>
      <c r="H27" t="s">
        <v>5924</v>
      </c>
      <c r="I27" t="s">
        <v>5925</v>
      </c>
      <c r="J27" t="s">
        <v>5927</v>
      </c>
      <c r="K27" t="s">
        <v>5926</v>
      </c>
      <c r="L27" t="s">
        <v>5929</v>
      </c>
      <c r="M27" t="s">
        <v>5928</v>
      </c>
    </row>
    <row r="28" spans="1:13">
      <c r="A28" t="s">
        <v>3083</v>
      </c>
      <c r="B28" t="s">
        <v>5930</v>
      </c>
      <c r="C28" t="s">
        <v>5931</v>
      </c>
      <c r="D28" t="s">
        <v>5932</v>
      </c>
      <c r="E28" t="s">
        <v>5933</v>
      </c>
      <c r="F28" t="s">
        <v>5934</v>
      </c>
      <c r="G28" t="s">
        <v>5935</v>
      </c>
      <c r="H28" t="s">
        <v>5936</v>
      </c>
      <c r="I28" t="s">
        <v>5937</v>
      </c>
      <c r="J28" t="s">
        <v>5939</v>
      </c>
      <c r="K28" t="s">
        <v>5938</v>
      </c>
      <c r="L28" t="s">
        <v>5941</v>
      </c>
      <c r="M28" t="s">
        <v>5940</v>
      </c>
    </row>
    <row r="29" spans="1:13">
      <c r="A29" t="s">
        <v>724</v>
      </c>
      <c r="B29" t="s">
        <v>5942</v>
      </c>
      <c r="C29" t="s">
        <v>5943</v>
      </c>
      <c r="D29" t="s">
        <v>5944</v>
      </c>
      <c r="E29" t="s">
        <v>5945</v>
      </c>
      <c r="F29" t="s">
        <v>5946</v>
      </c>
      <c r="G29" t="s">
        <v>5947</v>
      </c>
      <c r="H29" t="s">
        <v>5948</v>
      </c>
      <c r="I29" t="s">
        <v>5949</v>
      </c>
      <c r="J29" t="s">
        <v>5951</v>
      </c>
      <c r="K29" t="s">
        <v>5950</v>
      </c>
      <c r="L29" t="s">
        <v>5953</v>
      </c>
      <c r="M29" t="s">
        <v>5952</v>
      </c>
    </row>
    <row r="30" spans="1:13">
      <c r="A30" t="s">
        <v>5954</v>
      </c>
      <c r="B30" t="s">
        <v>5955</v>
      </c>
      <c r="C30" t="s">
        <v>5956</v>
      </c>
      <c r="D30" t="s">
        <v>5957</v>
      </c>
      <c r="E30" t="s">
        <v>5958</v>
      </c>
      <c r="F30" t="s">
        <v>5959</v>
      </c>
      <c r="G30" t="s">
        <v>5960</v>
      </c>
      <c r="H30" t="s">
        <v>5961</v>
      </c>
      <c r="I30" t="s">
        <v>5962</v>
      </c>
      <c r="J30" t="s">
        <v>5964</v>
      </c>
      <c r="K30" t="s">
        <v>5963</v>
      </c>
      <c r="L30" t="s">
        <v>5966</v>
      </c>
      <c r="M30" t="s">
        <v>5965</v>
      </c>
    </row>
    <row r="31" spans="1:13">
      <c r="A31" t="s">
        <v>5967</v>
      </c>
      <c r="B31" t="s">
        <v>5968</v>
      </c>
      <c r="C31" t="s">
        <v>5969</v>
      </c>
      <c r="D31" t="s">
        <v>5970</v>
      </c>
      <c r="E31" t="s">
        <v>5971</v>
      </c>
      <c r="F31" t="s">
        <v>5972</v>
      </c>
      <c r="G31" t="s">
        <v>5973</v>
      </c>
      <c r="H31" t="s">
        <v>5974</v>
      </c>
      <c r="I31" t="s">
        <v>5975</v>
      </c>
      <c r="J31" t="s">
        <v>5977</v>
      </c>
      <c r="K31" t="s">
        <v>5976</v>
      </c>
      <c r="L31" t="s">
        <v>5979</v>
      </c>
      <c r="M31" t="s">
        <v>5978</v>
      </c>
    </row>
    <row r="32" spans="1:13">
      <c r="A32" t="s">
        <v>5980</v>
      </c>
      <c r="B32" t="s">
        <v>5981</v>
      </c>
      <c r="C32" t="s">
        <v>5982</v>
      </c>
      <c r="D32" t="s">
        <v>5983</v>
      </c>
      <c r="E32" t="s">
        <v>5984</v>
      </c>
      <c r="F32" t="s">
        <v>5985</v>
      </c>
      <c r="G32" t="s">
        <v>5986</v>
      </c>
      <c r="H32" t="s">
        <v>5987</v>
      </c>
      <c r="I32" t="s">
        <v>5988</v>
      </c>
      <c r="J32" t="s">
        <v>5990</v>
      </c>
      <c r="K32" t="s">
        <v>5989</v>
      </c>
      <c r="L32" t="s">
        <v>5992</v>
      </c>
      <c r="M32" t="s">
        <v>5991</v>
      </c>
    </row>
    <row r="33" spans="1:13">
      <c r="A33" t="s">
        <v>5993</v>
      </c>
      <c r="B33" t="s">
        <v>5994</v>
      </c>
      <c r="C33" t="s">
        <v>5995</v>
      </c>
      <c r="D33" t="s">
        <v>5996</v>
      </c>
      <c r="E33" t="s">
        <v>5997</v>
      </c>
      <c r="F33" t="s">
        <v>5998</v>
      </c>
      <c r="G33" t="s">
        <v>5999</v>
      </c>
      <c r="H33" t="s">
        <v>6000</v>
      </c>
      <c r="I33" t="s">
        <v>6001</v>
      </c>
      <c r="J33" t="s">
        <v>6003</v>
      </c>
      <c r="K33" t="s">
        <v>6002</v>
      </c>
      <c r="L33" t="s">
        <v>6005</v>
      </c>
      <c r="M33" t="s">
        <v>6004</v>
      </c>
    </row>
    <row r="34" spans="1:13">
      <c r="A34" t="s">
        <v>6006</v>
      </c>
      <c r="B34" t="s">
        <v>6007</v>
      </c>
      <c r="C34" t="s">
        <v>6008</v>
      </c>
      <c r="D34" t="s">
        <v>6009</v>
      </c>
      <c r="E34" t="s">
        <v>6010</v>
      </c>
      <c r="F34" t="s">
        <v>6011</v>
      </c>
      <c r="G34" t="s">
        <v>6012</v>
      </c>
      <c r="H34" t="s">
        <v>6013</v>
      </c>
      <c r="I34" t="s">
        <v>6014</v>
      </c>
      <c r="J34" t="s">
        <v>6016</v>
      </c>
      <c r="K34" t="s">
        <v>6015</v>
      </c>
      <c r="L34" t="s">
        <v>6018</v>
      </c>
      <c r="M34" t="s">
        <v>6017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0004-7DFA-4526-AE17-CEB64232B16A}">
  <dimension ref="A1:M35"/>
  <sheetViews>
    <sheetView topLeftCell="H1" workbookViewId="0">
      <selection activeCell="N1" sqref="N1:Q1048576"/>
    </sheetView>
  </sheetViews>
  <sheetFormatPr baseColWidth="10" defaultRowHeight="15"/>
  <cols>
    <col min="1" max="1" width="9.83203125" bestFit="1" customWidth="1"/>
    <col min="2" max="2" width="20.83203125" bestFit="1" customWidth="1"/>
    <col min="3" max="5" width="18.83203125" bestFit="1" customWidth="1"/>
    <col min="6" max="6" width="19.83203125" bestFit="1" customWidth="1"/>
    <col min="7" max="9" width="18.83203125" bestFit="1" customWidth="1"/>
    <col min="10" max="12" width="19.83203125" bestFit="1" customWidth="1"/>
    <col min="13" max="13" width="18.83203125" bestFit="1" customWidth="1"/>
  </cols>
  <sheetData>
    <row r="1" spans="1:13">
      <c r="A1" t="s">
        <v>71</v>
      </c>
      <c r="B1" t="s">
        <v>9808</v>
      </c>
      <c r="C1" t="s">
        <v>9809</v>
      </c>
      <c r="D1" t="s">
        <v>9810</v>
      </c>
      <c r="E1" t="s">
        <v>9815</v>
      </c>
      <c r="F1" t="s">
        <v>9811</v>
      </c>
      <c r="G1" t="s">
        <v>9812</v>
      </c>
      <c r="H1" t="s">
        <v>9813</v>
      </c>
      <c r="I1" t="s">
        <v>9817</v>
      </c>
      <c r="J1" t="s">
        <v>9818</v>
      </c>
      <c r="K1" t="s">
        <v>9814</v>
      </c>
      <c r="L1" t="s">
        <v>9816</v>
      </c>
      <c r="M1" t="s">
        <v>9819</v>
      </c>
    </row>
    <row r="2" spans="1:13">
      <c r="A2" t="s">
        <v>72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</row>
    <row r="3" spans="1:13">
      <c r="A3" t="s">
        <v>76</v>
      </c>
      <c r="B3" t="s">
        <v>73</v>
      </c>
      <c r="C3" t="s">
        <v>73</v>
      </c>
      <c r="D3" t="s">
        <v>73</v>
      </c>
      <c r="E3" t="s">
        <v>73</v>
      </c>
      <c r="F3" t="s">
        <v>73</v>
      </c>
      <c r="G3" t="s">
        <v>73</v>
      </c>
      <c r="H3" t="s">
        <v>73</v>
      </c>
      <c r="I3" t="s">
        <v>73</v>
      </c>
      <c r="J3" t="s">
        <v>73</v>
      </c>
      <c r="K3" t="s">
        <v>73</v>
      </c>
      <c r="L3" t="s">
        <v>73</v>
      </c>
      <c r="M3" t="s">
        <v>73</v>
      </c>
    </row>
    <row r="4" spans="1:13">
      <c r="A4" t="s">
        <v>86</v>
      </c>
      <c r="B4" t="s">
        <v>73</v>
      </c>
      <c r="C4" t="s">
        <v>73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I4" t="s">
        <v>73</v>
      </c>
      <c r="J4" t="s">
        <v>73</v>
      </c>
      <c r="K4" t="s">
        <v>73</v>
      </c>
      <c r="L4" t="s">
        <v>73</v>
      </c>
      <c r="M4" t="s">
        <v>73</v>
      </c>
    </row>
    <row r="5" spans="1:13">
      <c r="A5" t="s">
        <v>97</v>
      </c>
      <c r="B5" t="s">
        <v>6019</v>
      </c>
      <c r="C5" t="s">
        <v>73</v>
      </c>
      <c r="D5" t="s">
        <v>6020</v>
      </c>
      <c r="E5" t="s">
        <v>73</v>
      </c>
      <c r="F5" t="s">
        <v>6021</v>
      </c>
      <c r="G5" t="s">
        <v>73</v>
      </c>
      <c r="H5" t="s">
        <v>6022</v>
      </c>
      <c r="I5" t="s">
        <v>6023</v>
      </c>
      <c r="J5" t="s">
        <v>6024</v>
      </c>
      <c r="K5" t="s">
        <v>6025</v>
      </c>
      <c r="L5" t="s">
        <v>73</v>
      </c>
      <c r="M5" t="s">
        <v>73</v>
      </c>
    </row>
    <row r="6" spans="1:13">
      <c r="A6" t="s">
        <v>109</v>
      </c>
      <c r="B6" t="s">
        <v>6026</v>
      </c>
      <c r="C6" t="s">
        <v>6027</v>
      </c>
      <c r="D6" t="s">
        <v>6028</v>
      </c>
      <c r="E6" t="s">
        <v>6029</v>
      </c>
      <c r="F6" t="s">
        <v>6030</v>
      </c>
      <c r="G6" t="s">
        <v>6031</v>
      </c>
      <c r="H6" t="s">
        <v>6032</v>
      </c>
      <c r="I6" t="s">
        <v>6033</v>
      </c>
      <c r="J6" t="s">
        <v>6034</v>
      </c>
      <c r="K6" t="s">
        <v>6035</v>
      </c>
      <c r="L6" t="s">
        <v>73</v>
      </c>
      <c r="M6" t="s">
        <v>6036</v>
      </c>
    </row>
    <row r="7" spans="1:13">
      <c r="A7" t="s">
        <v>121</v>
      </c>
      <c r="B7" t="s">
        <v>6037</v>
      </c>
      <c r="C7" t="s">
        <v>6038</v>
      </c>
      <c r="D7" t="s">
        <v>6039</v>
      </c>
      <c r="E7" t="s">
        <v>6040</v>
      </c>
      <c r="F7" t="s">
        <v>6041</v>
      </c>
      <c r="G7" t="s">
        <v>6042</v>
      </c>
      <c r="H7" t="s">
        <v>6043</v>
      </c>
      <c r="I7" t="s">
        <v>6044</v>
      </c>
      <c r="J7" t="s">
        <v>6045</v>
      </c>
      <c r="K7" t="s">
        <v>6046</v>
      </c>
      <c r="L7" t="s">
        <v>6047</v>
      </c>
      <c r="M7" t="s">
        <v>6048</v>
      </c>
    </row>
    <row r="8" spans="1:13">
      <c r="A8" t="s">
        <v>133</v>
      </c>
      <c r="B8" t="s">
        <v>6049</v>
      </c>
      <c r="C8" t="s">
        <v>6050</v>
      </c>
      <c r="D8" t="s">
        <v>6051</v>
      </c>
      <c r="E8" t="s">
        <v>6052</v>
      </c>
      <c r="F8" t="s">
        <v>6053</v>
      </c>
      <c r="G8" t="s">
        <v>6054</v>
      </c>
      <c r="H8" t="s">
        <v>6055</v>
      </c>
      <c r="I8" t="s">
        <v>6056</v>
      </c>
      <c r="J8" t="s">
        <v>6057</v>
      </c>
      <c r="K8" t="s">
        <v>6058</v>
      </c>
      <c r="L8" t="s">
        <v>6059</v>
      </c>
      <c r="M8" t="s">
        <v>6060</v>
      </c>
    </row>
    <row r="9" spans="1:13">
      <c r="A9" t="s">
        <v>145</v>
      </c>
      <c r="B9" t="s">
        <v>6061</v>
      </c>
      <c r="C9" t="s">
        <v>6062</v>
      </c>
      <c r="D9" t="s">
        <v>6063</v>
      </c>
      <c r="E9" t="s">
        <v>6064</v>
      </c>
      <c r="F9" t="s">
        <v>6065</v>
      </c>
      <c r="G9" t="s">
        <v>6066</v>
      </c>
      <c r="H9" t="s">
        <v>6067</v>
      </c>
      <c r="I9" t="s">
        <v>6068</v>
      </c>
      <c r="J9" t="s">
        <v>6069</v>
      </c>
      <c r="K9" t="s">
        <v>6070</v>
      </c>
      <c r="L9" t="s">
        <v>6071</v>
      </c>
      <c r="M9" t="s">
        <v>6072</v>
      </c>
    </row>
    <row r="10" spans="1:13">
      <c r="A10" t="s">
        <v>157</v>
      </c>
      <c r="B10" t="s">
        <v>6073</v>
      </c>
      <c r="C10" t="s">
        <v>6074</v>
      </c>
      <c r="D10" t="s">
        <v>6075</v>
      </c>
      <c r="E10" t="s">
        <v>6076</v>
      </c>
      <c r="F10" t="s">
        <v>6077</v>
      </c>
      <c r="G10" t="s">
        <v>6078</v>
      </c>
      <c r="H10" t="s">
        <v>6079</v>
      </c>
      <c r="I10" t="s">
        <v>6080</v>
      </c>
      <c r="J10" t="s">
        <v>6081</v>
      </c>
      <c r="K10" t="s">
        <v>6082</v>
      </c>
      <c r="L10" t="s">
        <v>6083</v>
      </c>
      <c r="M10" t="s">
        <v>6084</v>
      </c>
    </row>
    <row r="11" spans="1:13">
      <c r="A11" t="s">
        <v>169</v>
      </c>
      <c r="B11" t="s">
        <v>6085</v>
      </c>
      <c r="C11" t="s">
        <v>6086</v>
      </c>
      <c r="D11" t="s">
        <v>6087</v>
      </c>
      <c r="E11" t="s">
        <v>6088</v>
      </c>
      <c r="F11" t="s">
        <v>6089</v>
      </c>
      <c r="G11" t="s">
        <v>6090</v>
      </c>
      <c r="H11" t="s">
        <v>6091</v>
      </c>
      <c r="I11" t="s">
        <v>6092</v>
      </c>
      <c r="J11" t="s">
        <v>6093</v>
      </c>
      <c r="K11" t="s">
        <v>6094</v>
      </c>
      <c r="L11" t="s">
        <v>6095</v>
      </c>
      <c r="M11" t="s">
        <v>6096</v>
      </c>
    </row>
    <row r="12" spans="1:13">
      <c r="A12" t="s">
        <v>181</v>
      </c>
      <c r="B12" t="s">
        <v>6097</v>
      </c>
      <c r="C12" t="s">
        <v>6098</v>
      </c>
      <c r="D12" t="s">
        <v>6099</v>
      </c>
      <c r="E12" t="s">
        <v>6100</v>
      </c>
      <c r="F12" t="s">
        <v>6101</v>
      </c>
      <c r="G12" t="s">
        <v>6102</v>
      </c>
      <c r="H12" t="s">
        <v>6103</v>
      </c>
      <c r="I12" t="s">
        <v>6104</v>
      </c>
      <c r="J12" t="s">
        <v>6105</v>
      </c>
      <c r="K12" t="s">
        <v>6106</v>
      </c>
      <c r="L12" t="s">
        <v>6107</v>
      </c>
      <c r="M12" t="s">
        <v>6108</v>
      </c>
    </row>
    <row r="13" spans="1:13">
      <c r="A13" t="s">
        <v>193</v>
      </c>
      <c r="B13" t="s">
        <v>6109</v>
      </c>
      <c r="C13" t="s">
        <v>6110</v>
      </c>
      <c r="D13" t="s">
        <v>6111</v>
      </c>
      <c r="E13" t="s">
        <v>6112</v>
      </c>
      <c r="F13" t="s">
        <v>6113</v>
      </c>
      <c r="G13" t="s">
        <v>6114</v>
      </c>
      <c r="H13" t="s">
        <v>6115</v>
      </c>
      <c r="I13" t="s">
        <v>6116</v>
      </c>
      <c r="J13" t="s">
        <v>6117</v>
      </c>
      <c r="K13" t="s">
        <v>6118</v>
      </c>
      <c r="L13" t="s">
        <v>6119</v>
      </c>
      <c r="M13" t="s">
        <v>6120</v>
      </c>
    </row>
    <row r="14" spans="1:13">
      <c r="A14" t="s">
        <v>205</v>
      </c>
      <c r="B14" t="s">
        <v>6121</v>
      </c>
      <c r="C14" t="s">
        <v>6122</v>
      </c>
      <c r="D14" t="s">
        <v>6123</v>
      </c>
      <c r="E14" t="s">
        <v>6124</v>
      </c>
      <c r="F14" t="s">
        <v>6125</v>
      </c>
      <c r="G14" t="s">
        <v>6126</v>
      </c>
      <c r="H14" t="s">
        <v>6127</v>
      </c>
      <c r="I14" t="s">
        <v>6128</v>
      </c>
      <c r="J14" t="s">
        <v>6129</v>
      </c>
      <c r="K14" t="s">
        <v>6130</v>
      </c>
      <c r="L14" t="s">
        <v>6131</v>
      </c>
      <c r="M14" t="s">
        <v>6132</v>
      </c>
    </row>
    <row r="15" spans="1:13">
      <c r="A15" t="s">
        <v>217</v>
      </c>
      <c r="B15" t="s">
        <v>6133</v>
      </c>
      <c r="C15" t="s">
        <v>6134</v>
      </c>
      <c r="D15" t="s">
        <v>6135</v>
      </c>
      <c r="E15" t="s">
        <v>6136</v>
      </c>
      <c r="F15" t="s">
        <v>6137</v>
      </c>
      <c r="G15" t="s">
        <v>6138</v>
      </c>
      <c r="H15" t="s">
        <v>6139</v>
      </c>
      <c r="I15" t="s">
        <v>6140</v>
      </c>
      <c r="J15" t="s">
        <v>6141</v>
      </c>
      <c r="K15" t="s">
        <v>6142</v>
      </c>
      <c r="L15" t="s">
        <v>6143</v>
      </c>
      <c r="M15" t="s">
        <v>6144</v>
      </c>
    </row>
    <row r="16" spans="1:13">
      <c r="A16" t="s">
        <v>594</v>
      </c>
      <c r="B16" t="s">
        <v>6145</v>
      </c>
      <c r="C16" t="s">
        <v>6146</v>
      </c>
      <c r="D16" t="s">
        <v>6147</v>
      </c>
      <c r="E16" t="s">
        <v>6148</v>
      </c>
      <c r="F16" t="s">
        <v>6149</v>
      </c>
      <c r="G16" t="s">
        <v>6150</v>
      </c>
      <c r="H16" t="s">
        <v>6151</v>
      </c>
      <c r="I16" t="s">
        <v>6152</v>
      </c>
      <c r="J16" t="s">
        <v>6153</v>
      </c>
      <c r="K16" t="s">
        <v>6154</v>
      </c>
      <c r="L16" t="s">
        <v>6155</v>
      </c>
      <c r="M16" t="s">
        <v>6156</v>
      </c>
    </row>
    <row r="17" spans="1:13">
      <c r="A17" t="s">
        <v>607</v>
      </c>
      <c r="B17" t="s">
        <v>6157</v>
      </c>
      <c r="C17" t="s">
        <v>6158</v>
      </c>
      <c r="D17" t="s">
        <v>6159</v>
      </c>
      <c r="E17" t="s">
        <v>6160</v>
      </c>
      <c r="F17" t="s">
        <v>6161</v>
      </c>
      <c r="G17" t="s">
        <v>6162</v>
      </c>
      <c r="H17" t="s">
        <v>6163</v>
      </c>
      <c r="I17" t="s">
        <v>6164</v>
      </c>
      <c r="J17" t="s">
        <v>6165</v>
      </c>
      <c r="K17" t="s">
        <v>6166</v>
      </c>
      <c r="L17" t="s">
        <v>6167</v>
      </c>
      <c r="M17" t="s">
        <v>6168</v>
      </c>
    </row>
    <row r="18" spans="1:13">
      <c r="A18" t="s">
        <v>620</v>
      </c>
      <c r="B18" t="s">
        <v>6169</v>
      </c>
      <c r="C18" t="s">
        <v>6170</v>
      </c>
      <c r="D18" t="s">
        <v>6171</v>
      </c>
      <c r="E18" t="s">
        <v>6172</v>
      </c>
      <c r="F18" t="s">
        <v>6173</v>
      </c>
      <c r="G18" t="s">
        <v>6174</v>
      </c>
      <c r="H18" t="s">
        <v>6175</v>
      </c>
      <c r="I18" t="s">
        <v>6176</v>
      </c>
      <c r="J18" t="s">
        <v>6177</v>
      </c>
      <c r="K18" t="s">
        <v>6178</v>
      </c>
      <c r="L18" t="s">
        <v>6179</v>
      </c>
      <c r="M18" t="s">
        <v>6180</v>
      </c>
    </row>
    <row r="19" spans="1:13">
      <c r="A19" t="s">
        <v>633</v>
      </c>
      <c r="B19" t="s">
        <v>6181</v>
      </c>
      <c r="C19" t="s">
        <v>6182</v>
      </c>
      <c r="D19" t="s">
        <v>6183</v>
      </c>
      <c r="E19" t="s">
        <v>6184</v>
      </c>
      <c r="F19" t="s">
        <v>6185</v>
      </c>
      <c r="G19" t="s">
        <v>6186</v>
      </c>
      <c r="H19" t="s">
        <v>6187</v>
      </c>
      <c r="I19" t="s">
        <v>6188</v>
      </c>
      <c r="J19" t="s">
        <v>6189</v>
      </c>
      <c r="K19" t="s">
        <v>6190</v>
      </c>
      <c r="L19" t="s">
        <v>6191</v>
      </c>
      <c r="M19" t="s">
        <v>6192</v>
      </c>
    </row>
    <row r="20" spans="1:13">
      <c r="A20" t="s">
        <v>6193</v>
      </c>
      <c r="B20" t="s">
        <v>6194</v>
      </c>
      <c r="C20" t="s">
        <v>6195</v>
      </c>
      <c r="D20" t="s">
        <v>6196</v>
      </c>
      <c r="E20" t="s">
        <v>6197</v>
      </c>
      <c r="F20" t="s">
        <v>6198</v>
      </c>
      <c r="G20" t="s">
        <v>6199</v>
      </c>
      <c r="H20" t="s">
        <v>6200</v>
      </c>
      <c r="I20" t="s">
        <v>6201</v>
      </c>
      <c r="J20" t="s">
        <v>6202</v>
      </c>
      <c r="K20" t="s">
        <v>6203</v>
      </c>
      <c r="L20" t="s">
        <v>6204</v>
      </c>
      <c r="M20" t="s">
        <v>6205</v>
      </c>
    </row>
    <row r="21" spans="1:13">
      <c r="A21" t="s">
        <v>6206</v>
      </c>
      <c r="B21" t="s">
        <v>6207</v>
      </c>
      <c r="C21" t="s">
        <v>6208</v>
      </c>
      <c r="D21" t="s">
        <v>6209</v>
      </c>
      <c r="E21" t="s">
        <v>6210</v>
      </c>
      <c r="F21" t="s">
        <v>6211</v>
      </c>
      <c r="G21" t="s">
        <v>6212</v>
      </c>
      <c r="H21" t="s">
        <v>6213</v>
      </c>
      <c r="I21" t="s">
        <v>6214</v>
      </c>
      <c r="J21" t="s">
        <v>6215</v>
      </c>
      <c r="K21" t="s">
        <v>6216</v>
      </c>
      <c r="L21" t="s">
        <v>6217</v>
      </c>
      <c r="M21" t="s">
        <v>6218</v>
      </c>
    </row>
    <row r="22" spans="1:13">
      <c r="A22" t="s">
        <v>1817</v>
      </c>
      <c r="B22" t="s">
        <v>6219</v>
      </c>
      <c r="C22" t="s">
        <v>6220</v>
      </c>
      <c r="D22" t="s">
        <v>6221</v>
      </c>
      <c r="E22" t="s">
        <v>6222</v>
      </c>
      <c r="F22" t="s">
        <v>6223</v>
      </c>
      <c r="G22" t="s">
        <v>6224</v>
      </c>
      <c r="H22" t="s">
        <v>6225</v>
      </c>
      <c r="I22" t="s">
        <v>6226</v>
      </c>
      <c r="J22" t="s">
        <v>6227</v>
      </c>
      <c r="K22" t="s">
        <v>6228</v>
      </c>
      <c r="L22" t="s">
        <v>6229</v>
      </c>
      <c r="M22" t="s">
        <v>6230</v>
      </c>
    </row>
    <row r="23" spans="1:13">
      <c r="A23" t="s">
        <v>6231</v>
      </c>
      <c r="B23" t="s">
        <v>6232</v>
      </c>
      <c r="C23" t="s">
        <v>6233</v>
      </c>
      <c r="D23" t="s">
        <v>6234</v>
      </c>
      <c r="E23" t="s">
        <v>6235</v>
      </c>
      <c r="F23" t="s">
        <v>6236</v>
      </c>
      <c r="G23" t="s">
        <v>6237</v>
      </c>
      <c r="H23" t="s">
        <v>6238</v>
      </c>
      <c r="I23" t="s">
        <v>6239</v>
      </c>
      <c r="J23" t="s">
        <v>6240</v>
      </c>
      <c r="K23" t="s">
        <v>6241</v>
      </c>
      <c r="L23" t="s">
        <v>6242</v>
      </c>
      <c r="M23" t="s">
        <v>6243</v>
      </c>
    </row>
    <row r="24" spans="1:13">
      <c r="A24" t="s">
        <v>1843</v>
      </c>
      <c r="B24" t="s">
        <v>6244</v>
      </c>
      <c r="C24" t="s">
        <v>6245</v>
      </c>
      <c r="D24" t="s">
        <v>6246</v>
      </c>
      <c r="E24" t="s">
        <v>6247</v>
      </c>
      <c r="F24" t="s">
        <v>6248</v>
      </c>
      <c r="G24" t="s">
        <v>6249</v>
      </c>
      <c r="H24" t="s">
        <v>6250</v>
      </c>
      <c r="I24" t="s">
        <v>6251</v>
      </c>
      <c r="J24" t="s">
        <v>6252</v>
      </c>
      <c r="K24" t="s">
        <v>6253</v>
      </c>
      <c r="L24" t="s">
        <v>6254</v>
      </c>
      <c r="M24" t="s">
        <v>6255</v>
      </c>
    </row>
    <row r="25" spans="1:13">
      <c r="A25" t="s">
        <v>6256</v>
      </c>
      <c r="B25" t="s">
        <v>6257</v>
      </c>
      <c r="C25" t="s">
        <v>6258</v>
      </c>
      <c r="D25" t="s">
        <v>6259</v>
      </c>
      <c r="E25" t="s">
        <v>6260</v>
      </c>
      <c r="F25" t="s">
        <v>6261</v>
      </c>
      <c r="G25" t="s">
        <v>6262</v>
      </c>
      <c r="H25" t="s">
        <v>6263</v>
      </c>
      <c r="I25" t="s">
        <v>6264</v>
      </c>
      <c r="J25" t="s">
        <v>6265</v>
      </c>
      <c r="K25" t="s">
        <v>6266</v>
      </c>
      <c r="L25" t="s">
        <v>6267</v>
      </c>
      <c r="M25" t="s">
        <v>6268</v>
      </c>
    </row>
    <row r="26" spans="1:13">
      <c r="A26" t="s">
        <v>6269</v>
      </c>
      <c r="B26" t="s">
        <v>6270</v>
      </c>
      <c r="C26" t="s">
        <v>6271</v>
      </c>
      <c r="D26" t="s">
        <v>6272</v>
      </c>
      <c r="E26" t="s">
        <v>6273</v>
      </c>
      <c r="F26" t="s">
        <v>6274</v>
      </c>
      <c r="G26" t="s">
        <v>6275</v>
      </c>
      <c r="H26" t="s">
        <v>6276</v>
      </c>
      <c r="I26" t="s">
        <v>6277</v>
      </c>
      <c r="J26" t="s">
        <v>6278</v>
      </c>
      <c r="K26" t="s">
        <v>6279</v>
      </c>
      <c r="L26" t="s">
        <v>6280</v>
      </c>
      <c r="M26" t="s">
        <v>6281</v>
      </c>
    </row>
    <row r="27" spans="1:13">
      <c r="A27" t="s">
        <v>6282</v>
      </c>
      <c r="B27" t="s">
        <v>6283</v>
      </c>
      <c r="C27" t="s">
        <v>6284</v>
      </c>
      <c r="D27" t="s">
        <v>6285</v>
      </c>
      <c r="E27" t="s">
        <v>6286</v>
      </c>
      <c r="F27" t="s">
        <v>6287</v>
      </c>
      <c r="G27" t="s">
        <v>6288</v>
      </c>
      <c r="H27" t="s">
        <v>6289</v>
      </c>
      <c r="I27" t="s">
        <v>6290</v>
      </c>
      <c r="J27" t="s">
        <v>6291</v>
      </c>
      <c r="K27" t="s">
        <v>6292</v>
      </c>
      <c r="L27" t="s">
        <v>6293</v>
      </c>
      <c r="M27" t="s">
        <v>6294</v>
      </c>
    </row>
    <row r="28" spans="1:13">
      <c r="A28" t="s">
        <v>6295</v>
      </c>
      <c r="B28" t="s">
        <v>6296</v>
      </c>
      <c r="C28" t="s">
        <v>6297</v>
      </c>
      <c r="D28" t="s">
        <v>6298</v>
      </c>
      <c r="E28" t="s">
        <v>6299</v>
      </c>
      <c r="F28" t="s">
        <v>6300</v>
      </c>
      <c r="G28" t="s">
        <v>6301</v>
      </c>
      <c r="H28" t="s">
        <v>6302</v>
      </c>
      <c r="I28" t="s">
        <v>6303</v>
      </c>
      <c r="J28" t="s">
        <v>6304</v>
      </c>
      <c r="K28" t="s">
        <v>6305</v>
      </c>
      <c r="L28" t="s">
        <v>6306</v>
      </c>
      <c r="M28" t="s">
        <v>6307</v>
      </c>
    </row>
    <row r="29" spans="1:13">
      <c r="A29" t="s">
        <v>6308</v>
      </c>
      <c r="B29" t="s">
        <v>6309</v>
      </c>
      <c r="C29" t="s">
        <v>6310</v>
      </c>
      <c r="D29" t="s">
        <v>6311</v>
      </c>
      <c r="E29" t="s">
        <v>6312</v>
      </c>
      <c r="F29" t="s">
        <v>6313</v>
      </c>
      <c r="G29" t="s">
        <v>6314</v>
      </c>
      <c r="H29" t="s">
        <v>6315</v>
      </c>
      <c r="I29" t="s">
        <v>6316</v>
      </c>
      <c r="J29" t="s">
        <v>6317</v>
      </c>
      <c r="K29" t="s">
        <v>6318</v>
      </c>
      <c r="L29" t="s">
        <v>6319</v>
      </c>
      <c r="M29" t="s">
        <v>6320</v>
      </c>
    </row>
    <row r="30" spans="1:13">
      <c r="A30" t="s">
        <v>6321</v>
      </c>
      <c r="B30" t="s">
        <v>6322</v>
      </c>
      <c r="C30" t="s">
        <v>6323</v>
      </c>
      <c r="D30" t="s">
        <v>6324</v>
      </c>
      <c r="E30" t="s">
        <v>6325</v>
      </c>
      <c r="F30" t="s">
        <v>6326</v>
      </c>
      <c r="G30" t="s">
        <v>6327</v>
      </c>
      <c r="H30" t="s">
        <v>6328</v>
      </c>
      <c r="I30" t="s">
        <v>6329</v>
      </c>
      <c r="J30" t="s">
        <v>6330</v>
      </c>
      <c r="K30" t="s">
        <v>6331</v>
      </c>
      <c r="L30" t="s">
        <v>6332</v>
      </c>
      <c r="M30" t="s">
        <v>6333</v>
      </c>
    </row>
    <row r="31" spans="1:13">
      <c r="A31" t="s">
        <v>6334</v>
      </c>
      <c r="B31" t="s">
        <v>6335</v>
      </c>
      <c r="C31" t="s">
        <v>6336</v>
      </c>
      <c r="D31" t="s">
        <v>6337</v>
      </c>
      <c r="E31" t="s">
        <v>6338</v>
      </c>
      <c r="F31" t="s">
        <v>6339</v>
      </c>
      <c r="G31" t="s">
        <v>6340</v>
      </c>
      <c r="H31" t="s">
        <v>6341</v>
      </c>
      <c r="I31" t="s">
        <v>6342</v>
      </c>
      <c r="J31" t="s">
        <v>6343</v>
      </c>
      <c r="K31" t="s">
        <v>6344</v>
      </c>
      <c r="L31" t="s">
        <v>6345</v>
      </c>
      <c r="M31" t="s">
        <v>6346</v>
      </c>
    </row>
    <row r="32" spans="1:13">
      <c r="A32" t="s">
        <v>373</v>
      </c>
      <c r="B32" t="s">
        <v>6347</v>
      </c>
      <c r="C32" t="s">
        <v>6348</v>
      </c>
      <c r="D32" t="s">
        <v>6349</v>
      </c>
      <c r="E32" t="s">
        <v>6350</v>
      </c>
      <c r="F32" t="s">
        <v>6351</v>
      </c>
      <c r="G32" t="s">
        <v>6352</v>
      </c>
      <c r="H32" t="s">
        <v>6353</v>
      </c>
      <c r="I32" t="s">
        <v>6354</v>
      </c>
      <c r="J32" t="s">
        <v>6355</v>
      </c>
      <c r="K32" t="s">
        <v>6356</v>
      </c>
      <c r="L32" t="s">
        <v>6357</v>
      </c>
      <c r="M32" t="s">
        <v>6358</v>
      </c>
    </row>
    <row r="33" spans="1:13">
      <c r="A33" t="s">
        <v>385</v>
      </c>
      <c r="B33" t="s">
        <v>6359</v>
      </c>
      <c r="C33" t="s">
        <v>6360</v>
      </c>
      <c r="D33" t="s">
        <v>6361</v>
      </c>
      <c r="E33" t="s">
        <v>6362</v>
      </c>
      <c r="F33" t="s">
        <v>6363</v>
      </c>
      <c r="G33" t="s">
        <v>6364</v>
      </c>
      <c r="H33" t="s">
        <v>6365</v>
      </c>
      <c r="I33" t="s">
        <v>6366</v>
      </c>
      <c r="J33" t="s">
        <v>6367</v>
      </c>
      <c r="K33" t="s">
        <v>6368</v>
      </c>
      <c r="L33" t="s">
        <v>6369</v>
      </c>
      <c r="M33" t="s">
        <v>6370</v>
      </c>
    </row>
    <row r="34" spans="1:13">
      <c r="A34" t="s">
        <v>6371</v>
      </c>
      <c r="B34" t="s">
        <v>6372</v>
      </c>
      <c r="C34" t="s">
        <v>6373</v>
      </c>
      <c r="D34" t="s">
        <v>6374</v>
      </c>
      <c r="E34" t="s">
        <v>6375</v>
      </c>
      <c r="F34" t="s">
        <v>6376</v>
      </c>
      <c r="G34" t="s">
        <v>6377</v>
      </c>
      <c r="H34" t="s">
        <v>6378</v>
      </c>
      <c r="I34" t="s">
        <v>6379</v>
      </c>
      <c r="J34" t="s">
        <v>6380</v>
      </c>
      <c r="K34" t="s">
        <v>6381</v>
      </c>
      <c r="L34" t="s">
        <v>6382</v>
      </c>
      <c r="M34" t="s">
        <v>6383</v>
      </c>
    </row>
    <row r="35" spans="1:13">
      <c r="A35" t="s">
        <v>6384</v>
      </c>
      <c r="B35" t="s">
        <v>6385</v>
      </c>
      <c r="C35" t="s">
        <v>6386</v>
      </c>
      <c r="D35" t="s">
        <v>6387</v>
      </c>
      <c r="E35" t="s">
        <v>6388</v>
      </c>
      <c r="F35" t="s">
        <v>6389</v>
      </c>
      <c r="G35" t="s">
        <v>6390</v>
      </c>
      <c r="H35" t="s">
        <v>6391</v>
      </c>
      <c r="I35" t="s">
        <v>6392</v>
      </c>
      <c r="J35" t="s">
        <v>6393</v>
      </c>
      <c r="K35" t="s">
        <v>6394</v>
      </c>
      <c r="L35" t="s">
        <v>6395</v>
      </c>
      <c r="M35" t="s">
        <v>6396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0444-44C4-4008-B7A6-9B722BD86D96}">
  <dimension ref="A1:AF29"/>
  <sheetViews>
    <sheetView workbookViewId="0">
      <selection activeCell="K22" sqref="K22"/>
    </sheetView>
  </sheetViews>
  <sheetFormatPr baseColWidth="10" defaultRowHeight="15"/>
  <sheetData>
    <row r="1" spans="1:32">
      <c r="A1" s="120" t="s">
        <v>9800</v>
      </c>
    </row>
    <row r="3" spans="1:32">
      <c r="B3" t="s">
        <v>9802</v>
      </c>
      <c r="D3" t="s">
        <v>9803</v>
      </c>
      <c r="F3" t="s">
        <v>9802</v>
      </c>
      <c r="H3" t="s">
        <v>9802</v>
      </c>
      <c r="J3" t="s">
        <v>9803</v>
      </c>
      <c r="L3" t="s">
        <v>9803</v>
      </c>
      <c r="N3" t="s">
        <v>9803</v>
      </c>
      <c r="P3" t="s">
        <v>9803</v>
      </c>
      <c r="R3" t="s">
        <v>9803</v>
      </c>
      <c r="T3" t="s">
        <v>9803</v>
      </c>
      <c r="V3" t="s">
        <v>9803</v>
      </c>
      <c r="X3" t="s">
        <v>9803</v>
      </c>
      <c r="Z3" t="s">
        <v>9803</v>
      </c>
      <c r="AB3" t="s">
        <v>9803</v>
      </c>
      <c r="AD3" t="s">
        <v>9803</v>
      </c>
      <c r="AF3" t="s">
        <v>9803</v>
      </c>
    </row>
    <row r="4" spans="1:32">
      <c r="A4" t="s">
        <v>9801</v>
      </c>
      <c r="B4" s="2" t="str">
        <f>[1]Recap!A4</f>
        <v>S00508</v>
      </c>
      <c r="C4" t="s">
        <v>9801</v>
      </c>
      <c r="D4" s="2" t="str">
        <f>[1]Recap!A5</f>
        <v>S00711</v>
      </c>
      <c r="E4" t="s">
        <v>9801</v>
      </c>
      <c r="F4" s="2" t="str">
        <f>[1]Recap!A6</f>
        <v>S00721</v>
      </c>
      <c r="G4" t="s">
        <v>9801</v>
      </c>
      <c r="H4" s="2" t="str">
        <f>[1]Recap!A7</f>
        <v>S00732</v>
      </c>
      <c r="I4" t="s">
        <v>9801</v>
      </c>
      <c r="J4" s="2" t="str">
        <f>[1]Recap!A8</f>
        <v>S00780</v>
      </c>
      <c r="K4" t="s">
        <v>9801</v>
      </c>
      <c r="L4" s="2" t="str">
        <f>+[1]Recap!A9</f>
        <v>S00796</v>
      </c>
      <c r="M4" t="s">
        <v>9801</v>
      </c>
      <c r="N4" s="2" t="str">
        <f>+[1]Recap!A10</f>
        <v>S00801</v>
      </c>
      <c r="O4" t="s">
        <v>9801</v>
      </c>
      <c r="P4" s="22" t="str">
        <f>[1]Recap!A11</f>
        <v>S00786</v>
      </c>
      <c r="Q4" t="s">
        <v>9801</v>
      </c>
      <c r="R4" s="22" t="str">
        <f>[1]Recap!A12</f>
        <v>S00793</v>
      </c>
      <c r="S4" t="s">
        <v>9801</v>
      </c>
      <c r="T4" s="22" t="str">
        <f>[1]Recap!A13</f>
        <v>S00810</v>
      </c>
      <c r="U4" t="s">
        <v>9801</v>
      </c>
      <c r="V4" s="22" t="str">
        <f>[1]Recap!A14</f>
        <v>S00828</v>
      </c>
      <c r="W4" t="s">
        <v>9801</v>
      </c>
      <c r="X4" s="22" t="str">
        <f>[1]Recap!A15</f>
        <v>S00919</v>
      </c>
      <c r="Y4" t="s">
        <v>9801</v>
      </c>
      <c r="Z4" s="115" t="str">
        <f>[1]Recap!A16</f>
        <v>S00822</v>
      </c>
      <c r="AA4" t="s">
        <v>9801</v>
      </c>
      <c r="AB4" s="115" t="str">
        <f>[1]Recap!A17</f>
        <v>S00874</v>
      </c>
      <c r="AC4" t="s">
        <v>9801</v>
      </c>
      <c r="AD4" s="115" t="str">
        <f>[1]Recap!A18</f>
        <v>S00933</v>
      </c>
      <c r="AE4" t="s">
        <v>9801</v>
      </c>
      <c r="AF4" s="115" t="str">
        <f>[1]Recap!A19</f>
        <v>S00956</v>
      </c>
    </row>
    <row r="5" spans="1:32">
      <c r="A5">
        <v>0</v>
      </c>
      <c r="B5" s="1">
        <v>100</v>
      </c>
      <c r="C5" t="s">
        <v>9805</v>
      </c>
      <c r="E5">
        <v>0</v>
      </c>
      <c r="F5" s="1">
        <v>100</v>
      </c>
      <c r="G5">
        <v>0</v>
      </c>
      <c r="H5" s="1">
        <v>100</v>
      </c>
      <c r="I5">
        <v>0</v>
      </c>
      <c r="J5">
        <v>100</v>
      </c>
      <c r="K5">
        <v>0</v>
      </c>
      <c r="L5">
        <v>100</v>
      </c>
      <c r="M5">
        <v>0</v>
      </c>
      <c r="N5">
        <v>100</v>
      </c>
      <c r="O5">
        <v>0</v>
      </c>
      <c r="P5">
        <v>100</v>
      </c>
      <c r="Q5">
        <v>0</v>
      </c>
      <c r="R5">
        <v>100</v>
      </c>
      <c r="S5">
        <v>0</v>
      </c>
      <c r="T5">
        <v>100</v>
      </c>
      <c r="U5">
        <v>5.1100000000000003</v>
      </c>
      <c r="V5">
        <v>100</v>
      </c>
      <c r="W5">
        <v>0</v>
      </c>
      <c r="X5">
        <v>100</v>
      </c>
      <c r="Y5">
        <v>0</v>
      </c>
      <c r="Z5">
        <v>100</v>
      </c>
      <c r="AA5">
        <v>0</v>
      </c>
      <c r="AB5">
        <v>100</v>
      </c>
      <c r="AC5">
        <v>0</v>
      </c>
      <c r="AD5">
        <v>100</v>
      </c>
      <c r="AE5">
        <v>0</v>
      </c>
      <c r="AF5">
        <v>100</v>
      </c>
    </row>
    <row r="6" spans="1:32">
      <c r="A6">
        <v>4.34</v>
      </c>
      <c r="B6">
        <v>95.279746244557103</v>
      </c>
      <c r="E6">
        <v>5.0199999999999996</v>
      </c>
      <c r="G6">
        <v>5.07</v>
      </c>
      <c r="H6">
        <v>93.559328364029099</v>
      </c>
      <c r="I6">
        <v>3.19</v>
      </c>
      <c r="J6">
        <v>95.326617115297793</v>
      </c>
      <c r="K6">
        <v>5.04</v>
      </c>
      <c r="L6">
        <v>98.081642823366394</v>
      </c>
      <c r="M6">
        <v>5.0199999999999996</v>
      </c>
      <c r="N6">
        <v>95.364982205702205</v>
      </c>
      <c r="O6">
        <v>5.04</v>
      </c>
      <c r="P6">
        <v>99.248930571245467</v>
      </c>
      <c r="Q6">
        <v>5.01</v>
      </c>
      <c r="R6">
        <v>96.82555388492554</v>
      </c>
      <c r="S6">
        <v>5.22</v>
      </c>
      <c r="T6">
        <v>99.304053480947474</v>
      </c>
      <c r="U6">
        <v>10.15</v>
      </c>
      <c r="V6">
        <v>99.201723665011016</v>
      </c>
      <c r="W6">
        <v>5.3</v>
      </c>
      <c r="X6">
        <v>98.784500435521011</v>
      </c>
      <c r="Y6">
        <v>5.85</v>
      </c>
      <c r="Z6">
        <v>99.265306561714695</v>
      </c>
      <c r="AA6">
        <v>5.42</v>
      </c>
      <c r="AB6">
        <v>97.854617952461652</v>
      </c>
      <c r="AC6">
        <v>4.9800000000000004</v>
      </c>
      <c r="AD6">
        <v>96.426651802397956</v>
      </c>
      <c r="AE6">
        <v>5.2</v>
      </c>
      <c r="AF6">
        <v>97.84594940840779</v>
      </c>
    </row>
    <row r="7" spans="1:32">
      <c r="A7">
        <v>11.38</v>
      </c>
      <c r="B7">
        <v>95.217663717872398</v>
      </c>
      <c r="E7">
        <v>10.039999999999999</v>
      </c>
      <c r="F7">
        <v>86.277888232438897</v>
      </c>
      <c r="G7">
        <v>10.11</v>
      </c>
      <c r="H7" t="s">
        <v>9787</v>
      </c>
      <c r="I7">
        <v>8.0399999999999991</v>
      </c>
      <c r="J7">
        <v>94.728126067454795</v>
      </c>
      <c r="K7">
        <v>9.91</v>
      </c>
      <c r="L7">
        <v>95.557903826798679</v>
      </c>
      <c r="M7">
        <v>10.210000000000001</v>
      </c>
      <c r="N7">
        <v>95.3030473611486</v>
      </c>
      <c r="O7">
        <v>10.57</v>
      </c>
      <c r="P7">
        <v>95.294861244935959</v>
      </c>
      <c r="Q7">
        <v>7.47</v>
      </c>
      <c r="R7">
        <v>95.457623017975308</v>
      </c>
      <c r="S7">
        <v>9.5299999999999994</v>
      </c>
      <c r="T7">
        <v>91.258505065017175</v>
      </c>
      <c r="U7">
        <v>15.3</v>
      </c>
      <c r="V7">
        <v>95.401766743533628</v>
      </c>
      <c r="W7">
        <v>10.1</v>
      </c>
      <c r="X7">
        <v>95.897518417736919</v>
      </c>
      <c r="Y7">
        <v>10.91</v>
      </c>
      <c r="Z7">
        <v>94.944360487011124</v>
      </c>
      <c r="AA7">
        <v>10.09</v>
      </c>
      <c r="AB7">
        <v>95.428247094607116</v>
      </c>
      <c r="AC7">
        <v>10.220000000000001</v>
      </c>
      <c r="AD7">
        <v>95.248572666349162</v>
      </c>
      <c r="AE7">
        <v>10.26</v>
      </c>
      <c r="AF7">
        <v>95.262631600833117</v>
      </c>
    </row>
    <row r="8" spans="1:32">
      <c r="A8">
        <v>16.850000000000001</v>
      </c>
      <c r="B8">
        <v>95.401412689515297</v>
      </c>
      <c r="E8">
        <v>14.98</v>
      </c>
      <c r="F8">
        <v>85.204441793025097</v>
      </c>
      <c r="G8">
        <v>15.69</v>
      </c>
      <c r="H8">
        <v>93.067549420040507</v>
      </c>
      <c r="I8">
        <v>16.149999999999999</v>
      </c>
      <c r="J8">
        <v>95.342143553509104</v>
      </c>
      <c r="K8">
        <v>15.06</v>
      </c>
      <c r="L8">
        <v>95.986520745570232</v>
      </c>
      <c r="M8">
        <v>15.25</v>
      </c>
      <c r="N8">
        <v>95.149675440759296</v>
      </c>
      <c r="O8">
        <v>14.91</v>
      </c>
      <c r="P8">
        <v>96.285085222914034</v>
      </c>
      <c r="S8">
        <v>14.54</v>
      </c>
      <c r="T8">
        <v>95.200913549000276</v>
      </c>
      <c r="U8">
        <v>30.18</v>
      </c>
      <c r="V8">
        <v>95.603859995001301</v>
      </c>
      <c r="W8">
        <v>15.04</v>
      </c>
      <c r="X8">
        <v>95.420908456826325</v>
      </c>
      <c r="Y8">
        <v>16.03</v>
      </c>
      <c r="Z8">
        <v>95.356476195074379</v>
      </c>
      <c r="AA8">
        <v>15.35</v>
      </c>
      <c r="AB8">
        <v>95.616748233655755</v>
      </c>
      <c r="AC8">
        <v>20.239999999999998</v>
      </c>
      <c r="AD8">
        <v>94.270264339051622</v>
      </c>
      <c r="AE8">
        <v>21</v>
      </c>
      <c r="AF8">
        <v>94.701134282763221</v>
      </c>
    </row>
    <row r="9" spans="1:32">
      <c r="E9">
        <v>29.93</v>
      </c>
      <c r="F9">
        <v>93.566153671497105</v>
      </c>
      <c r="G9">
        <v>30.19</v>
      </c>
      <c r="H9">
        <v>93.631134772842799</v>
      </c>
      <c r="I9">
        <v>20.46</v>
      </c>
      <c r="J9">
        <v>94.235297593090493</v>
      </c>
      <c r="K9">
        <v>30.15</v>
      </c>
      <c r="L9">
        <v>95.651334929360885</v>
      </c>
      <c r="M9">
        <v>30.03</v>
      </c>
      <c r="N9">
        <v>94.851513030412207</v>
      </c>
      <c r="O9">
        <v>30.24</v>
      </c>
      <c r="P9">
        <v>95.297691042905313</v>
      </c>
      <c r="S9">
        <v>29.55</v>
      </c>
      <c r="T9">
        <v>95.33501829080879</v>
      </c>
      <c r="U9">
        <v>45.7</v>
      </c>
      <c r="V9">
        <v>95.207523648055997</v>
      </c>
      <c r="W9">
        <v>30.16</v>
      </c>
      <c r="X9">
        <v>95.108216330981449</v>
      </c>
      <c r="Y9">
        <v>30.15</v>
      </c>
      <c r="Z9">
        <v>94.913220212291222</v>
      </c>
      <c r="AA9">
        <v>30.36</v>
      </c>
      <c r="AB9">
        <v>95.305863609945533</v>
      </c>
      <c r="AC9">
        <v>30.3</v>
      </c>
      <c r="AD9">
        <v>91.758626268928396</v>
      </c>
      <c r="AE9">
        <v>30.33</v>
      </c>
      <c r="AF9">
        <v>94.708271375343145</v>
      </c>
    </row>
    <row r="10" spans="1:32">
      <c r="E10">
        <v>45.662999999999997</v>
      </c>
      <c r="F10">
        <v>93.129831965413899</v>
      </c>
      <c r="I10">
        <v>44.68</v>
      </c>
      <c r="J10">
        <v>95.119951782967604</v>
      </c>
      <c r="K10">
        <v>45.86</v>
      </c>
      <c r="L10">
        <v>100.01145599024605</v>
      </c>
      <c r="M10">
        <v>45.26</v>
      </c>
      <c r="N10">
        <v>95.225899354688707</v>
      </c>
      <c r="O10">
        <v>44.91</v>
      </c>
      <c r="P10">
        <v>94.982753163959174</v>
      </c>
      <c r="S10">
        <v>44.54</v>
      </c>
      <c r="T10">
        <v>95.425568440937312</v>
      </c>
      <c r="V10">
        <v>95.814585795738907</v>
      </c>
      <c r="W10">
        <v>45</v>
      </c>
      <c r="X10">
        <v>94.39381824401282</v>
      </c>
      <c r="Y10">
        <v>45.2</v>
      </c>
      <c r="Z10">
        <v>95.412602230288854</v>
      </c>
      <c r="AA10">
        <v>46.06</v>
      </c>
      <c r="AB10">
        <v>93.352208661207527</v>
      </c>
      <c r="AC10">
        <v>45.2</v>
      </c>
      <c r="AD10">
        <v>91.430347091797685</v>
      </c>
      <c r="AE10">
        <v>45.29</v>
      </c>
      <c r="AF10">
        <v>94.675079629461919</v>
      </c>
    </row>
    <row r="13" spans="1:32">
      <c r="D13" t="s">
        <v>9803</v>
      </c>
      <c r="F13" t="s">
        <v>9802</v>
      </c>
      <c r="H13" t="s">
        <v>9802</v>
      </c>
      <c r="J13" t="s">
        <v>9803</v>
      </c>
      <c r="P13" t="s">
        <v>9803</v>
      </c>
      <c r="T13" t="s">
        <v>9803</v>
      </c>
      <c r="AB13" t="s">
        <v>9803</v>
      </c>
    </row>
    <row r="14" spans="1:32">
      <c r="A14" s="116"/>
      <c r="B14" s="41" t="str">
        <f>[1]Recap!A33</f>
        <v>N° image</v>
      </c>
      <c r="C14" t="s">
        <v>9801</v>
      </c>
      <c r="D14" s="47">
        <f>[1]Recap!A34</f>
        <v>0</v>
      </c>
      <c r="E14" t="s">
        <v>9786</v>
      </c>
      <c r="F14" s="47" t="str">
        <f>[1]Recap!A35</f>
        <v>S00712</v>
      </c>
      <c r="G14" t="s">
        <v>9786</v>
      </c>
      <c r="H14" s="47" t="str">
        <f>[1]Recap!A36</f>
        <v>S00724</v>
      </c>
      <c r="I14" t="s">
        <v>9801</v>
      </c>
      <c r="J14" s="47" t="str">
        <f>[1]Recap!A37</f>
        <v>S00733</v>
      </c>
      <c r="K14" s="116"/>
      <c r="L14" s="41" t="str">
        <f>+[1]Recap!A38</f>
        <v>S00781</v>
      </c>
      <c r="M14" t="s">
        <v>9801</v>
      </c>
      <c r="N14" s="47">
        <f>+[1]Recap!A39</f>
        <v>0</v>
      </c>
      <c r="O14" t="s">
        <v>9801</v>
      </c>
      <c r="P14" s="66" t="str">
        <f>[1]Recap!A40</f>
        <v>S00802</v>
      </c>
      <c r="Q14" t="s">
        <v>9801</v>
      </c>
      <c r="R14" s="66" t="str">
        <f>[1]Recap!A41</f>
        <v>S00787</v>
      </c>
      <c r="S14" t="s">
        <v>9801</v>
      </c>
      <c r="T14" s="66" t="str">
        <f>[1]Recap!A42</f>
        <v>S00794</v>
      </c>
      <c r="U14" t="s">
        <v>9801</v>
      </c>
      <c r="V14" s="66" t="str">
        <f>[1]Recap!A43</f>
        <v>S00811</v>
      </c>
      <c r="W14" s="116"/>
      <c r="X14" s="77" t="str">
        <f>[1]Recap!A44</f>
        <v>S00877</v>
      </c>
      <c r="Y14" s="116"/>
      <c r="Z14" s="83">
        <f>[1]Recap!A45</f>
        <v>0</v>
      </c>
      <c r="AA14" t="s">
        <v>9786</v>
      </c>
      <c r="AB14" s="117">
        <f>[1]Recap!A46</f>
        <v>0</v>
      </c>
      <c r="AC14" s="116"/>
      <c r="AD14" s="83" t="str">
        <f>[1]Recap!A47</f>
        <v>S00880</v>
      </c>
      <c r="AE14" s="116"/>
      <c r="AF14" s="83">
        <f>[1]Recap!A48</f>
        <v>0</v>
      </c>
    </row>
    <row r="15" spans="1:32">
      <c r="D15">
        <v>100</v>
      </c>
      <c r="E15">
        <v>0</v>
      </c>
      <c r="F15" s="1">
        <v>100</v>
      </c>
      <c r="G15">
        <v>0</v>
      </c>
      <c r="H15" s="1">
        <v>100</v>
      </c>
      <c r="I15">
        <v>0</v>
      </c>
      <c r="J15">
        <v>100</v>
      </c>
      <c r="M15" t="s">
        <v>9804</v>
      </c>
      <c r="O15">
        <v>0</v>
      </c>
      <c r="P15">
        <v>100</v>
      </c>
      <c r="Q15" t="s">
        <v>9804</v>
      </c>
      <c r="S15">
        <v>0</v>
      </c>
      <c r="T15">
        <v>100</v>
      </c>
      <c r="U15">
        <v>0</v>
      </c>
      <c r="V15">
        <v>100</v>
      </c>
      <c r="AA15">
        <v>0</v>
      </c>
      <c r="AB15">
        <v>100</v>
      </c>
    </row>
    <row r="16" spans="1:32">
      <c r="C16">
        <v>5</v>
      </c>
      <c r="D16">
        <v>63.696186466558899</v>
      </c>
      <c r="E16">
        <v>5.16</v>
      </c>
      <c r="F16">
        <v>91.403932293742898</v>
      </c>
      <c r="G16">
        <v>5.16</v>
      </c>
      <c r="H16">
        <v>96.174508230838498</v>
      </c>
      <c r="I16">
        <v>5.36</v>
      </c>
      <c r="J16">
        <v>94.434384579118102</v>
      </c>
      <c r="O16">
        <v>5.04</v>
      </c>
      <c r="P16">
        <v>95.286418786469895</v>
      </c>
      <c r="S16">
        <v>5.05</v>
      </c>
      <c r="T16">
        <v>89.884770466131528</v>
      </c>
      <c r="U16">
        <v>5.14</v>
      </c>
      <c r="V16">
        <v>95.697466531260901</v>
      </c>
      <c r="AA16">
        <v>6.36</v>
      </c>
      <c r="AB16">
        <v>93.191571381075249</v>
      </c>
    </row>
    <row r="17" spans="1:28">
      <c r="C17" t="s">
        <v>9806</v>
      </c>
      <c r="E17">
        <v>10.08</v>
      </c>
      <c r="F17">
        <v>93.054141113053802</v>
      </c>
      <c r="G17">
        <v>10.08</v>
      </c>
      <c r="H17">
        <v>94.718646119510495</v>
      </c>
      <c r="I17">
        <v>10.18</v>
      </c>
      <c r="J17">
        <v>95.719083890061498</v>
      </c>
      <c r="O17">
        <v>9.89</v>
      </c>
      <c r="P17">
        <v>95.009669982942199</v>
      </c>
      <c r="S17">
        <v>9.5500000000000007</v>
      </c>
      <c r="T17">
        <v>95.305807708813788</v>
      </c>
      <c r="U17">
        <v>10.07</v>
      </c>
      <c r="V17">
        <v>94.522671193342958</v>
      </c>
      <c r="AA17">
        <v>10.34</v>
      </c>
      <c r="AB17">
        <v>94.699068960497527</v>
      </c>
    </row>
    <row r="18" spans="1:28">
      <c r="E18">
        <v>15.21</v>
      </c>
      <c r="F18">
        <v>93.394857413855803</v>
      </c>
      <c r="G18">
        <v>15.21</v>
      </c>
      <c r="H18">
        <v>95.121124826171695</v>
      </c>
      <c r="I18">
        <v>14.98</v>
      </c>
      <c r="J18">
        <v>95.431205873951697</v>
      </c>
      <c r="O18">
        <v>14.87</v>
      </c>
      <c r="P18">
        <v>94.854861649477229</v>
      </c>
      <c r="S18">
        <v>14.5</v>
      </c>
      <c r="T18">
        <v>90.466186585282315</v>
      </c>
      <c r="U18">
        <v>15.09</v>
      </c>
      <c r="V18">
        <v>91.901402792639203</v>
      </c>
      <c r="AA18">
        <v>20.89</v>
      </c>
      <c r="AB18">
        <v>93.067681739728002</v>
      </c>
    </row>
    <row r="19" spans="1:28">
      <c r="E19">
        <v>30.6</v>
      </c>
      <c r="F19">
        <v>93.924976650193202</v>
      </c>
      <c r="G19">
        <v>30.6</v>
      </c>
      <c r="H19">
        <v>96.8893847579631</v>
      </c>
      <c r="I19">
        <v>30.49</v>
      </c>
      <c r="J19">
        <v>94.690800188979594</v>
      </c>
      <c r="O19">
        <v>30.3</v>
      </c>
      <c r="P19">
        <v>95.635820768746143</v>
      </c>
      <c r="S19">
        <v>30.01</v>
      </c>
      <c r="T19">
        <v>83.832064649886391</v>
      </c>
      <c r="AA19">
        <v>30.71</v>
      </c>
      <c r="AB19">
        <v>89.015791046218723</v>
      </c>
    </row>
    <row r="20" spans="1:28">
      <c r="E20">
        <v>45.38</v>
      </c>
      <c r="F20">
        <v>95.480711162451797</v>
      </c>
      <c r="G20">
        <v>45.38</v>
      </c>
      <c r="H20">
        <v>93.693663931727201</v>
      </c>
      <c r="I20">
        <v>45.16</v>
      </c>
      <c r="J20">
        <v>95.491031514106794</v>
      </c>
      <c r="S20">
        <v>44.58</v>
      </c>
      <c r="T20">
        <v>80.888811506244025</v>
      </c>
      <c r="AA20">
        <v>45.92</v>
      </c>
      <c r="AB20">
        <v>89.335681638279397</v>
      </c>
    </row>
    <row r="23" spans="1:28">
      <c r="A23" s="118" t="s">
        <v>9788</v>
      </c>
      <c r="I23" s="118" t="s">
        <v>9789</v>
      </c>
    </row>
    <row r="24" spans="1:28">
      <c r="A24" s="118" t="s">
        <v>9801</v>
      </c>
      <c r="B24" s="2" t="s">
        <v>9790</v>
      </c>
      <c r="C24" s="22" t="s">
        <v>9791</v>
      </c>
      <c r="D24" s="115" t="s">
        <v>9792</v>
      </c>
      <c r="E24" s="47" t="s">
        <v>9790</v>
      </c>
      <c r="F24" s="66" t="s">
        <v>9791</v>
      </c>
      <c r="G24" s="117" t="s">
        <v>9792</v>
      </c>
      <c r="I24" s="118" t="s">
        <v>9801</v>
      </c>
      <c r="J24" s="2" t="s">
        <v>9790</v>
      </c>
      <c r="K24" s="22" t="s">
        <v>9791</v>
      </c>
      <c r="L24" s="115" t="s">
        <v>9792</v>
      </c>
      <c r="M24" s="47" t="s">
        <v>9790</v>
      </c>
      <c r="N24" s="66" t="s">
        <v>9791</v>
      </c>
      <c r="O24" s="117" t="s">
        <v>9792</v>
      </c>
    </row>
    <row r="25" spans="1:28">
      <c r="A25" s="1">
        <v>0</v>
      </c>
      <c r="B25" s="119">
        <f>AVERAGE(B5,F5,H5,J5,L5,N5)</f>
        <v>100</v>
      </c>
      <c r="C25" s="119">
        <f>AVERAGE(P5,R5,T5,V5,X5)</f>
        <v>100</v>
      </c>
      <c r="D25" s="119">
        <f>AVERAGE(Z5,AB5,AD5,AF5)</f>
        <v>100</v>
      </c>
      <c r="E25" s="119">
        <f>AVERAGE(F15,H15,J15)</f>
        <v>100</v>
      </c>
      <c r="F25" s="119">
        <f>AVERAGE(P15,T15,V15)</f>
        <v>100</v>
      </c>
      <c r="G25" s="119">
        <f>AVERAGE(AB15)</f>
        <v>100</v>
      </c>
      <c r="I25" s="1">
        <v>0</v>
      </c>
      <c r="J25" s="119">
        <f>STDEV(B5,F5,H5,J5,L5,N5)</f>
        <v>0</v>
      </c>
      <c r="K25" s="119">
        <f>STDEV(P5,R5,T5,V5,X5)</f>
        <v>0</v>
      </c>
      <c r="L25" s="119">
        <f>STDEV(Z5,AB5,AD5,AF5)</f>
        <v>0</v>
      </c>
      <c r="M25" s="119">
        <f>STDEV(F15,H15,J15)</f>
        <v>0</v>
      </c>
      <c r="N25" s="119">
        <f>STDEV(P15,T15,V15)</f>
        <v>0</v>
      </c>
      <c r="O25" s="119" t="e">
        <f>STDEV(AB15)</f>
        <v>#DIV/0!</v>
      </c>
    </row>
    <row r="26" spans="1:28">
      <c r="A26" s="1">
        <v>5</v>
      </c>
      <c r="B26" s="119">
        <f t="shared" ref="B26:B29" si="0">AVERAGE(B6,F6,H6,J6,L6,N6)</f>
        <v>95.522463350590513</v>
      </c>
      <c r="C26" s="119">
        <f t="shared" ref="C26:C29" si="1">AVERAGE(P6,R6,T6,V6,X6)</f>
        <v>98.672952407530104</v>
      </c>
      <c r="D26" s="119">
        <f t="shared" ref="D26:D29" si="2">AVERAGE(Z6,AB6,AD6,AF6)</f>
        <v>97.84813143124552</v>
      </c>
      <c r="E26" s="119">
        <f t="shared" ref="E26:E29" si="3">AVERAGE(F16,H16,J16)</f>
        <v>94.00427503456649</v>
      </c>
      <c r="F26" s="119">
        <f t="shared" ref="F26:F29" si="4">AVERAGE(P16,T16,V16)</f>
        <v>93.622885261287436</v>
      </c>
      <c r="G26" s="119">
        <f t="shared" ref="G26:G29" si="5">AVERAGE(AB16)</f>
        <v>93.191571381075249</v>
      </c>
      <c r="I26" s="1">
        <v>5</v>
      </c>
      <c r="J26" s="119">
        <f t="shared" ref="J26:J29" si="6">STDEV(B6,F6,H6,J6,L6,N6)</f>
        <v>1.6221410390109283</v>
      </c>
      <c r="K26" s="119">
        <f t="shared" ref="K26:K29" si="7">STDEV(P6,R6,T6,V6,X6)</f>
        <v>1.0529675584453693</v>
      </c>
      <c r="L26" s="119">
        <f t="shared" ref="L26:L29" si="8">STDEV(Z6,AB6,AD6,AF6)</f>
        <v>1.1588840209198508</v>
      </c>
      <c r="M26" s="119">
        <f t="shared" ref="M26:M29" si="9">STDEV(F16,H16,J16)</f>
        <v>2.4141964207857409</v>
      </c>
      <c r="N26" s="119">
        <f t="shared" ref="N26:N29" si="10">STDEV(P16,T16,V16)</f>
        <v>3.2438197743473811</v>
      </c>
      <c r="O26" s="119" t="e">
        <f t="shared" ref="O26:O29" si="11">STDEV(AB16)</f>
        <v>#DIV/0!</v>
      </c>
    </row>
    <row r="27" spans="1:28">
      <c r="A27" s="1">
        <v>10</v>
      </c>
      <c r="B27" s="119">
        <f t="shared" si="0"/>
        <v>93.416925841142671</v>
      </c>
      <c r="C27" s="119">
        <f t="shared" si="1"/>
        <v>94.662054897839795</v>
      </c>
      <c r="D27" s="119">
        <f t="shared" si="2"/>
        <v>95.22095296220013</v>
      </c>
      <c r="E27" s="119">
        <f t="shared" si="3"/>
        <v>94.497290374208603</v>
      </c>
      <c r="F27" s="119">
        <f t="shared" si="4"/>
        <v>94.94604962836631</v>
      </c>
      <c r="G27" s="119">
        <f t="shared" si="5"/>
        <v>94.699068960497527</v>
      </c>
      <c r="I27" s="1">
        <v>10</v>
      </c>
      <c r="J27" s="119">
        <f>STDEV(B7,F7,J7,L7,N7)</f>
        <v>4.002155732725492</v>
      </c>
      <c r="K27" s="119">
        <f t="shared" si="7"/>
        <v>1.9164464312148406</v>
      </c>
      <c r="L27" s="119">
        <f t="shared" si="8"/>
        <v>0.20163846494582394</v>
      </c>
      <c r="M27" s="119">
        <f t="shared" si="9"/>
        <v>1.3461904678257794</v>
      </c>
      <c r="N27" s="119">
        <f t="shared" si="10"/>
        <v>0.39542554621978976</v>
      </c>
      <c r="O27" s="119" t="e">
        <f t="shared" si="11"/>
        <v>#DIV/0!</v>
      </c>
    </row>
    <row r="28" spans="1:28">
      <c r="A28" s="1">
        <v>15</v>
      </c>
      <c r="B28" s="119">
        <f t="shared" si="0"/>
        <v>93.358623940403263</v>
      </c>
      <c r="C28" s="119">
        <f t="shared" si="1"/>
        <v>95.627691805935484</v>
      </c>
      <c r="D28" s="119">
        <f t="shared" si="2"/>
        <v>94.986155762636244</v>
      </c>
      <c r="E28" s="119">
        <f t="shared" si="3"/>
        <v>94.649062704659727</v>
      </c>
      <c r="F28" s="119">
        <f t="shared" si="4"/>
        <v>92.407483675799583</v>
      </c>
      <c r="G28" s="119">
        <f t="shared" si="5"/>
        <v>93.067681739728002</v>
      </c>
      <c r="I28" s="1">
        <v>15</v>
      </c>
      <c r="J28" s="119">
        <f t="shared" si="6"/>
        <v>4.118165948420093</v>
      </c>
      <c r="K28" s="119">
        <f t="shared" si="7"/>
        <v>0.46819977714667604</v>
      </c>
      <c r="L28" s="119">
        <f t="shared" si="8"/>
        <v>0.61333021598990922</v>
      </c>
      <c r="M28" s="119">
        <f t="shared" si="9"/>
        <v>1.0971830966882927</v>
      </c>
      <c r="N28" s="119">
        <f t="shared" si="10"/>
        <v>2.2376786185681019</v>
      </c>
      <c r="O28" s="119" t="e">
        <f t="shared" si="11"/>
        <v>#DIV/0!</v>
      </c>
    </row>
    <row r="29" spans="1:28">
      <c r="A29" s="1">
        <v>30</v>
      </c>
      <c r="B29" s="119">
        <f t="shared" si="0"/>
        <v>94.387086799440695</v>
      </c>
      <c r="C29" s="119">
        <f t="shared" si="1"/>
        <v>95.237112328187891</v>
      </c>
      <c r="D29" s="119">
        <f t="shared" si="2"/>
        <v>94.17149536662707</v>
      </c>
      <c r="E29" s="119">
        <f t="shared" si="3"/>
        <v>95.168387199045299</v>
      </c>
      <c r="F29" s="119">
        <f t="shared" si="4"/>
        <v>89.733942709316267</v>
      </c>
      <c r="G29" s="119">
        <f t="shared" si="5"/>
        <v>89.015791046218723</v>
      </c>
      <c r="I29" s="1">
        <v>30</v>
      </c>
      <c r="J29" s="119">
        <f t="shared" si="6"/>
        <v>0.87784532923776493</v>
      </c>
      <c r="K29" s="119">
        <f t="shared" si="7"/>
        <v>0.10123409551024207</v>
      </c>
      <c r="L29" s="119">
        <f t="shared" si="8"/>
        <v>1.6275761963000175</v>
      </c>
      <c r="M29" s="119">
        <f t="shared" si="9"/>
        <v>1.5388293834894764</v>
      </c>
      <c r="N29" s="119">
        <f t="shared" si="10"/>
        <v>8.3465159951179331</v>
      </c>
      <c r="O29" s="119" t="e">
        <f t="shared" si="11"/>
        <v>#DIV/0!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C45D-36C7-4E02-B713-C5C0FF0817AA}">
  <dimension ref="A1:M32"/>
  <sheetViews>
    <sheetView topLeftCell="K1" workbookViewId="0">
      <selection activeCell="N1" sqref="N1:R1048576"/>
    </sheetView>
  </sheetViews>
  <sheetFormatPr baseColWidth="10" defaultRowHeight="15"/>
  <cols>
    <col min="1" max="1" width="9.83203125" bestFit="1" customWidth="1"/>
    <col min="2" max="3" width="30.83203125" bestFit="1" customWidth="1"/>
    <col min="4" max="4" width="29" bestFit="1" customWidth="1"/>
    <col min="5" max="5" width="36.1640625" bestFit="1" customWidth="1"/>
    <col min="6" max="6" width="29.1640625" bestFit="1" customWidth="1"/>
    <col min="7" max="7" width="33.83203125" bestFit="1" customWidth="1"/>
    <col min="8" max="8" width="32" bestFit="1" customWidth="1"/>
    <col min="9" max="9" width="33" bestFit="1" customWidth="1"/>
    <col min="10" max="10" width="30.1640625" bestFit="1" customWidth="1"/>
    <col min="11" max="11" width="39.5" bestFit="1" customWidth="1"/>
    <col min="12" max="12" width="25.6640625" bestFit="1" customWidth="1"/>
    <col min="13" max="13" width="32.1640625" bestFit="1" customWidth="1"/>
  </cols>
  <sheetData>
    <row r="1" spans="1:13">
      <c r="A1" t="s">
        <v>71</v>
      </c>
      <c r="B1" t="s">
        <v>9808</v>
      </c>
      <c r="C1" t="s">
        <v>9809</v>
      </c>
      <c r="D1" t="s">
        <v>9810</v>
      </c>
      <c r="E1" t="s">
        <v>9815</v>
      </c>
      <c r="F1" t="s">
        <v>9811</v>
      </c>
      <c r="G1" t="s">
        <v>9812</v>
      </c>
      <c r="H1" t="s">
        <v>9813</v>
      </c>
      <c r="I1" t="s">
        <v>9817</v>
      </c>
      <c r="J1" t="s">
        <v>9818</v>
      </c>
      <c r="K1" t="s">
        <v>9814</v>
      </c>
      <c r="L1" t="s">
        <v>9816</v>
      </c>
      <c r="M1" t="s">
        <v>9819</v>
      </c>
    </row>
    <row r="2" spans="1:13">
      <c r="A2" t="s">
        <v>6397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</row>
    <row r="3" spans="1:13">
      <c r="A3" t="s">
        <v>6398</v>
      </c>
      <c r="B3" t="s">
        <v>73</v>
      </c>
      <c r="C3" t="s">
        <v>73</v>
      </c>
      <c r="D3" t="s">
        <v>6399</v>
      </c>
      <c r="E3" t="s">
        <v>73</v>
      </c>
      <c r="F3" t="s">
        <v>6400</v>
      </c>
      <c r="G3" t="s">
        <v>6401</v>
      </c>
      <c r="H3" t="s">
        <v>6402</v>
      </c>
      <c r="I3" t="s">
        <v>6403</v>
      </c>
      <c r="J3" t="s">
        <v>6405</v>
      </c>
      <c r="K3" t="s">
        <v>6404</v>
      </c>
      <c r="L3" t="s">
        <v>73</v>
      </c>
      <c r="M3" t="s">
        <v>73</v>
      </c>
    </row>
    <row r="4" spans="1:13">
      <c r="A4" t="s">
        <v>6406</v>
      </c>
      <c r="B4" t="s">
        <v>6407</v>
      </c>
      <c r="C4" t="s">
        <v>6408</v>
      </c>
      <c r="D4" t="s">
        <v>6409</v>
      </c>
      <c r="E4" t="s">
        <v>73</v>
      </c>
      <c r="F4" t="s">
        <v>6410</v>
      </c>
      <c r="G4" t="s">
        <v>6411</v>
      </c>
      <c r="H4" t="s">
        <v>6412</v>
      </c>
      <c r="I4" t="s">
        <v>6413</v>
      </c>
      <c r="J4" t="s">
        <v>6415</v>
      </c>
      <c r="K4" t="s">
        <v>6414</v>
      </c>
      <c r="L4" t="s">
        <v>73</v>
      </c>
      <c r="M4" t="s">
        <v>6416</v>
      </c>
    </row>
    <row r="5" spans="1:13">
      <c r="A5" t="s">
        <v>6417</v>
      </c>
      <c r="B5" t="s">
        <v>6418</v>
      </c>
      <c r="C5" t="s">
        <v>6419</v>
      </c>
      <c r="D5" t="s">
        <v>6420</v>
      </c>
      <c r="E5" t="s">
        <v>6421</v>
      </c>
      <c r="F5" t="s">
        <v>6422</v>
      </c>
      <c r="G5" t="s">
        <v>6423</v>
      </c>
      <c r="H5" t="s">
        <v>6424</v>
      </c>
      <c r="I5" t="s">
        <v>6425</v>
      </c>
      <c r="J5" t="s">
        <v>6427</v>
      </c>
      <c r="K5" t="s">
        <v>6426</v>
      </c>
      <c r="L5" t="s">
        <v>6428</v>
      </c>
      <c r="M5" t="s">
        <v>6429</v>
      </c>
    </row>
    <row r="6" spans="1:13">
      <c r="A6" t="s">
        <v>6430</v>
      </c>
      <c r="B6" t="s">
        <v>6431</v>
      </c>
      <c r="C6" t="s">
        <v>6432</v>
      </c>
      <c r="D6" t="s">
        <v>6433</v>
      </c>
      <c r="E6" t="s">
        <v>6434</v>
      </c>
      <c r="F6" t="s">
        <v>6435</v>
      </c>
      <c r="G6" t="s">
        <v>6436</v>
      </c>
      <c r="H6" t="s">
        <v>6437</v>
      </c>
      <c r="I6" t="s">
        <v>6438</v>
      </c>
      <c r="J6" t="s">
        <v>6440</v>
      </c>
      <c r="K6" t="s">
        <v>6439</v>
      </c>
      <c r="L6" t="s">
        <v>6441</v>
      </c>
      <c r="M6" t="s">
        <v>6442</v>
      </c>
    </row>
    <row r="7" spans="1:13">
      <c r="A7" t="s">
        <v>6443</v>
      </c>
      <c r="B7" t="s">
        <v>6444</v>
      </c>
      <c r="C7" t="s">
        <v>6445</v>
      </c>
      <c r="D7" t="s">
        <v>6446</v>
      </c>
      <c r="E7" t="s">
        <v>6447</v>
      </c>
      <c r="F7" t="s">
        <v>6448</v>
      </c>
      <c r="G7" t="s">
        <v>6449</v>
      </c>
      <c r="H7" t="s">
        <v>6450</v>
      </c>
      <c r="I7" t="s">
        <v>6451</v>
      </c>
      <c r="J7" t="s">
        <v>6453</v>
      </c>
      <c r="K7" t="s">
        <v>6452</v>
      </c>
      <c r="L7" t="s">
        <v>6454</v>
      </c>
      <c r="M7" t="s">
        <v>6455</v>
      </c>
    </row>
    <row r="8" spans="1:13">
      <c r="A8" t="s">
        <v>6456</v>
      </c>
      <c r="B8" t="s">
        <v>6457</v>
      </c>
      <c r="C8" t="s">
        <v>6458</v>
      </c>
      <c r="D8" t="s">
        <v>6459</v>
      </c>
      <c r="E8" t="s">
        <v>6460</v>
      </c>
      <c r="F8" t="s">
        <v>6461</v>
      </c>
      <c r="G8" t="s">
        <v>6462</v>
      </c>
      <c r="H8" t="s">
        <v>6463</v>
      </c>
      <c r="I8" t="s">
        <v>6464</v>
      </c>
      <c r="J8" t="s">
        <v>6466</v>
      </c>
      <c r="K8" t="s">
        <v>6465</v>
      </c>
      <c r="L8" t="s">
        <v>6467</v>
      </c>
      <c r="M8" t="s">
        <v>6468</v>
      </c>
    </row>
    <row r="9" spans="1:13">
      <c r="A9" t="s">
        <v>6469</v>
      </c>
      <c r="B9" t="s">
        <v>6470</v>
      </c>
      <c r="C9" t="s">
        <v>6471</v>
      </c>
      <c r="D9" t="s">
        <v>6472</v>
      </c>
      <c r="E9" t="s">
        <v>6473</v>
      </c>
      <c r="F9" t="s">
        <v>6474</v>
      </c>
      <c r="G9" t="s">
        <v>6475</v>
      </c>
      <c r="H9" t="s">
        <v>6476</v>
      </c>
      <c r="I9" t="s">
        <v>6477</v>
      </c>
      <c r="J9" t="s">
        <v>6479</v>
      </c>
      <c r="K9" t="s">
        <v>6478</v>
      </c>
      <c r="L9" t="s">
        <v>6480</v>
      </c>
      <c r="M9" t="s">
        <v>6481</v>
      </c>
    </row>
    <row r="10" spans="1:13">
      <c r="A10" t="s">
        <v>6482</v>
      </c>
      <c r="B10" t="s">
        <v>6483</v>
      </c>
      <c r="C10" t="s">
        <v>6484</v>
      </c>
      <c r="D10" t="s">
        <v>6485</v>
      </c>
      <c r="E10" t="s">
        <v>6486</v>
      </c>
      <c r="F10" t="s">
        <v>6487</v>
      </c>
      <c r="G10" t="s">
        <v>6488</v>
      </c>
      <c r="H10" t="s">
        <v>6489</v>
      </c>
      <c r="I10" t="s">
        <v>6490</v>
      </c>
      <c r="J10" t="s">
        <v>6492</v>
      </c>
      <c r="K10" t="s">
        <v>6491</v>
      </c>
      <c r="L10" t="s">
        <v>6493</v>
      </c>
      <c r="M10" t="s">
        <v>6494</v>
      </c>
    </row>
    <row r="11" spans="1:13">
      <c r="A11" t="s">
        <v>6495</v>
      </c>
      <c r="B11" t="s">
        <v>6496</v>
      </c>
      <c r="C11" t="s">
        <v>6497</v>
      </c>
      <c r="D11" t="s">
        <v>6498</v>
      </c>
      <c r="E11" t="s">
        <v>6499</v>
      </c>
      <c r="F11" t="s">
        <v>6500</v>
      </c>
      <c r="G11" t="s">
        <v>6501</v>
      </c>
      <c r="H11" t="s">
        <v>6502</v>
      </c>
      <c r="I11" t="s">
        <v>6503</v>
      </c>
      <c r="J11" t="s">
        <v>6505</v>
      </c>
      <c r="K11" t="s">
        <v>6504</v>
      </c>
      <c r="L11" t="s">
        <v>6506</v>
      </c>
      <c r="M11" t="s">
        <v>6507</v>
      </c>
    </row>
    <row r="12" spans="1:13">
      <c r="A12" t="s">
        <v>6508</v>
      </c>
      <c r="B12" t="s">
        <v>6509</v>
      </c>
      <c r="C12" t="s">
        <v>6510</v>
      </c>
      <c r="D12" t="s">
        <v>6511</v>
      </c>
      <c r="E12" t="s">
        <v>6512</v>
      </c>
      <c r="F12" t="s">
        <v>6513</v>
      </c>
      <c r="G12" t="s">
        <v>6514</v>
      </c>
      <c r="H12" t="s">
        <v>6515</v>
      </c>
      <c r="I12" t="s">
        <v>6516</v>
      </c>
      <c r="J12" t="s">
        <v>6518</v>
      </c>
      <c r="K12" t="s">
        <v>6517</v>
      </c>
      <c r="L12" t="s">
        <v>6519</v>
      </c>
      <c r="M12" t="s">
        <v>6520</v>
      </c>
    </row>
    <row r="13" spans="1:13">
      <c r="A13" t="s">
        <v>6521</v>
      </c>
      <c r="B13" t="s">
        <v>6522</v>
      </c>
      <c r="C13" t="s">
        <v>6523</v>
      </c>
      <c r="D13" t="s">
        <v>6524</v>
      </c>
      <c r="E13" t="s">
        <v>6525</v>
      </c>
      <c r="F13" t="s">
        <v>6526</v>
      </c>
      <c r="G13" t="s">
        <v>6527</v>
      </c>
      <c r="H13" t="s">
        <v>6528</v>
      </c>
      <c r="I13" t="s">
        <v>6529</v>
      </c>
      <c r="J13" t="s">
        <v>6531</v>
      </c>
      <c r="K13" t="s">
        <v>6530</v>
      </c>
      <c r="L13" t="s">
        <v>6532</v>
      </c>
      <c r="M13" t="s">
        <v>6533</v>
      </c>
    </row>
    <row r="14" spans="1:13">
      <c r="A14" t="s">
        <v>6534</v>
      </c>
      <c r="B14" t="s">
        <v>6535</v>
      </c>
      <c r="C14" t="s">
        <v>6536</v>
      </c>
      <c r="D14" t="s">
        <v>6537</v>
      </c>
      <c r="E14" t="s">
        <v>6538</v>
      </c>
      <c r="F14" t="s">
        <v>6539</v>
      </c>
      <c r="G14" t="s">
        <v>6540</v>
      </c>
      <c r="H14" t="s">
        <v>6541</v>
      </c>
      <c r="I14" t="s">
        <v>6542</v>
      </c>
      <c r="J14" t="s">
        <v>6544</v>
      </c>
      <c r="K14" t="s">
        <v>6543</v>
      </c>
      <c r="L14" t="s">
        <v>6545</v>
      </c>
      <c r="M14" t="s">
        <v>6546</v>
      </c>
    </row>
    <row r="15" spans="1:13">
      <c r="A15" t="s">
        <v>6547</v>
      </c>
      <c r="B15" t="s">
        <v>6548</v>
      </c>
      <c r="C15" t="s">
        <v>6549</v>
      </c>
      <c r="D15" t="s">
        <v>6550</v>
      </c>
      <c r="E15" t="s">
        <v>6551</v>
      </c>
      <c r="F15" t="s">
        <v>6552</v>
      </c>
      <c r="G15" t="s">
        <v>6553</v>
      </c>
      <c r="H15" t="s">
        <v>6554</v>
      </c>
      <c r="I15" t="s">
        <v>6555</v>
      </c>
      <c r="J15" t="s">
        <v>6557</v>
      </c>
      <c r="K15" t="s">
        <v>6556</v>
      </c>
      <c r="L15" t="s">
        <v>6558</v>
      </c>
      <c r="M15" t="s">
        <v>6559</v>
      </c>
    </row>
    <row r="16" spans="1:13">
      <c r="A16" t="s">
        <v>6560</v>
      </c>
      <c r="B16" t="s">
        <v>6561</v>
      </c>
      <c r="C16" t="s">
        <v>6562</v>
      </c>
      <c r="D16" t="s">
        <v>6563</v>
      </c>
      <c r="E16" t="s">
        <v>6564</v>
      </c>
      <c r="F16" t="s">
        <v>6565</v>
      </c>
      <c r="G16" t="s">
        <v>6566</v>
      </c>
      <c r="H16" t="s">
        <v>6567</v>
      </c>
      <c r="I16" t="s">
        <v>6568</v>
      </c>
      <c r="J16" t="s">
        <v>6570</v>
      </c>
      <c r="K16" t="s">
        <v>6569</v>
      </c>
      <c r="L16" t="s">
        <v>6571</v>
      </c>
      <c r="M16" t="s">
        <v>6572</v>
      </c>
    </row>
    <row r="17" spans="1:13">
      <c r="A17" t="s">
        <v>6573</v>
      </c>
      <c r="B17" t="s">
        <v>6574</v>
      </c>
      <c r="C17" t="s">
        <v>6575</v>
      </c>
      <c r="D17" t="s">
        <v>6576</v>
      </c>
      <c r="E17" t="s">
        <v>6577</v>
      </c>
      <c r="F17" t="s">
        <v>6578</v>
      </c>
      <c r="G17" t="s">
        <v>6579</v>
      </c>
      <c r="H17" t="s">
        <v>6580</v>
      </c>
      <c r="I17" t="s">
        <v>6581</v>
      </c>
      <c r="J17" t="s">
        <v>6583</v>
      </c>
      <c r="K17" t="s">
        <v>6582</v>
      </c>
      <c r="L17" t="s">
        <v>6584</v>
      </c>
      <c r="M17" t="s">
        <v>6585</v>
      </c>
    </row>
    <row r="18" spans="1:13">
      <c r="A18" t="s">
        <v>6586</v>
      </c>
      <c r="B18" t="s">
        <v>6587</v>
      </c>
      <c r="C18" t="s">
        <v>6588</v>
      </c>
      <c r="D18" t="s">
        <v>6589</v>
      </c>
      <c r="E18" t="s">
        <v>6590</v>
      </c>
      <c r="F18" t="s">
        <v>6591</v>
      </c>
      <c r="G18" t="s">
        <v>6592</v>
      </c>
      <c r="H18" t="s">
        <v>6593</v>
      </c>
      <c r="I18" t="s">
        <v>6594</v>
      </c>
      <c r="J18" t="s">
        <v>6596</v>
      </c>
      <c r="K18" t="s">
        <v>6595</v>
      </c>
      <c r="L18" t="s">
        <v>6597</v>
      </c>
      <c r="M18" t="s">
        <v>6598</v>
      </c>
    </row>
    <row r="19" spans="1:13">
      <c r="A19" t="s">
        <v>6599</v>
      </c>
      <c r="B19" t="s">
        <v>6600</v>
      </c>
      <c r="C19" t="s">
        <v>6601</v>
      </c>
      <c r="D19" t="s">
        <v>6602</v>
      </c>
      <c r="E19" t="s">
        <v>6603</v>
      </c>
      <c r="F19" t="s">
        <v>6604</v>
      </c>
      <c r="G19" t="s">
        <v>6605</v>
      </c>
      <c r="H19" t="s">
        <v>6606</v>
      </c>
      <c r="I19" t="s">
        <v>6607</v>
      </c>
      <c r="J19" t="s">
        <v>6609</v>
      </c>
      <c r="K19" t="s">
        <v>6608</v>
      </c>
      <c r="L19" t="s">
        <v>6610</v>
      </c>
      <c r="M19" t="s">
        <v>6611</v>
      </c>
    </row>
    <row r="20" spans="1:13">
      <c r="A20" t="s">
        <v>6612</v>
      </c>
      <c r="B20" t="s">
        <v>6613</v>
      </c>
      <c r="C20" t="s">
        <v>6614</v>
      </c>
      <c r="D20" t="s">
        <v>6615</v>
      </c>
      <c r="E20" t="s">
        <v>6616</v>
      </c>
      <c r="F20" t="s">
        <v>6617</v>
      </c>
      <c r="G20" t="s">
        <v>6618</v>
      </c>
      <c r="H20" t="s">
        <v>6619</v>
      </c>
      <c r="I20" t="s">
        <v>6620</v>
      </c>
      <c r="J20" t="s">
        <v>6622</v>
      </c>
      <c r="K20" t="s">
        <v>6621</v>
      </c>
      <c r="L20" t="s">
        <v>6623</v>
      </c>
      <c r="M20" t="s">
        <v>6624</v>
      </c>
    </row>
    <row r="21" spans="1:13">
      <c r="A21" t="s">
        <v>3347</v>
      </c>
      <c r="B21" t="s">
        <v>6625</v>
      </c>
      <c r="C21" t="s">
        <v>6626</v>
      </c>
      <c r="D21" t="s">
        <v>6627</v>
      </c>
      <c r="E21" t="s">
        <v>6628</v>
      </c>
      <c r="F21" t="s">
        <v>6629</v>
      </c>
      <c r="G21" t="s">
        <v>6630</v>
      </c>
      <c r="H21" t="s">
        <v>6631</v>
      </c>
      <c r="I21" t="s">
        <v>6632</v>
      </c>
      <c r="J21" t="s">
        <v>6634</v>
      </c>
      <c r="K21" t="s">
        <v>6633</v>
      </c>
      <c r="L21" t="s">
        <v>6635</v>
      </c>
      <c r="M21" t="s">
        <v>6636</v>
      </c>
    </row>
    <row r="22" spans="1:13">
      <c r="A22" t="s">
        <v>3360</v>
      </c>
      <c r="B22" t="s">
        <v>6637</v>
      </c>
      <c r="C22" t="s">
        <v>6638</v>
      </c>
      <c r="D22" t="s">
        <v>6639</v>
      </c>
      <c r="E22" t="s">
        <v>6640</v>
      </c>
      <c r="F22" t="s">
        <v>6641</v>
      </c>
      <c r="G22" t="s">
        <v>6642</v>
      </c>
      <c r="H22" t="s">
        <v>6643</v>
      </c>
      <c r="I22" t="s">
        <v>6644</v>
      </c>
      <c r="J22" t="s">
        <v>6646</v>
      </c>
      <c r="K22" t="s">
        <v>6645</v>
      </c>
      <c r="L22" t="s">
        <v>6647</v>
      </c>
      <c r="M22" t="s">
        <v>6648</v>
      </c>
    </row>
    <row r="23" spans="1:13">
      <c r="A23" t="s">
        <v>6649</v>
      </c>
      <c r="B23" t="s">
        <v>6650</v>
      </c>
      <c r="C23" t="s">
        <v>6651</v>
      </c>
      <c r="D23" t="s">
        <v>6652</v>
      </c>
      <c r="E23" t="s">
        <v>6653</v>
      </c>
      <c r="F23" t="s">
        <v>6654</v>
      </c>
      <c r="G23" t="s">
        <v>6655</v>
      </c>
      <c r="H23" t="s">
        <v>6656</v>
      </c>
      <c r="I23" t="s">
        <v>6657</v>
      </c>
      <c r="J23" t="s">
        <v>6659</v>
      </c>
      <c r="K23" t="s">
        <v>6658</v>
      </c>
      <c r="L23" t="s">
        <v>6660</v>
      </c>
      <c r="M23" t="s">
        <v>6661</v>
      </c>
    </row>
    <row r="24" spans="1:13">
      <c r="A24" t="s">
        <v>6662</v>
      </c>
      <c r="B24" t="s">
        <v>6663</v>
      </c>
      <c r="C24" t="s">
        <v>6664</v>
      </c>
      <c r="D24" t="s">
        <v>6665</v>
      </c>
      <c r="E24" t="s">
        <v>6666</v>
      </c>
      <c r="F24" t="s">
        <v>6667</v>
      </c>
      <c r="G24" t="s">
        <v>6668</v>
      </c>
      <c r="H24" t="s">
        <v>6669</v>
      </c>
      <c r="I24" t="s">
        <v>6670</v>
      </c>
      <c r="J24" t="s">
        <v>6672</v>
      </c>
      <c r="K24" t="s">
        <v>6671</v>
      </c>
      <c r="L24" t="s">
        <v>6673</v>
      </c>
      <c r="M24" t="s">
        <v>6674</v>
      </c>
    </row>
    <row r="25" spans="1:13">
      <c r="A25" t="s">
        <v>3399</v>
      </c>
      <c r="B25" t="s">
        <v>6675</v>
      </c>
      <c r="C25" t="s">
        <v>6676</v>
      </c>
      <c r="D25" t="s">
        <v>6677</v>
      </c>
      <c r="E25" t="s">
        <v>6678</v>
      </c>
      <c r="F25" t="s">
        <v>6679</v>
      </c>
      <c r="G25" t="s">
        <v>6680</v>
      </c>
      <c r="H25" t="s">
        <v>6681</v>
      </c>
      <c r="I25" t="s">
        <v>6682</v>
      </c>
      <c r="J25" t="s">
        <v>6684</v>
      </c>
      <c r="K25" t="s">
        <v>6683</v>
      </c>
      <c r="L25" t="s">
        <v>6685</v>
      </c>
      <c r="M25" t="s">
        <v>6686</v>
      </c>
    </row>
    <row r="26" spans="1:13">
      <c r="A26" t="s">
        <v>6687</v>
      </c>
      <c r="B26" t="s">
        <v>6688</v>
      </c>
      <c r="C26" t="s">
        <v>6689</v>
      </c>
      <c r="D26" t="s">
        <v>6690</v>
      </c>
      <c r="E26" t="s">
        <v>6691</v>
      </c>
      <c r="F26" t="s">
        <v>6692</v>
      </c>
      <c r="G26" t="s">
        <v>6693</v>
      </c>
      <c r="H26" t="s">
        <v>6694</v>
      </c>
      <c r="I26" t="s">
        <v>6695</v>
      </c>
      <c r="J26" t="s">
        <v>6697</v>
      </c>
      <c r="K26" t="s">
        <v>6696</v>
      </c>
      <c r="L26" t="s">
        <v>6698</v>
      </c>
      <c r="M26" t="s">
        <v>6699</v>
      </c>
    </row>
    <row r="27" spans="1:13">
      <c r="A27" t="s">
        <v>6700</v>
      </c>
      <c r="B27" t="s">
        <v>6701</v>
      </c>
      <c r="C27" t="s">
        <v>6702</v>
      </c>
      <c r="D27" t="s">
        <v>6703</v>
      </c>
      <c r="E27" t="s">
        <v>6704</v>
      </c>
      <c r="F27" t="s">
        <v>6705</v>
      </c>
      <c r="G27" t="s">
        <v>6706</v>
      </c>
      <c r="H27" t="s">
        <v>6707</v>
      </c>
      <c r="I27" t="s">
        <v>6708</v>
      </c>
      <c r="J27" t="s">
        <v>6710</v>
      </c>
      <c r="K27" t="s">
        <v>6709</v>
      </c>
      <c r="L27" t="s">
        <v>6711</v>
      </c>
      <c r="M27" t="s">
        <v>6712</v>
      </c>
    </row>
    <row r="28" spans="1:13">
      <c r="A28" t="s">
        <v>6713</v>
      </c>
      <c r="B28" t="s">
        <v>6714</v>
      </c>
      <c r="C28" t="s">
        <v>6715</v>
      </c>
      <c r="D28" t="s">
        <v>6716</v>
      </c>
      <c r="E28" t="s">
        <v>6717</v>
      </c>
      <c r="F28" t="s">
        <v>6718</v>
      </c>
      <c r="G28" t="s">
        <v>6719</v>
      </c>
      <c r="H28" t="s">
        <v>6720</v>
      </c>
      <c r="I28" t="s">
        <v>6721</v>
      </c>
      <c r="J28" t="s">
        <v>6723</v>
      </c>
      <c r="K28" t="s">
        <v>6722</v>
      </c>
      <c r="L28" t="s">
        <v>6724</v>
      </c>
      <c r="M28" t="s">
        <v>6725</v>
      </c>
    </row>
    <row r="29" spans="1:13">
      <c r="A29" t="s">
        <v>6726</v>
      </c>
      <c r="B29" t="s">
        <v>6727</v>
      </c>
      <c r="C29" t="s">
        <v>6728</v>
      </c>
      <c r="D29" t="s">
        <v>6729</v>
      </c>
      <c r="E29" t="s">
        <v>6730</v>
      </c>
      <c r="F29" t="s">
        <v>6731</v>
      </c>
      <c r="G29" t="s">
        <v>6732</v>
      </c>
      <c r="H29" t="s">
        <v>6733</v>
      </c>
      <c r="I29" t="s">
        <v>6734</v>
      </c>
      <c r="J29" t="s">
        <v>6736</v>
      </c>
      <c r="K29" t="s">
        <v>6735</v>
      </c>
      <c r="L29" t="s">
        <v>6737</v>
      </c>
      <c r="M29" t="s">
        <v>6738</v>
      </c>
    </row>
    <row r="30" spans="1:13">
      <c r="A30" t="s">
        <v>6739</v>
      </c>
      <c r="B30" t="s">
        <v>6740</v>
      </c>
      <c r="C30" t="s">
        <v>6741</v>
      </c>
      <c r="D30" t="s">
        <v>6742</v>
      </c>
      <c r="E30" t="s">
        <v>6743</v>
      </c>
      <c r="F30" t="s">
        <v>6744</v>
      </c>
      <c r="G30" t="s">
        <v>6745</v>
      </c>
      <c r="H30" t="s">
        <v>6746</v>
      </c>
      <c r="I30" t="s">
        <v>6747</v>
      </c>
      <c r="J30" t="s">
        <v>6749</v>
      </c>
      <c r="K30" t="s">
        <v>6748</v>
      </c>
      <c r="L30" t="s">
        <v>6750</v>
      </c>
      <c r="M30" t="s">
        <v>6751</v>
      </c>
    </row>
    <row r="31" spans="1:13">
      <c r="A31" t="s">
        <v>6752</v>
      </c>
      <c r="B31" t="s">
        <v>6753</v>
      </c>
      <c r="C31" t="s">
        <v>6754</v>
      </c>
      <c r="D31" t="s">
        <v>6755</v>
      </c>
      <c r="E31" t="s">
        <v>6756</v>
      </c>
      <c r="F31" t="s">
        <v>6757</v>
      </c>
      <c r="G31" t="s">
        <v>6758</v>
      </c>
      <c r="H31" t="s">
        <v>6759</v>
      </c>
      <c r="I31" t="s">
        <v>6760</v>
      </c>
      <c r="J31" t="s">
        <v>6762</v>
      </c>
      <c r="K31" t="s">
        <v>6761</v>
      </c>
      <c r="L31" t="s">
        <v>6763</v>
      </c>
      <c r="M31" t="s">
        <v>6764</v>
      </c>
    </row>
    <row r="32" spans="1:13">
      <c r="A32" t="s">
        <v>6765</v>
      </c>
      <c r="B32" t="s">
        <v>6766</v>
      </c>
      <c r="C32" t="s">
        <v>6767</v>
      </c>
      <c r="D32" t="s">
        <v>6768</v>
      </c>
      <c r="E32" t="s">
        <v>6769</v>
      </c>
      <c r="F32" t="s">
        <v>6770</v>
      </c>
      <c r="G32" t="s">
        <v>6771</v>
      </c>
      <c r="H32" t="s">
        <v>6772</v>
      </c>
      <c r="I32" t="s">
        <v>6773</v>
      </c>
      <c r="J32" t="s">
        <v>6775</v>
      </c>
      <c r="K32" t="s">
        <v>6774</v>
      </c>
      <c r="L32" t="s">
        <v>6776</v>
      </c>
      <c r="M32" t="s">
        <v>6777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BD4A-BE74-45DD-A210-C96096850C09}">
  <dimension ref="A1:M33"/>
  <sheetViews>
    <sheetView workbookViewId="0">
      <selection activeCell="N1" sqref="N1:R1048576"/>
    </sheetView>
  </sheetViews>
  <sheetFormatPr baseColWidth="10" defaultRowHeight="15"/>
  <sheetData>
    <row r="1" spans="1:13">
      <c r="A1" t="s">
        <v>71</v>
      </c>
      <c r="B1" t="s">
        <v>9808</v>
      </c>
      <c r="C1" t="s">
        <v>9809</v>
      </c>
      <c r="D1" t="s">
        <v>9810</v>
      </c>
      <c r="E1" t="s">
        <v>9815</v>
      </c>
      <c r="F1" t="s">
        <v>9811</v>
      </c>
      <c r="G1" t="s">
        <v>9812</v>
      </c>
      <c r="H1" t="s">
        <v>9813</v>
      </c>
      <c r="I1" t="s">
        <v>9817</v>
      </c>
      <c r="J1" t="s">
        <v>9818</v>
      </c>
      <c r="K1" t="s">
        <v>9814</v>
      </c>
      <c r="L1" t="s">
        <v>9816</v>
      </c>
      <c r="M1" t="s">
        <v>9819</v>
      </c>
    </row>
    <row r="2" spans="1:13">
      <c r="A2" t="s">
        <v>4134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</row>
    <row r="3" spans="1:13">
      <c r="A3" t="s">
        <v>4135</v>
      </c>
      <c r="B3" t="s">
        <v>6778</v>
      </c>
      <c r="C3" t="s">
        <v>73</v>
      </c>
      <c r="D3" t="s">
        <v>73</v>
      </c>
      <c r="E3" t="s">
        <v>73</v>
      </c>
      <c r="F3" t="s">
        <v>73</v>
      </c>
      <c r="G3" t="s">
        <v>73</v>
      </c>
      <c r="H3" t="s">
        <v>73</v>
      </c>
      <c r="I3" t="s">
        <v>73</v>
      </c>
      <c r="J3" t="s">
        <v>73</v>
      </c>
      <c r="K3" t="s">
        <v>73</v>
      </c>
      <c r="L3" t="s">
        <v>73</v>
      </c>
      <c r="M3" t="s">
        <v>73</v>
      </c>
    </row>
    <row r="4" spans="1:13">
      <c r="A4" t="s">
        <v>4142</v>
      </c>
      <c r="B4" t="s">
        <v>73</v>
      </c>
      <c r="C4" t="s">
        <v>73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I4" t="s">
        <v>73</v>
      </c>
      <c r="J4" t="s">
        <v>73</v>
      </c>
      <c r="K4" t="s">
        <v>73</v>
      </c>
      <c r="L4" t="s">
        <v>73</v>
      </c>
      <c r="M4" t="s">
        <v>73</v>
      </c>
    </row>
    <row r="5" spans="1:13">
      <c r="A5" t="s">
        <v>4143</v>
      </c>
      <c r="B5" t="s">
        <v>6779</v>
      </c>
      <c r="C5" t="s">
        <v>73</v>
      </c>
      <c r="D5" t="s">
        <v>6780</v>
      </c>
      <c r="E5" t="s">
        <v>73</v>
      </c>
      <c r="F5" t="s">
        <v>73</v>
      </c>
      <c r="G5" t="s">
        <v>73</v>
      </c>
      <c r="H5" t="s">
        <v>6781</v>
      </c>
      <c r="I5" t="s">
        <v>6782</v>
      </c>
      <c r="J5" t="s">
        <v>73</v>
      </c>
      <c r="K5" t="s">
        <v>6783</v>
      </c>
      <c r="L5" t="s">
        <v>73</v>
      </c>
      <c r="M5" t="s">
        <v>73</v>
      </c>
    </row>
    <row r="6" spans="1:13">
      <c r="A6" t="s">
        <v>4144</v>
      </c>
      <c r="B6" t="s">
        <v>6784</v>
      </c>
      <c r="C6" t="s">
        <v>6785</v>
      </c>
      <c r="D6" t="s">
        <v>6786</v>
      </c>
      <c r="E6" t="s">
        <v>73</v>
      </c>
      <c r="F6" t="s">
        <v>6787</v>
      </c>
      <c r="G6" t="s">
        <v>6788</v>
      </c>
      <c r="H6" t="s">
        <v>6789</v>
      </c>
      <c r="I6" t="s">
        <v>6790</v>
      </c>
      <c r="J6" t="s">
        <v>6792</v>
      </c>
      <c r="K6" t="s">
        <v>6791</v>
      </c>
      <c r="L6" t="s">
        <v>73</v>
      </c>
      <c r="M6" t="s">
        <v>6793</v>
      </c>
    </row>
    <row r="7" spans="1:13">
      <c r="A7" t="s">
        <v>4145</v>
      </c>
      <c r="B7" t="s">
        <v>6794</v>
      </c>
      <c r="C7" t="s">
        <v>6795</v>
      </c>
      <c r="D7" t="s">
        <v>6796</v>
      </c>
      <c r="E7" t="s">
        <v>6797</v>
      </c>
      <c r="F7" t="s">
        <v>6798</v>
      </c>
      <c r="G7" t="s">
        <v>6799</v>
      </c>
      <c r="H7" t="s">
        <v>6800</v>
      </c>
      <c r="I7" t="s">
        <v>6801</v>
      </c>
      <c r="J7" t="s">
        <v>6803</v>
      </c>
      <c r="K7" t="s">
        <v>6802</v>
      </c>
      <c r="L7" t="s">
        <v>73</v>
      </c>
      <c r="M7" t="s">
        <v>6804</v>
      </c>
    </row>
    <row r="8" spans="1:13">
      <c r="A8" t="s">
        <v>4146</v>
      </c>
      <c r="B8" t="s">
        <v>6805</v>
      </c>
      <c r="C8" t="s">
        <v>6806</v>
      </c>
      <c r="D8" t="s">
        <v>6807</v>
      </c>
      <c r="E8" t="s">
        <v>6808</v>
      </c>
      <c r="F8" t="s">
        <v>6809</v>
      </c>
      <c r="G8" t="s">
        <v>6810</v>
      </c>
      <c r="H8" t="s">
        <v>6811</v>
      </c>
      <c r="I8" t="s">
        <v>6812</v>
      </c>
      <c r="J8" t="s">
        <v>6814</v>
      </c>
      <c r="K8" t="s">
        <v>6813</v>
      </c>
      <c r="L8" t="s">
        <v>6815</v>
      </c>
      <c r="M8" t="s">
        <v>6816</v>
      </c>
    </row>
    <row r="9" spans="1:13">
      <c r="A9" t="s">
        <v>4147</v>
      </c>
      <c r="B9" t="s">
        <v>6817</v>
      </c>
      <c r="C9" t="s">
        <v>6818</v>
      </c>
      <c r="D9" t="s">
        <v>6819</v>
      </c>
      <c r="E9" t="s">
        <v>6820</v>
      </c>
      <c r="F9" t="s">
        <v>6821</v>
      </c>
      <c r="G9" t="s">
        <v>6822</v>
      </c>
      <c r="H9" t="s">
        <v>6823</v>
      </c>
      <c r="I9" t="s">
        <v>6824</v>
      </c>
      <c r="J9" t="s">
        <v>6826</v>
      </c>
      <c r="K9" t="s">
        <v>6825</v>
      </c>
      <c r="L9" t="s">
        <v>6827</v>
      </c>
      <c r="M9" t="s">
        <v>6828</v>
      </c>
    </row>
    <row r="10" spans="1:13">
      <c r="A10" t="s">
        <v>4148</v>
      </c>
      <c r="B10" t="s">
        <v>6829</v>
      </c>
      <c r="C10" t="s">
        <v>6830</v>
      </c>
      <c r="D10" t="s">
        <v>6831</v>
      </c>
      <c r="E10" t="s">
        <v>6832</v>
      </c>
      <c r="F10" t="s">
        <v>6833</v>
      </c>
      <c r="G10" t="s">
        <v>6834</v>
      </c>
      <c r="H10" t="s">
        <v>6835</v>
      </c>
      <c r="I10" t="s">
        <v>6836</v>
      </c>
      <c r="J10" t="s">
        <v>6838</v>
      </c>
      <c r="K10" t="s">
        <v>6837</v>
      </c>
      <c r="L10" t="s">
        <v>6839</v>
      </c>
      <c r="M10" t="s">
        <v>6840</v>
      </c>
    </row>
    <row r="11" spans="1:13">
      <c r="A11" t="s">
        <v>4149</v>
      </c>
      <c r="B11" t="s">
        <v>6841</v>
      </c>
      <c r="C11" t="s">
        <v>6842</v>
      </c>
      <c r="D11" t="s">
        <v>6843</v>
      </c>
      <c r="E11" t="s">
        <v>6844</v>
      </c>
      <c r="F11" t="s">
        <v>6845</v>
      </c>
      <c r="G11" t="s">
        <v>6846</v>
      </c>
      <c r="H11" t="s">
        <v>6847</v>
      </c>
      <c r="I11" t="s">
        <v>6848</v>
      </c>
      <c r="J11" t="s">
        <v>6850</v>
      </c>
      <c r="K11" t="s">
        <v>6849</v>
      </c>
      <c r="L11" t="s">
        <v>6851</v>
      </c>
      <c r="M11" t="s">
        <v>6852</v>
      </c>
    </row>
    <row r="12" spans="1:13">
      <c r="A12" t="s">
        <v>4150</v>
      </c>
      <c r="B12" t="s">
        <v>6853</v>
      </c>
      <c r="C12" t="s">
        <v>6854</v>
      </c>
      <c r="D12" t="s">
        <v>6855</v>
      </c>
      <c r="E12" t="s">
        <v>6856</v>
      </c>
      <c r="F12" t="s">
        <v>6857</v>
      </c>
      <c r="G12" t="s">
        <v>6858</v>
      </c>
      <c r="H12" t="s">
        <v>6859</v>
      </c>
      <c r="I12" t="s">
        <v>6860</v>
      </c>
      <c r="J12" t="s">
        <v>6862</v>
      </c>
      <c r="K12" t="s">
        <v>6861</v>
      </c>
      <c r="L12" t="s">
        <v>6863</v>
      </c>
      <c r="M12" t="s">
        <v>6864</v>
      </c>
    </row>
    <row r="13" spans="1:13">
      <c r="A13" t="s">
        <v>4151</v>
      </c>
      <c r="B13" t="s">
        <v>6865</v>
      </c>
      <c r="C13" t="s">
        <v>6866</v>
      </c>
      <c r="D13" t="s">
        <v>6867</v>
      </c>
      <c r="E13" t="s">
        <v>6868</v>
      </c>
      <c r="F13" t="s">
        <v>6869</v>
      </c>
      <c r="G13" t="s">
        <v>6870</v>
      </c>
      <c r="H13" t="s">
        <v>6871</v>
      </c>
      <c r="I13" t="s">
        <v>6872</v>
      </c>
      <c r="J13" t="s">
        <v>6874</v>
      </c>
      <c r="K13" t="s">
        <v>6873</v>
      </c>
      <c r="L13" t="s">
        <v>6875</v>
      </c>
      <c r="M13" t="s">
        <v>6876</v>
      </c>
    </row>
    <row r="14" spans="1:13">
      <c r="A14" t="s">
        <v>4152</v>
      </c>
      <c r="B14" t="s">
        <v>6877</v>
      </c>
      <c r="C14" t="s">
        <v>6878</v>
      </c>
      <c r="D14" t="s">
        <v>6879</v>
      </c>
      <c r="E14" t="s">
        <v>6880</v>
      </c>
      <c r="F14" t="s">
        <v>6881</v>
      </c>
      <c r="G14" t="s">
        <v>6882</v>
      </c>
      <c r="H14" t="s">
        <v>6883</v>
      </c>
      <c r="I14" t="s">
        <v>6884</v>
      </c>
      <c r="J14" t="s">
        <v>6886</v>
      </c>
      <c r="K14" t="s">
        <v>6885</v>
      </c>
      <c r="L14" t="s">
        <v>6887</v>
      </c>
      <c r="M14" t="s">
        <v>6888</v>
      </c>
    </row>
    <row r="15" spans="1:13">
      <c r="A15" t="s">
        <v>4153</v>
      </c>
      <c r="B15" t="s">
        <v>6889</v>
      </c>
      <c r="C15" t="s">
        <v>6890</v>
      </c>
      <c r="D15" t="s">
        <v>6891</v>
      </c>
      <c r="E15" t="s">
        <v>6892</v>
      </c>
      <c r="F15" t="s">
        <v>6893</v>
      </c>
      <c r="G15" t="s">
        <v>6894</v>
      </c>
      <c r="H15" t="s">
        <v>6895</v>
      </c>
      <c r="I15" t="s">
        <v>6896</v>
      </c>
      <c r="J15" t="s">
        <v>6898</v>
      </c>
      <c r="K15" t="s">
        <v>6897</v>
      </c>
      <c r="L15" t="s">
        <v>6899</v>
      </c>
      <c r="M15" t="s">
        <v>6900</v>
      </c>
    </row>
    <row r="16" spans="1:13">
      <c r="A16" t="s">
        <v>4154</v>
      </c>
      <c r="B16" t="s">
        <v>6901</v>
      </c>
      <c r="C16" t="s">
        <v>6902</v>
      </c>
      <c r="D16" t="s">
        <v>6903</v>
      </c>
      <c r="E16" t="s">
        <v>6904</v>
      </c>
      <c r="F16" t="s">
        <v>6905</v>
      </c>
      <c r="G16" t="s">
        <v>6906</v>
      </c>
      <c r="H16" t="s">
        <v>6907</v>
      </c>
      <c r="I16" t="s">
        <v>6908</v>
      </c>
      <c r="J16" t="s">
        <v>6910</v>
      </c>
      <c r="K16" t="s">
        <v>6909</v>
      </c>
      <c r="L16" t="s">
        <v>6911</v>
      </c>
      <c r="M16" t="s">
        <v>6912</v>
      </c>
    </row>
    <row r="17" spans="1:13">
      <c r="A17" t="s">
        <v>4155</v>
      </c>
      <c r="B17" t="s">
        <v>6913</v>
      </c>
      <c r="C17" t="s">
        <v>6914</v>
      </c>
      <c r="D17" t="s">
        <v>6915</v>
      </c>
      <c r="E17" t="s">
        <v>6916</v>
      </c>
      <c r="F17" t="s">
        <v>6917</v>
      </c>
      <c r="G17" t="s">
        <v>6918</v>
      </c>
      <c r="H17" t="s">
        <v>6919</v>
      </c>
      <c r="I17" t="s">
        <v>6920</v>
      </c>
      <c r="J17" t="s">
        <v>6922</v>
      </c>
      <c r="K17" t="s">
        <v>6921</v>
      </c>
      <c r="L17" t="s">
        <v>6923</v>
      </c>
      <c r="M17" t="s">
        <v>6924</v>
      </c>
    </row>
    <row r="18" spans="1:13">
      <c r="A18" t="s">
        <v>6925</v>
      </c>
      <c r="B18" t="s">
        <v>6926</v>
      </c>
      <c r="C18" t="s">
        <v>6927</v>
      </c>
      <c r="D18" t="s">
        <v>6928</v>
      </c>
      <c r="E18" t="s">
        <v>6929</v>
      </c>
      <c r="F18" t="s">
        <v>6930</v>
      </c>
      <c r="G18" t="s">
        <v>6931</v>
      </c>
      <c r="H18" t="s">
        <v>6932</v>
      </c>
      <c r="I18" t="s">
        <v>6933</v>
      </c>
      <c r="J18" t="s">
        <v>6935</v>
      </c>
      <c r="K18" t="s">
        <v>6934</v>
      </c>
      <c r="L18" t="s">
        <v>6936</v>
      </c>
      <c r="M18" t="s">
        <v>6937</v>
      </c>
    </row>
    <row r="19" spans="1:13">
      <c r="A19" t="s">
        <v>2966</v>
      </c>
      <c r="B19" t="s">
        <v>6938</v>
      </c>
      <c r="C19" t="s">
        <v>6939</v>
      </c>
      <c r="D19" t="s">
        <v>6940</v>
      </c>
      <c r="E19" t="s">
        <v>6941</v>
      </c>
      <c r="F19" t="s">
        <v>6942</v>
      </c>
      <c r="G19" t="s">
        <v>6943</v>
      </c>
      <c r="H19" t="s">
        <v>6944</v>
      </c>
      <c r="I19" t="s">
        <v>6945</v>
      </c>
      <c r="J19" t="s">
        <v>6947</v>
      </c>
      <c r="K19" t="s">
        <v>6946</v>
      </c>
      <c r="L19" t="s">
        <v>6948</v>
      </c>
      <c r="M19" t="s">
        <v>6949</v>
      </c>
    </row>
    <row r="20" spans="1:13">
      <c r="A20" t="s">
        <v>6950</v>
      </c>
      <c r="B20" t="s">
        <v>6951</v>
      </c>
      <c r="C20" t="s">
        <v>6952</v>
      </c>
      <c r="D20" t="s">
        <v>6953</v>
      </c>
      <c r="E20" t="s">
        <v>6954</v>
      </c>
      <c r="F20" t="s">
        <v>6955</v>
      </c>
      <c r="G20" t="s">
        <v>6956</v>
      </c>
      <c r="H20" t="s">
        <v>6957</v>
      </c>
      <c r="I20" t="s">
        <v>6958</v>
      </c>
      <c r="J20" t="s">
        <v>6960</v>
      </c>
      <c r="K20" t="s">
        <v>6959</v>
      </c>
      <c r="L20" t="s">
        <v>6961</v>
      </c>
      <c r="M20" t="s">
        <v>6962</v>
      </c>
    </row>
    <row r="21" spans="1:13">
      <c r="A21" t="s">
        <v>2992</v>
      </c>
      <c r="B21" t="s">
        <v>6963</v>
      </c>
      <c r="C21" t="s">
        <v>6964</v>
      </c>
      <c r="D21" t="s">
        <v>6965</v>
      </c>
      <c r="E21" t="s">
        <v>6966</v>
      </c>
      <c r="F21" t="s">
        <v>6967</v>
      </c>
      <c r="G21" t="s">
        <v>6968</v>
      </c>
      <c r="H21" t="s">
        <v>6969</v>
      </c>
      <c r="I21" t="s">
        <v>6970</v>
      </c>
      <c r="J21" t="s">
        <v>6972</v>
      </c>
      <c r="K21" t="s">
        <v>6971</v>
      </c>
      <c r="L21" t="s">
        <v>6973</v>
      </c>
      <c r="M21" t="s">
        <v>6974</v>
      </c>
    </row>
    <row r="22" spans="1:13">
      <c r="A22" t="s">
        <v>3005</v>
      </c>
      <c r="B22" t="s">
        <v>6975</v>
      </c>
      <c r="C22" t="s">
        <v>6976</v>
      </c>
      <c r="D22" t="s">
        <v>6977</v>
      </c>
      <c r="E22" t="s">
        <v>6978</v>
      </c>
      <c r="F22" t="s">
        <v>6979</v>
      </c>
      <c r="G22" t="s">
        <v>6980</v>
      </c>
      <c r="H22" t="s">
        <v>6981</v>
      </c>
      <c r="I22" t="s">
        <v>6982</v>
      </c>
      <c r="J22" t="s">
        <v>6984</v>
      </c>
      <c r="K22" t="s">
        <v>6983</v>
      </c>
      <c r="L22" t="s">
        <v>6985</v>
      </c>
      <c r="M22" t="s">
        <v>6986</v>
      </c>
    </row>
    <row r="23" spans="1:13">
      <c r="A23" t="s">
        <v>6987</v>
      </c>
      <c r="B23" t="s">
        <v>6988</v>
      </c>
      <c r="C23" t="s">
        <v>6989</v>
      </c>
      <c r="D23" t="s">
        <v>6990</v>
      </c>
      <c r="E23" t="s">
        <v>6991</v>
      </c>
      <c r="F23" t="s">
        <v>6992</v>
      </c>
      <c r="G23" t="s">
        <v>6993</v>
      </c>
      <c r="H23" t="s">
        <v>6994</v>
      </c>
      <c r="I23" t="s">
        <v>6995</v>
      </c>
      <c r="J23" t="s">
        <v>6997</v>
      </c>
      <c r="K23" t="s">
        <v>6996</v>
      </c>
      <c r="L23" t="s">
        <v>6998</v>
      </c>
      <c r="M23" t="s">
        <v>6999</v>
      </c>
    </row>
    <row r="24" spans="1:13">
      <c r="A24" t="s">
        <v>5880</v>
      </c>
      <c r="B24" t="s">
        <v>7000</v>
      </c>
      <c r="C24" t="s">
        <v>7001</v>
      </c>
      <c r="D24" t="s">
        <v>7002</v>
      </c>
      <c r="E24" t="s">
        <v>7003</v>
      </c>
      <c r="F24" t="s">
        <v>7004</v>
      </c>
      <c r="G24" t="s">
        <v>7005</v>
      </c>
      <c r="H24" t="s">
        <v>7006</v>
      </c>
      <c r="I24" t="s">
        <v>7007</v>
      </c>
      <c r="J24" t="s">
        <v>7009</v>
      </c>
      <c r="K24" t="s">
        <v>7008</v>
      </c>
      <c r="L24" t="s">
        <v>7010</v>
      </c>
      <c r="M24" t="s">
        <v>7011</v>
      </c>
    </row>
    <row r="25" spans="1:13">
      <c r="A25" t="s">
        <v>3044</v>
      </c>
      <c r="B25" t="s">
        <v>7012</v>
      </c>
      <c r="C25" t="s">
        <v>7013</v>
      </c>
      <c r="D25" t="s">
        <v>7014</v>
      </c>
      <c r="E25" t="s">
        <v>7015</v>
      </c>
      <c r="F25" t="s">
        <v>7016</v>
      </c>
      <c r="G25" t="s">
        <v>7017</v>
      </c>
      <c r="H25" t="s">
        <v>7018</v>
      </c>
      <c r="I25" t="s">
        <v>7019</v>
      </c>
      <c r="J25" t="s">
        <v>7021</v>
      </c>
      <c r="K25" t="s">
        <v>7020</v>
      </c>
      <c r="L25" t="s">
        <v>7022</v>
      </c>
      <c r="M25" t="s">
        <v>7023</v>
      </c>
    </row>
    <row r="26" spans="1:13">
      <c r="A26" t="s">
        <v>3057</v>
      </c>
      <c r="B26" t="s">
        <v>7024</v>
      </c>
      <c r="C26" t="s">
        <v>7025</v>
      </c>
      <c r="D26" t="s">
        <v>7026</v>
      </c>
      <c r="E26" t="s">
        <v>7027</v>
      </c>
      <c r="F26" t="s">
        <v>7028</v>
      </c>
      <c r="G26" t="s">
        <v>7029</v>
      </c>
      <c r="H26" t="s">
        <v>7030</v>
      </c>
      <c r="I26" t="s">
        <v>7031</v>
      </c>
      <c r="J26" t="s">
        <v>7033</v>
      </c>
      <c r="K26" t="s">
        <v>7032</v>
      </c>
      <c r="L26" t="s">
        <v>7034</v>
      </c>
      <c r="M26" t="s">
        <v>7035</v>
      </c>
    </row>
    <row r="27" spans="1:13">
      <c r="A27" t="s">
        <v>3070</v>
      </c>
      <c r="B27" t="s">
        <v>7036</v>
      </c>
      <c r="C27" t="s">
        <v>7037</v>
      </c>
      <c r="D27" t="s">
        <v>7038</v>
      </c>
      <c r="E27" t="s">
        <v>7039</v>
      </c>
      <c r="F27" t="s">
        <v>7040</v>
      </c>
      <c r="G27" t="s">
        <v>7041</v>
      </c>
      <c r="H27" t="s">
        <v>7042</v>
      </c>
      <c r="I27" t="s">
        <v>7043</v>
      </c>
      <c r="J27" t="s">
        <v>7045</v>
      </c>
      <c r="K27" t="s">
        <v>7044</v>
      </c>
      <c r="L27" t="s">
        <v>7046</v>
      </c>
      <c r="M27" t="s">
        <v>7047</v>
      </c>
    </row>
    <row r="28" spans="1:13">
      <c r="A28" t="s">
        <v>7048</v>
      </c>
      <c r="B28" t="s">
        <v>7049</v>
      </c>
      <c r="C28" t="s">
        <v>7050</v>
      </c>
      <c r="D28" t="s">
        <v>7051</v>
      </c>
      <c r="E28" t="s">
        <v>7052</v>
      </c>
      <c r="F28" t="s">
        <v>7053</v>
      </c>
      <c r="G28" t="s">
        <v>7054</v>
      </c>
      <c r="H28" t="s">
        <v>7055</v>
      </c>
      <c r="I28" t="s">
        <v>7056</v>
      </c>
      <c r="J28" t="s">
        <v>7058</v>
      </c>
      <c r="K28" t="s">
        <v>7057</v>
      </c>
      <c r="L28" t="s">
        <v>7059</v>
      </c>
      <c r="M28" t="s">
        <v>7060</v>
      </c>
    </row>
    <row r="29" spans="1:13">
      <c r="A29" t="s">
        <v>7061</v>
      </c>
      <c r="B29" t="s">
        <v>7062</v>
      </c>
      <c r="C29" t="s">
        <v>7063</v>
      </c>
      <c r="D29" t="s">
        <v>7064</v>
      </c>
      <c r="E29" t="s">
        <v>7065</v>
      </c>
      <c r="F29" t="s">
        <v>7066</v>
      </c>
      <c r="G29" t="s">
        <v>7067</v>
      </c>
      <c r="H29" t="s">
        <v>7068</v>
      </c>
      <c r="I29" t="s">
        <v>7069</v>
      </c>
      <c r="J29" t="s">
        <v>7071</v>
      </c>
      <c r="K29" t="s">
        <v>7070</v>
      </c>
      <c r="L29" t="s">
        <v>7072</v>
      </c>
      <c r="M29" t="s">
        <v>7073</v>
      </c>
    </row>
    <row r="30" spans="1:13">
      <c r="A30" t="s">
        <v>7074</v>
      </c>
      <c r="B30" t="s">
        <v>7075</v>
      </c>
      <c r="C30" t="s">
        <v>7076</v>
      </c>
      <c r="D30" t="s">
        <v>7077</v>
      </c>
      <c r="E30" t="s">
        <v>7078</v>
      </c>
      <c r="F30" t="s">
        <v>7079</v>
      </c>
      <c r="G30" t="s">
        <v>7080</v>
      </c>
      <c r="H30" t="s">
        <v>7081</v>
      </c>
      <c r="I30" t="s">
        <v>7082</v>
      </c>
      <c r="J30" t="s">
        <v>7084</v>
      </c>
      <c r="K30" t="s">
        <v>7083</v>
      </c>
      <c r="L30" t="s">
        <v>7085</v>
      </c>
      <c r="M30" t="s">
        <v>7086</v>
      </c>
    </row>
    <row r="31" spans="1:13">
      <c r="A31" t="s">
        <v>3122</v>
      </c>
      <c r="B31" t="s">
        <v>7087</v>
      </c>
      <c r="C31" t="s">
        <v>7088</v>
      </c>
      <c r="D31" t="s">
        <v>7089</v>
      </c>
      <c r="E31" t="s">
        <v>7090</v>
      </c>
      <c r="F31" t="s">
        <v>7091</v>
      </c>
      <c r="G31" t="s">
        <v>7092</v>
      </c>
      <c r="H31" t="s">
        <v>7093</v>
      </c>
      <c r="I31" t="s">
        <v>7094</v>
      </c>
      <c r="J31" t="s">
        <v>7096</v>
      </c>
      <c r="K31" t="s">
        <v>7095</v>
      </c>
      <c r="L31" t="s">
        <v>7097</v>
      </c>
      <c r="M31" t="s">
        <v>7098</v>
      </c>
    </row>
    <row r="32" spans="1:13">
      <c r="A32" t="s">
        <v>7099</v>
      </c>
      <c r="B32" t="s">
        <v>7100</v>
      </c>
      <c r="C32" t="s">
        <v>7101</v>
      </c>
      <c r="D32" t="s">
        <v>7102</v>
      </c>
      <c r="E32" t="s">
        <v>7103</v>
      </c>
      <c r="F32" t="s">
        <v>7104</v>
      </c>
      <c r="G32" t="s">
        <v>7105</v>
      </c>
      <c r="H32" t="s">
        <v>7106</v>
      </c>
      <c r="I32" t="s">
        <v>7107</v>
      </c>
      <c r="J32" t="s">
        <v>7109</v>
      </c>
      <c r="K32" t="s">
        <v>7108</v>
      </c>
      <c r="L32" t="s">
        <v>7110</v>
      </c>
      <c r="M32" t="s">
        <v>7111</v>
      </c>
    </row>
    <row r="33" spans="1:13">
      <c r="A33" t="s">
        <v>7112</v>
      </c>
      <c r="B33" t="s">
        <v>7113</v>
      </c>
      <c r="C33" t="s">
        <v>7114</v>
      </c>
      <c r="D33" t="s">
        <v>7115</v>
      </c>
      <c r="E33" t="s">
        <v>7116</v>
      </c>
      <c r="F33" t="s">
        <v>7117</v>
      </c>
      <c r="G33" t="s">
        <v>7118</v>
      </c>
      <c r="H33" t="s">
        <v>7119</v>
      </c>
      <c r="I33" t="s">
        <v>7120</v>
      </c>
      <c r="J33" t="s">
        <v>7122</v>
      </c>
      <c r="K33" t="s">
        <v>7121</v>
      </c>
      <c r="L33" t="s">
        <v>7123</v>
      </c>
      <c r="M33" t="s">
        <v>7124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05163-6A77-4F20-8F32-BB3BD554C4EE}">
  <dimension ref="A1:L34"/>
  <sheetViews>
    <sheetView topLeftCell="I1" workbookViewId="0">
      <selection activeCell="M1" sqref="M1:P1048576"/>
    </sheetView>
  </sheetViews>
  <sheetFormatPr baseColWidth="10" defaultRowHeight="15"/>
  <cols>
    <col min="1" max="1" width="9.83203125" bestFit="1" customWidth="1"/>
    <col min="2" max="2" width="30.83203125" bestFit="1" customWidth="1"/>
    <col min="3" max="3" width="29.83203125" bestFit="1" customWidth="1"/>
    <col min="4" max="4" width="29" bestFit="1" customWidth="1"/>
    <col min="5" max="5" width="29.1640625" bestFit="1" customWidth="1"/>
    <col min="6" max="6" width="32.83203125" bestFit="1" customWidth="1"/>
    <col min="7" max="7" width="32" bestFit="1" customWidth="1"/>
    <col min="8" max="8" width="33" bestFit="1" customWidth="1"/>
    <col min="9" max="9" width="29.1640625" bestFit="1" customWidth="1"/>
    <col min="10" max="10" width="39" bestFit="1" customWidth="1"/>
    <col min="11" max="11" width="26.83203125" bestFit="1" customWidth="1"/>
    <col min="12" max="12" width="32.1640625" bestFit="1" customWidth="1"/>
  </cols>
  <sheetData>
    <row r="1" spans="1:12">
      <c r="A1" t="s">
        <v>71</v>
      </c>
      <c r="B1" t="s">
        <v>9808</v>
      </c>
      <c r="C1" t="s">
        <v>9809</v>
      </c>
      <c r="D1" t="s">
        <v>9810</v>
      </c>
      <c r="E1" t="s">
        <v>9811</v>
      </c>
      <c r="F1" t="s">
        <v>9812</v>
      </c>
      <c r="G1" t="s">
        <v>9813</v>
      </c>
      <c r="H1" t="s">
        <v>9817</v>
      </c>
      <c r="I1" t="s">
        <v>9818</v>
      </c>
      <c r="J1" t="s">
        <v>9814</v>
      </c>
      <c r="K1" t="s">
        <v>9816</v>
      </c>
      <c r="L1" t="s">
        <v>9819</v>
      </c>
    </row>
    <row r="2" spans="1:12">
      <c r="A2" t="s">
        <v>72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</row>
    <row r="3" spans="1:12">
      <c r="A3" t="s">
        <v>76</v>
      </c>
      <c r="B3" t="s">
        <v>73</v>
      </c>
      <c r="C3" t="s">
        <v>73</v>
      </c>
      <c r="D3" t="s">
        <v>7125</v>
      </c>
      <c r="E3" t="s">
        <v>73</v>
      </c>
      <c r="F3" t="s">
        <v>73</v>
      </c>
      <c r="G3" t="s">
        <v>73</v>
      </c>
      <c r="H3" t="s">
        <v>73</v>
      </c>
      <c r="I3" t="s">
        <v>73</v>
      </c>
      <c r="J3" t="s">
        <v>73</v>
      </c>
      <c r="K3" t="s">
        <v>73</v>
      </c>
      <c r="L3" t="s">
        <v>73</v>
      </c>
    </row>
    <row r="4" spans="1:12">
      <c r="A4" t="s">
        <v>86</v>
      </c>
      <c r="B4" t="s">
        <v>7126</v>
      </c>
      <c r="C4" t="s">
        <v>73</v>
      </c>
      <c r="D4" t="s">
        <v>7127</v>
      </c>
      <c r="E4" t="s">
        <v>7128</v>
      </c>
      <c r="F4" t="s">
        <v>7129</v>
      </c>
      <c r="G4" t="s">
        <v>7130</v>
      </c>
      <c r="H4" t="s">
        <v>7131</v>
      </c>
      <c r="I4" t="s">
        <v>7133</v>
      </c>
      <c r="J4" t="s">
        <v>7132</v>
      </c>
      <c r="K4" t="s">
        <v>73</v>
      </c>
      <c r="L4" t="s">
        <v>7134</v>
      </c>
    </row>
    <row r="5" spans="1:12">
      <c r="A5" t="s">
        <v>97</v>
      </c>
      <c r="B5" t="s">
        <v>7135</v>
      </c>
      <c r="C5" t="s">
        <v>7136</v>
      </c>
      <c r="D5" t="s">
        <v>7137</v>
      </c>
      <c r="E5" t="s">
        <v>7138</v>
      </c>
      <c r="F5" t="s">
        <v>7139</v>
      </c>
      <c r="G5" t="s">
        <v>7140</v>
      </c>
      <c r="H5" t="s">
        <v>7141</v>
      </c>
      <c r="I5" t="s">
        <v>7143</v>
      </c>
      <c r="J5" t="s">
        <v>7142</v>
      </c>
      <c r="K5" t="s">
        <v>7144</v>
      </c>
      <c r="L5" t="s">
        <v>7145</v>
      </c>
    </row>
    <row r="6" spans="1:12">
      <c r="A6" t="s">
        <v>109</v>
      </c>
      <c r="B6" t="s">
        <v>7146</v>
      </c>
      <c r="C6" t="s">
        <v>7147</v>
      </c>
      <c r="D6" t="s">
        <v>7148</v>
      </c>
      <c r="E6" t="s">
        <v>7149</v>
      </c>
      <c r="F6" t="s">
        <v>7150</v>
      </c>
      <c r="G6" t="s">
        <v>7151</v>
      </c>
      <c r="H6" t="s">
        <v>7152</v>
      </c>
      <c r="I6" t="s">
        <v>7154</v>
      </c>
      <c r="J6" t="s">
        <v>7153</v>
      </c>
      <c r="K6" t="s">
        <v>7155</v>
      </c>
      <c r="L6" t="s">
        <v>7156</v>
      </c>
    </row>
    <row r="7" spans="1:12">
      <c r="A7" t="s">
        <v>121</v>
      </c>
      <c r="B7" t="s">
        <v>7157</v>
      </c>
      <c r="C7" t="s">
        <v>7158</v>
      </c>
      <c r="D7" t="s">
        <v>7159</v>
      </c>
      <c r="E7" t="s">
        <v>7160</v>
      </c>
      <c r="F7" t="s">
        <v>7161</v>
      </c>
      <c r="G7" t="s">
        <v>7162</v>
      </c>
      <c r="H7" t="s">
        <v>7163</v>
      </c>
      <c r="I7" t="s">
        <v>7165</v>
      </c>
      <c r="J7" t="s">
        <v>7164</v>
      </c>
      <c r="K7" t="s">
        <v>7166</v>
      </c>
      <c r="L7" t="s">
        <v>7167</v>
      </c>
    </row>
    <row r="8" spans="1:12">
      <c r="A8" t="s">
        <v>133</v>
      </c>
      <c r="B8" t="s">
        <v>7168</v>
      </c>
      <c r="C8" t="s">
        <v>7169</v>
      </c>
      <c r="D8" t="s">
        <v>7170</v>
      </c>
      <c r="E8" t="s">
        <v>7171</v>
      </c>
      <c r="F8" t="s">
        <v>7172</v>
      </c>
      <c r="G8" t="s">
        <v>7173</v>
      </c>
      <c r="H8" t="s">
        <v>7174</v>
      </c>
      <c r="I8" t="s">
        <v>7176</v>
      </c>
      <c r="J8" t="s">
        <v>7175</v>
      </c>
      <c r="K8" t="s">
        <v>7177</v>
      </c>
      <c r="L8" t="s">
        <v>7178</v>
      </c>
    </row>
    <row r="9" spans="1:12">
      <c r="A9" t="s">
        <v>145</v>
      </c>
      <c r="B9" t="s">
        <v>7179</v>
      </c>
      <c r="C9" t="s">
        <v>7180</v>
      </c>
      <c r="D9" t="s">
        <v>7181</v>
      </c>
      <c r="E9" t="s">
        <v>7182</v>
      </c>
      <c r="F9" t="s">
        <v>7183</v>
      </c>
      <c r="G9" t="s">
        <v>7184</v>
      </c>
      <c r="H9" t="s">
        <v>7185</v>
      </c>
      <c r="I9" t="s">
        <v>7187</v>
      </c>
      <c r="J9" t="s">
        <v>7186</v>
      </c>
      <c r="K9" t="s">
        <v>7188</v>
      </c>
      <c r="L9" t="s">
        <v>7189</v>
      </c>
    </row>
    <row r="10" spans="1:12">
      <c r="A10" t="s">
        <v>157</v>
      </c>
      <c r="B10" t="s">
        <v>7190</v>
      </c>
      <c r="C10" t="s">
        <v>7191</v>
      </c>
      <c r="D10" t="s">
        <v>7192</v>
      </c>
      <c r="E10" t="s">
        <v>7193</v>
      </c>
      <c r="F10" t="s">
        <v>7194</v>
      </c>
      <c r="G10" t="s">
        <v>7195</v>
      </c>
      <c r="H10" t="s">
        <v>7196</v>
      </c>
      <c r="I10" t="s">
        <v>7198</v>
      </c>
      <c r="J10" t="s">
        <v>7197</v>
      </c>
      <c r="K10" t="s">
        <v>7199</v>
      </c>
      <c r="L10" t="s">
        <v>7200</v>
      </c>
    </row>
    <row r="11" spans="1:12">
      <c r="A11" t="s">
        <v>169</v>
      </c>
      <c r="B11" t="s">
        <v>7201</v>
      </c>
      <c r="C11" t="s">
        <v>7202</v>
      </c>
      <c r="D11" t="s">
        <v>7203</v>
      </c>
      <c r="E11" t="s">
        <v>7204</v>
      </c>
      <c r="F11" t="s">
        <v>7205</v>
      </c>
      <c r="G11" t="s">
        <v>7206</v>
      </c>
      <c r="H11" t="s">
        <v>7207</v>
      </c>
      <c r="I11" t="s">
        <v>7209</v>
      </c>
      <c r="J11" t="s">
        <v>7208</v>
      </c>
      <c r="K11" t="s">
        <v>7210</v>
      </c>
      <c r="L11" t="s">
        <v>7211</v>
      </c>
    </row>
    <row r="12" spans="1:12">
      <c r="A12" t="s">
        <v>181</v>
      </c>
      <c r="B12" t="s">
        <v>7212</v>
      </c>
      <c r="C12" t="s">
        <v>7213</v>
      </c>
      <c r="D12" t="s">
        <v>7214</v>
      </c>
      <c r="E12" t="s">
        <v>7215</v>
      </c>
      <c r="F12" t="s">
        <v>7216</v>
      </c>
      <c r="G12" t="s">
        <v>7217</v>
      </c>
      <c r="H12" t="s">
        <v>7218</v>
      </c>
      <c r="I12" t="s">
        <v>7220</v>
      </c>
      <c r="J12" t="s">
        <v>7219</v>
      </c>
      <c r="K12" t="s">
        <v>7221</v>
      </c>
      <c r="L12" t="s">
        <v>7222</v>
      </c>
    </row>
    <row r="13" spans="1:12">
      <c r="A13" t="s">
        <v>193</v>
      </c>
      <c r="B13" t="s">
        <v>7223</v>
      </c>
      <c r="C13" t="s">
        <v>7224</v>
      </c>
      <c r="D13" t="s">
        <v>7225</v>
      </c>
      <c r="E13" t="s">
        <v>7226</v>
      </c>
      <c r="F13" t="s">
        <v>7227</v>
      </c>
      <c r="G13" t="s">
        <v>7228</v>
      </c>
      <c r="H13" t="s">
        <v>7229</v>
      </c>
      <c r="I13" t="s">
        <v>7231</v>
      </c>
      <c r="J13" t="s">
        <v>7230</v>
      </c>
      <c r="K13" t="s">
        <v>7232</v>
      </c>
      <c r="L13" t="s">
        <v>7233</v>
      </c>
    </row>
    <row r="14" spans="1:12">
      <c r="A14" t="s">
        <v>205</v>
      </c>
      <c r="B14" t="s">
        <v>7234</v>
      </c>
      <c r="C14" t="s">
        <v>7235</v>
      </c>
      <c r="D14" t="s">
        <v>7236</v>
      </c>
      <c r="E14" t="s">
        <v>7237</v>
      </c>
      <c r="F14" t="s">
        <v>7238</v>
      </c>
      <c r="G14" t="s">
        <v>7239</v>
      </c>
      <c r="H14" t="s">
        <v>7240</v>
      </c>
      <c r="I14" t="s">
        <v>7242</v>
      </c>
      <c r="J14" t="s">
        <v>7241</v>
      </c>
      <c r="K14" t="s">
        <v>7243</v>
      </c>
      <c r="L14" t="s">
        <v>7244</v>
      </c>
    </row>
    <row r="15" spans="1:12">
      <c r="A15" t="s">
        <v>217</v>
      </c>
      <c r="B15" t="s">
        <v>7245</v>
      </c>
      <c r="C15" t="s">
        <v>7246</v>
      </c>
      <c r="D15" t="s">
        <v>7247</v>
      </c>
      <c r="E15" t="s">
        <v>7248</v>
      </c>
      <c r="F15" t="s">
        <v>7249</v>
      </c>
      <c r="G15" t="s">
        <v>7250</v>
      </c>
      <c r="H15" t="s">
        <v>7251</v>
      </c>
      <c r="I15" t="s">
        <v>7253</v>
      </c>
      <c r="J15" t="s">
        <v>7252</v>
      </c>
      <c r="K15" t="s">
        <v>7254</v>
      </c>
      <c r="L15" t="s">
        <v>7255</v>
      </c>
    </row>
    <row r="16" spans="1:12">
      <c r="A16" t="s">
        <v>594</v>
      </c>
      <c r="B16" t="s">
        <v>7256</v>
      </c>
      <c r="C16" t="s">
        <v>7257</v>
      </c>
      <c r="D16" t="s">
        <v>7258</v>
      </c>
      <c r="E16" t="s">
        <v>7259</v>
      </c>
      <c r="F16" t="s">
        <v>7260</v>
      </c>
      <c r="G16" t="s">
        <v>7261</v>
      </c>
      <c r="H16" t="s">
        <v>7262</v>
      </c>
      <c r="I16" t="s">
        <v>7264</v>
      </c>
      <c r="J16" t="s">
        <v>7263</v>
      </c>
      <c r="K16" t="s">
        <v>7265</v>
      </c>
      <c r="L16" t="s">
        <v>7266</v>
      </c>
    </row>
    <row r="17" spans="1:12">
      <c r="A17" t="s">
        <v>607</v>
      </c>
      <c r="B17" t="s">
        <v>7267</v>
      </c>
      <c r="C17" t="s">
        <v>7268</v>
      </c>
      <c r="D17" t="s">
        <v>7269</v>
      </c>
      <c r="E17" t="s">
        <v>7270</v>
      </c>
      <c r="F17" t="s">
        <v>7271</v>
      </c>
      <c r="G17" t="s">
        <v>7272</v>
      </c>
      <c r="H17" t="s">
        <v>7273</v>
      </c>
      <c r="I17" t="s">
        <v>7275</v>
      </c>
      <c r="J17" t="s">
        <v>7274</v>
      </c>
      <c r="K17" t="s">
        <v>7276</v>
      </c>
      <c r="L17" t="s">
        <v>7277</v>
      </c>
    </row>
    <row r="18" spans="1:12">
      <c r="A18" t="s">
        <v>620</v>
      </c>
      <c r="B18" t="s">
        <v>7278</v>
      </c>
      <c r="C18" t="s">
        <v>7279</v>
      </c>
      <c r="D18" t="s">
        <v>7280</v>
      </c>
      <c r="E18" t="s">
        <v>7281</v>
      </c>
      <c r="F18" t="s">
        <v>7282</v>
      </c>
      <c r="G18" t="s">
        <v>7283</v>
      </c>
      <c r="H18" t="s">
        <v>7284</v>
      </c>
      <c r="I18" t="s">
        <v>7286</v>
      </c>
      <c r="J18" t="s">
        <v>7285</v>
      </c>
      <c r="K18" t="s">
        <v>7287</v>
      </c>
      <c r="L18" t="s">
        <v>7288</v>
      </c>
    </row>
    <row r="19" spans="1:12">
      <c r="A19" t="s">
        <v>633</v>
      </c>
      <c r="B19" t="s">
        <v>7289</v>
      </c>
      <c r="C19" t="s">
        <v>7290</v>
      </c>
      <c r="D19" t="s">
        <v>7291</v>
      </c>
      <c r="E19" t="s">
        <v>7292</v>
      </c>
      <c r="F19" t="s">
        <v>7293</v>
      </c>
      <c r="G19" t="s">
        <v>7294</v>
      </c>
      <c r="H19" t="s">
        <v>7295</v>
      </c>
      <c r="I19" t="s">
        <v>7297</v>
      </c>
      <c r="J19" t="s">
        <v>7296</v>
      </c>
      <c r="K19" t="s">
        <v>7298</v>
      </c>
      <c r="L19" t="s">
        <v>7299</v>
      </c>
    </row>
    <row r="20" spans="1:12">
      <c r="A20" t="s">
        <v>2966</v>
      </c>
      <c r="B20" t="s">
        <v>7300</v>
      </c>
      <c r="C20" t="s">
        <v>7301</v>
      </c>
      <c r="D20" t="s">
        <v>7302</v>
      </c>
      <c r="E20" t="s">
        <v>7303</v>
      </c>
      <c r="F20" t="s">
        <v>7304</v>
      </c>
      <c r="G20" t="s">
        <v>7305</v>
      </c>
      <c r="H20" t="s">
        <v>7306</v>
      </c>
      <c r="I20" t="s">
        <v>7308</v>
      </c>
      <c r="J20" t="s">
        <v>7307</v>
      </c>
      <c r="K20" t="s">
        <v>7309</v>
      </c>
      <c r="L20" t="s">
        <v>7310</v>
      </c>
    </row>
    <row r="21" spans="1:12">
      <c r="A21" t="s">
        <v>6950</v>
      </c>
      <c r="B21" t="s">
        <v>7311</v>
      </c>
      <c r="C21" t="s">
        <v>7312</v>
      </c>
      <c r="D21" t="s">
        <v>7313</v>
      </c>
      <c r="E21" t="s">
        <v>7314</v>
      </c>
      <c r="F21" t="s">
        <v>7315</v>
      </c>
      <c r="G21" t="s">
        <v>7316</v>
      </c>
      <c r="H21" t="s">
        <v>7317</v>
      </c>
      <c r="I21" t="s">
        <v>7319</v>
      </c>
      <c r="J21" t="s">
        <v>7318</v>
      </c>
      <c r="K21" t="s">
        <v>7320</v>
      </c>
      <c r="L21" t="s">
        <v>7321</v>
      </c>
    </row>
    <row r="22" spans="1:12">
      <c r="A22" t="s">
        <v>7322</v>
      </c>
      <c r="B22" t="s">
        <v>7323</v>
      </c>
      <c r="C22" t="s">
        <v>7324</v>
      </c>
      <c r="D22" t="s">
        <v>7325</v>
      </c>
      <c r="E22" t="s">
        <v>7326</v>
      </c>
      <c r="F22" t="s">
        <v>7327</v>
      </c>
      <c r="G22" t="s">
        <v>7328</v>
      </c>
      <c r="H22" t="s">
        <v>7329</v>
      </c>
      <c r="I22" t="s">
        <v>7331</v>
      </c>
      <c r="J22" t="s">
        <v>7330</v>
      </c>
      <c r="K22" t="s">
        <v>7332</v>
      </c>
      <c r="L22" t="s">
        <v>7333</v>
      </c>
    </row>
    <row r="23" spans="1:12">
      <c r="A23" t="s">
        <v>7334</v>
      </c>
      <c r="B23" t="s">
        <v>7335</v>
      </c>
      <c r="C23" t="s">
        <v>7336</v>
      </c>
      <c r="D23" t="s">
        <v>7337</v>
      </c>
      <c r="E23" t="s">
        <v>7338</v>
      </c>
      <c r="F23" t="s">
        <v>7339</v>
      </c>
      <c r="G23" t="s">
        <v>7340</v>
      </c>
      <c r="H23" t="s">
        <v>7341</v>
      </c>
      <c r="I23" t="s">
        <v>7343</v>
      </c>
      <c r="J23" t="s">
        <v>7342</v>
      </c>
      <c r="K23" t="s">
        <v>7344</v>
      </c>
      <c r="L23" t="s">
        <v>7345</v>
      </c>
    </row>
    <row r="24" spans="1:12">
      <c r="A24" t="s">
        <v>7346</v>
      </c>
      <c r="B24" t="s">
        <v>7347</v>
      </c>
      <c r="C24" t="s">
        <v>7348</v>
      </c>
      <c r="D24" t="s">
        <v>7349</v>
      </c>
      <c r="E24" t="s">
        <v>7350</v>
      </c>
      <c r="F24" t="s">
        <v>7351</v>
      </c>
      <c r="G24" t="s">
        <v>7352</v>
      </c>
      <c r="H24" t="s">
        <v>7353</v>
      </c>
      <c r="I24" t="s">
        <v>7355</v>
      </c>
      <c r="J24" t="s">
        <v>7354</v>
      </c>
      <c r="K24" t="s">
        <v>7356</v>
      </c>
      <c r="L24" t="s">
        <v>7357</v>
      </c>
    </row>
    <row r="25" spans="1:12">
      <c r="A25" t="s">
        <v>7358</v>
      </c>
      <c r="B25" t="s">
        <v>7359</v>
      </c>
      <c r="C25" t="s">
        <v>7360</v>
      </c>
      <c r="D25" t="s">
        <v>7361</v>
      </c>
      <c r="E25" t="s">
        <v>7362</v>
      </c>
      <c r="F25" t="s">
        <v>7363</v>
      </c>
      <c r="G25" t="s">
        <v>7364</v>
      </c>
      <c r="H25" t="s">
        <v>7365</v>
      </c>
      <c r="I25" t="s">
        <v>7367</v>
      </c>
      <c r="J25" t="s">
        <v>7366</v>
      </c>
      <c r="K25" t="s">
        <v>7368</v>
      </c>
      <c r="L25" t="s">
        <v>7369</v>
      </c>
    </row>
    <row r="26" spans="1:12">
      <c r="A26" t="s">
        <v>7370</v>
      </c>
      <c r="B26" t="s">
        <v>7371</v>
      </c>
      <c r="C26" t="s">
        <v>7372</v>
      </c>
      <c r="D26" t="s">
        <v>7373</v>
      </c>
      <c r="E26" t="s">
        <v>7374</v>
      </c>
      <c r="F26" t="s">
        <v>7375</v>
      </c>
      <c r="G26" t="s">
        <v>7376</v>
      </c>
      <c r="H26" t="s">
        <v>7377</v>
      </c>
      <c r="I26" t="s">
        <v>7379</v>
      </c>
      <c r="J26" t="s">
        <v>7378</v>
      </c>
      <c r="K26" t="s">
        <v>7380</v>
      </c>
      <c r="L26" t="s">
        <v>7381</v>
      </c>
    </row>
    <row r="27" spans="1:12">
      <c r="A27" t="s">
        <v>7382</v>
      </c>
      <c r="B27" t="s">
        <v>7383</v>
      </c>
      <c r="C27" t="s">
        <v>7384</v>
      </c>
      <c r="D27" t="s">
        <v>7385</v>
      </c>
      <c r="E27" t="s">
        <v>7386</v>
      </c>
      <c r="F27" t="s">
        <v>7387</v>
      </c>
      <c r="G27" t="s">
        <v>7388</v>
      </c>
      <c r="H27" t="s">
        <v>7389</v>
      </c>
      <c r="I27" t="s">
        <v>7391</v>
      </c>
      <c r="J27" t="s">
        <v>7390</v>
      </c>
      <c r="K27" t="s">
        <v>7392</v>
      </c>
      <c r="L27" t="s">
        <v>7393</v>
      </c>
    </row>
    <row r="28" spans="1:12">
      <c r="A28" t="s">
        <v>7394</v>
      </c>
      <c r="B28" t="s">
        <v>7395</v>
      </c>
      <c r="C28" t="s">
        <v>7396</v>
      </c>
      <c r="D28" t="s">
        <v>7397</v>
      </c>
      <c r="E28" t="s">
        <v>7398</v>
      </c>
      <c r="F28" t="s">
        <v>7399</v>
      </c>
      <c r="G28" t="s">
        <v>7400</v>
      </c>
      <c r="H28" t="s">
        <v>7401</v>
      </c>
      <c r="I28" t="s">
        <v>7403</v>
      </c>
      <c r="J28" t="s">
        <v>7402</v>
      </c>
      <c r="K28" t="s">
        <v>7404</v>
      </c>
      <c r="L28" t="s">
        <v>7405</v>
      </c>
    </row>
    <row r="29" spans="1:12">
      <c r="A29" t="s">
        <v>7406</v>
      </c>
      <c r="B29" t="s">
        <v>7407</v>
      </c>
      <c r="C29" t="s">
        <v>7408</v>
      </c>
      <c r="D29" t="s">
        <v>7409</v>
      </c>
      <c r="E29" t="s">
        <v>7410</v>
      </c>
      <c r="F29" t="s">
        <v>7411</v>
      </c>
      <c r="G29" t="s">
        <v>7412</v>
      </c>
      <c r="H29" t="s">
        <v>7413</v>
      </c>
      <c r="I29" t="s">
        <v>7415</v>
      </c>
      <c r="J29" t="s">
        <v>7414</v>
      </c>
      <c r="K29" t="s">
        <v>7416</v>
      </c>
      <c r="L29" t="s">
        <v>7417</v>
      </c>
    </row>
    <row r="30" spans="1:12">
      <c r="A30" t="s">
        <v>7418</v>
      </c>
      <c r="B30" t="s">
        <v>7419</v>
      </c>
      <c r="C30" t="s">
        <v>7420</v>
      </c>
      <c r="D30" t="s">
        <v>7421</v>
      </c>
      <c r="E30" t="s">
        <v>7422</v>
      </c>
      <c r="F30" t="s">
        <v>7423</v>
      </c>
      <c r="G30" t="s">
        <v>7424</v>
      </c>
      <c r="H30" t="s">
        <v>7425</v>
      </c>
      <c r="I30" t="s">
        <v>7427</v>
      </c>
      <c r="J30" t="s">
        <v>7426</v>
      </c>
      <c r="K30" t="s">
        <v>7428</v>
      </c>
      <c r="L30" t="s">
        <v>7429</v>
      </c>
    </row>
    <row r="31" spans="1:12">
      <c r="A31" t="s">
        <v>7430</v>
      </c>
      <c r="B31" t="s">
        <v>7431</v>
      </c>
      <c r="C31" t="s">
        <v>7432</v>
      </c>
      <c r="D31" t="s">
        <v>7433</v>
      </c>
      <c r="E31" t="s">
        <v>7434</v>
      </c>
      <c r="F31" t="s">
        <v>7435</v>
      </c>
      <c r="G31" t="s">
        <v>7436</v>
      </c>
      <c r="H31" t="s">
        <v>7437</v>
      </c>
      <c r="I31" t="s">
        <v>7439</v>
      </c>
      <c r="J31" t="s">
        <v>7438</v>
      </c>
      <c r="K31" t="s">
        <v>7440</v>
      </c>
      <c r="L31" t="s">
        <v>7441</v>
      </c>
    </row>
    <row r="32" spans="1:12">
      <c r="A32" t="s">
        <v>7442</v>
      </c>
      <c r="B32" t="s">
        <v>7443</v>
      </c>
      <c r="C32" t="s">
        <v>7444</v>
      </c>
      <c r="D32" t="s">
        <v>7445</v>
      </c>
      <c r="E32" t="s">
        <v>7446</v>
      </c>
      <c r="F32" t="s">
        <v>7447</v>
      </c>
      <c r="G32" t="s">
        <v>7448</v>
      </c>
      <c r="H32" t="s">
        <v>7449</v>
      </c>
      <c r="I32" t="s">
        <v>7451</v>
      </c>
      <c r="J32" t="s">
        <v>7450</v>
      </c>
      <c r="K32" t="s">
        <v>7452</v>
      </c>
      <c r="L32" t="s">
        <v>7453</v>
      </c>
    </row>
    <row r="33" spans="1:12">
      <c r="A33" t="s">
        <v>5980</v>
      </c>
      <c r="B33" t="s">
        <v>7454</v>
      </c>
      <c r="C33" t="s">
        <v>7455</v>
      </c>
      <c r="D33" t="s">
        <v>7456</v>
      </c>
      <c r="E33" t="s">
        <v>7457</v>
      </c>
      <c r="F33" t="s">
        <v>7458</v>
      </c>
      <c r="G33" t="s">
        <v>7459</v>
      </c>
      <c r="H33" t="s">
        <v>7460</v>
      </c>
      <c r="I33" t="s">
        <v>7462</v>
      </c>
      <c r="J33" t="s">
        <v>7461</v>
      </c>
      <c r="K33" t="s">
        <v>7463</v>
      </c>
      <c r="L33" t="s">
        <v>7464</v>
      </c>
    </row>
    <row r="34" spans="1:12">
      <c r="A34" t="s">
        <v>5993</v>
      </c>
      <c r="B34" t="s">
        <v>7465</v>
      </c>
      <c r="C34" t="s">
        <v>7466</v>
      </c>
      <c r="D34" t="s">
        <v>7467</v>
      </c>
      <c r="E34" t="s">
        <v>7468</v>
      </c>
      <c r="F34" t="s">
        <v>7469</v>
      </c>
      <c r="G34" t="s">
        <v>7470</v>
      </c>
      <c r="H34" t="s">
        <v>7471</v>
      </c>
      <c r="I34" t="s">
        <v>7473</v>
      </c>
      <c r="J34" t="s">
        <v>7472</v>
      </c>
      <c r="K34" t="s">
        <v>7474</v>
      </c>
      <c r="L34" t="s">
        <v>7475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2EBA1-1C17-4260-A7EF-68A8687C6C5C}">
  <dimension ref="A1:M34"/>
  <sheetViews>
    <sheetView workbookViewId="0">
      <selection activeCell="N1" sqref="N1:R1048576"/>
    </sheetView>
  </sheetViews>
  <sheetFormatPr baseColWidth="10" defaultRowHeight="15"/>
  <sheetData>
    <row r="1" spans="1:13">
      <c r="A1" t="s">
        <v>71</v>
      </c>
      <c r="B1" t="s">
        <v>9808</v>
      </c>
      <c r="C1" t="s">
        <v>9809</v>
      </c>
      <c r="D1" t="s">
        <v>9810</v>
      </c>
      <c r="E1" t="s">
        <v>9815</v>
      </c>
      <c r="F1" t="s">
        <v>9811</v>
      </c>
      <c r="G1" t="s">
        <v>9812</v>
      </c>
      <c r="H1" t="s">
        <v>9813</v>
      </c>
      <c r="I1" t="s">
        <v>9817</v>
      </c>
      <c r="J1" t="s">
        <v>9818</v>
      </c>
      <c r="K1" t="s">
        <v>9814</v>
      </c>
      <c r="L1" t="s">
        <v>9816</v>
      </c>
      <c r="M1" t="s">
        <v>9819</v>
      </c>
    </row>
    <row r="2" spans="1:13">
      <c r="A2" t="s">
        <v>2767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</row>
    <row r="3" spans="1:13">
      <c r="A3" t="s">
        <v>2768</v>
      </c>
      <c r="B3" t="s">
        <v>73</v>
      </c>
      <c r="C3" t="s">
        <v>73</v>
      </c>
      <c r="D3" t="s">
        <v>7476</v>
      </c>
      <c r="E3" t="s">
        <v>73</v>
      </c>
      <c r="F3" t="s">
        <v>73</v>
      </c>
      <c r="G3" t="s">
        <v>73</v>
      </c>
      <c r="H3" t="s">
        <v>7477</v>
      </c>
      <c r="I3" t="s">
        <v>7478</v>
      </c>
      <c r="J3" t="s">
        <v>7480</v>
      </c>
      <c r="K3" t="s">
        <v>7479</v>
      </c>
      <c r="L3" t="s">
        <v>73</v>
      </c>
      <c r="M3" t="s">
        <v>73</v>
      </c>
    </row>
    <row r="4" spans="1:13">
      <c r="A4" t="s">
        <v>2773</v>
      </c>
      <c r="B4" t="s">
        <v>73</v>
      </c>
      <c r="C4" t="s">
        <v>73</v>
      </c>
      <c r="D4" t="s">
        <v>7481</v>
      </c>
      <c r="E4" t="s">
        <v>73</v>
      </c>
      <c r="F4" t="s">
        <v>7482</v>
      </c>
      <c r="G4" t="s">
        <v>7483</v>
      </c>
      <c r="H4" t="s">
        <v>7484</v>
      </c>
      <c r="I4" t="s">
        <v>7485</v>
      </c>
      <c r="J4" t="s">
        <v>7487</v>
      </c>
      <c r="K4" t="s">
        <v>7486</v>
      </c>
      <c r="L4" t="s">
        <v>73</v>
      </c>
      <c r="M4" t="s">
        <v>73</v>
      </c>
    </row>
    <row r="5" spans="1:13">
      <c r="A5" t="s">
        <v>2784</v>
      </c>
      <c r="B5" t="s">
        <v>7488</v>
      </c>
      <c r="C5" t="s">
        <v>7489</v>
      </c>
      <c r="D5" t="s">
        <v>7490</v>
      </c>
      <c r="E5" t="s">
        <v>7491</v>
      </c>
      <c r="F5" t="s">
        <v>7492</v>
      </c>
      <c r="G5" t="s">
        <v>7493</v>
      </c>
      <c r="H5" t="s">
        <v>7494</v>
      </c>
      <c r="I5" t="s">
        <v>7495</v>
      </c>
      <c r="J5" t="s">
        <v>7497</v>
      </c>
      <c r="K5" t="s">
        <v>7496</v>
      </c>
      <c r="L5" t="s">
        <v>7498</v>
      </c>
      <c r="M5" t="s">
        <v>7499</v>
      </c>
    </row>
    <row r="6" spans="1:13">
      <c r="A6" t="s">
        <v>2797</v>
      </c>
      <c r="B6" t="s">
        <v>7500</v>
      </c>
      <c r="C6" t="s">
        <v>7501</v>
      </c>
      <c r="D6" t="s">
        <v>7502</v>
      </c>
      <c r="E6" t="s">
        <v>7503</v>
      </c>
      <c r="F6" t="s">
        <v>7504</v>
      </c>
      <c r="G6" t="s">
        <v>7505</v>
      </c>
      <c r="H6" t="s">
        <v>7506</v>
      </c>
      <c r="I6" t="s">
        <v>7507</v>
      </c>
      <c r="J6" t="s">
        <v>7509</v>
      </c>
      <c r="K6" t="s">
        <v>7508</v>
      </c>
      <c r="L6" t="s">
        <v>7510</v>
      </c>
      <c r="M6" t="s">
        <v>7511</v>
      </c>
    </row>
    <row r="7" spans="1:13">
      <c r="A7" t="s">
        <v>2810</v>
      </c>
      <c r="B7" t="s">
        <v>7512</v>
      </c>
      <c r="C7" t="s">
        <v>7513</v>
      </c>
      <c r="D7" t="s">
        <v>7514</v>
      </c>
      <c r="E7" t="s">
        <v>7515</v>
      </c>
      <c r="F7" t="s">
        <v>7516</v>
      </c>
      <c r="G7" t="s">
        <v>7517</v>
      </c>
      <c r="H7" t="s">
        <v>7518</v>
      </c>
      <c r="I7" t="s">
        <v>7519</v>
      </c>
      <c r="J7" t="s">
        <v>7521</v>
      </c>
      <c r="K7" t="s">
        <v>7520</v>
      </c>
      <c r="L7" t="s">
        <v>7522</v>
      </c>
      <c r="M7" t="s">
        <v>7523</v>
      </c>
    </row>
    <row r="8" spans="1:13">
      <c r="A8" t="s">
        <v>2823</v>
      </c>
      <c r="B8" t="s">
        <v>7524</v>
      </c>
      <c r="C8" t="s">
        <v>7525</v>
      </c>
      <c r="D8" t="s">
        <v>7526</v>
      </c>
      <c r="E8" t="s">
        <v>7527</v>
      </c>
      <c r="F8" t="s">
        <v>7528</v>
      </c>
      <c r="G8" t="s">
        <v>7529</v>
      </c>
      <c r="H8" t="s">
        <v>7530</v>
      </c>
      <c r="I8" t="s">
        <v>7531</v>
      </c>
      <c r="J8" t="s">
        <v>7533</v>
      </c>
      <c r="K8" t="s">
        <v>7532</v>
      </c>
      <c r="L8" t="s">
        <v>7534</v>
      </c>
      <c r="M8" t="s">
        <v>7535</v>
      </c>
    </row>
    <row r="9" spans="1:13">
      <c r="A9" t="s">
        <v>2836</v>
      </c>
      <c r="B9" t="s">
        <v>7536</v>
      </c>
      <c r="C9" t="s">
        <v>7537</v>
      </c>
      <c r="D9" t="s">
        <v>7538</v>
      </c>
      <c r="E9" t="s">
        <v>7539</v>
      </c>
      <c r="F9" t="s">
        <v>7540</v>
      </c>
      <c r="G9" t="s">
        <v>7541</v>
      </c>
      <c r="H9" t="s">
        <v>7542</v>
      </c>
      <c r="I9" t="s">
        <v>7543</v>
      </c>
      <c r="J9" t="s">
        <v>7545</v>
      </c>
      <c r="K9" t="s">
        <v>7544</v>
      </c>
      <c r="L9" t="s">
        <v>7546</v>
      </c>
      <c r="M9" t="s">
        <v>7547</v>
      </c>
    </row>
    <row r="10" spans="1:13">
      <c r="A10" t="s">
        <v>2849</v>
      </c>
      <c r="B10" t="s">
        <v>7548</v>
      </c>
      <c r="C10" t="s">
        <v>7549</v>
      </c>
      <c r="D10" t="s">
        <v>7550</v>
      </c>
      <c r="E10" t="s">
        <v>7551</v>
      </c>
      <c r="F10" t="s">
        <v>7552</v>
      </c>
      <c r="G10" t="s">
        <v>7553</v>
      </c>
      <c r="H10" t="s">
        <v>7554</v>
      </c>
      <c r="I10" t="s">
        <v>7555</v>
      </c>
      <c r="J10" t="s">
        <v>7557</v>
      </c>
      <c r="K10" t="s">
        <v>7556</v>
      </c>
      <c r="L10" t="s">
        <v>7558</v>
      </c>
      <c r="M10" t="s">
        <v>7559</v>
      </c>
    </row>
    <row r="11" spans="1:13">
      <c r="A11" t="s">
        <v>2862</v>
      </c>
      <c r="B11" t="s">
        <v>7560</v>
      </c>
      <c r="C11" t="s">
        <v>7561</v>
      </c>
      <c r="D11" t="s">
        <v>7562</v>
      </c>
      <c r="E11" t="s">
        <v>7563</v>
      </c>
      <c r="F11" t="s">
        <v>7564</v>
      </c>
      <c r="G11" t="s">
        <v>7565</v>
      </c>
      <c r="H11" t="s">
        <v>7566</v>
      </c>
      <c r="I11" t="s">
        <v>7567</v>
      </c>
      <c r="J11" t="s">
        <v>7569</v>
      </c>
      <c r="K11" t="s">
        <v>7568</v>
      </c>
      <c r="L11" t="s">
        <v>7570</v>
      </c>
      <c r="M11" t="s">
        <v>7571</v>
      </c>
    </row>
    <row r="12" spans="1:13">
      <c r="A12" t="s">
        <v>2875</v>
      </c>
      <c r="B12" t="s">
        <v>7572</v>
      </c>
      <c r="C12" t="s">
        <v>7573</v>
      </c>
      <c r="D12" t="s">
        <v>7574</v>
      </c>
      <c r="E12" t="s">
        <v>7575</v>
      </c>
      <c r="F12" t="s">
        <v>7576</v>
      </c>
      <c r="G12" t="s">
        <v>7577</v>
      </c>
      <c r="H12" t="s">
        <v>7578</v>
      </c>
      <c r="I12" t="s">
        <v>7579</v>
      </c>
      <c r="J12" t="s">
        <v>7581</v>
      </c>
      <c r="K12" t="s">
        <v>7580</v>
      </c>
      <c r="L12" t="s">
        <v>7582</v>
      </c>
      <c r="M12" t="s">
        <v>7583</v>
      </c>
    </row>
    <row r="13" spans="1:13">
      <c r="A13" t="s">
        <v>2888</v>
      </c>
      <c r="B13" t="s">
        <v>7584</v>
      </c>
      <c r="C13" t="s">
        <v>7585</v>
      </c>
      <c r="D13" t="s">
        <v>7586</v>
      </c>
      <c r="E13" t="s">
        <v>7587</v>
      </c>
      <c r="F13" t="s">
        <v>7588</v>
      </c>
      <c r="G13" t="s">
        <v>7589</v>
      </c>
      <c r="H13" t="s">
        <v>7590</v>
      </c>
      <c r="I13" t="s">
        <v>7591</v>
      </c>
      <c r="J13" t="s">
        <v>7593</v>
      </c>
      <c r="K13" t="s">
        <v>7592</v>
      </c>
      <c r="L13" t="s">
        <v>7594</v>
      </c>
      <c r="M13" t="s">
        <v>7595</v>
      </c>
    </row>
    <row r="14" spans="1:13">
      <c r="A14" t="s">
        <v>2901</v>
      </c>
      <c r="B14" t="s">
        <v>7596</v>
      </c>
      <c r="C14" t="s">
        <v>7597</v>
      </c>
      <c r="D14" t="s">
        <v>7598</v>
      </c>
      <c r="E14" t="s">
        <v>7599</v>
      </c>
      <c r="F14" t="s">
        <v>7600</v>
      </c>
      <c r="G14" t="s">
        <v>7601</v>
      </c>
      <c r="H14" t="s">
        <v>7602</v>
      </c>
      <c r="I14" t="s">
        <v>7603</v>
      </c>
      <c r="J14" t="s">
        <v>7605</v>
      </c>
      <c r="K14" t="s">
        <v>7604</v>
      </c>
      <c r="L14" t="s">
        <v>7606</v>
      </c>
      <c r="M14" t="s">
        <v>7607</v>
      </c>
    </row>
    <row r="15" spans="1:13">
      <c r="A15" t="s">
        <v>2914</v>
      </c>
      <c r="B15" t="s">
        <v>7608</v>
      </c>
      <c r="C15" t="s">
        <v>7609</v>
      </c>
      <c r="D15" t="s">
        <v>7610</v>
      </c>
      <c r="E15" t="s">
        <v>7611</v>
      </c>
      <c r="F15" t="s">
        <v>7612</v>
      </c>
      <c r="G15" t="s">
        <v>7613</v>
      </c>
      <c r="H15" t="s">
        <v>7614</v>
      </c>
      <c r="I15" t="s">
        <v>7615</v>
      </c>
      <c r="J15" t="s">
        <v>7617</v>
      </c>
      <c r="K15" t="s">
        <v>7616</v>
      </c>
      <c r="L15" t="s">
        <v>7618</v>
      </c>
      <c r="M15" t="s">
        <v>7619</v>
      </c>
    </row>
    <row r="16" spans="1:13">
      <c r="A16" t="s">
        <v>2927</v>
      </c>
      <c r="B16" t="s">
        <v>7620</v>
      </c>
      <c r="C16" t="s">
        <v>7621</v>
      </c>
      <c r="D16" t="s">
        <v>7622</v>
      </c>
      <c r="E16" t="s">
        <v>7623</v>
      </c>
      <c r="F16" t="s">
        <v>7624</v>
      </c>
      <c r="G16" t="s">
        <v>7625</v>
      </c>
      <c r="H16" t="s">
        <v>7626</v>
      </c>
      <c r="I16" t="s">
        <v>7627</v>
      </c>
      <c r="J16" t="s">
        <v>7629</v>
      </c>
      <c r="K16" t="s">
        <v>7628</v>
      </c>
      <c r="L16" t="s">
        <v>7630</v>
      </c>
      <c r="M16" t="s">
        <v>7631</v>
      </c>
    </row>
    <row r="17" spans="1:13">
      <c r="A17" t="s">
        <v>2940</v>
      </c>
      <c r="B17" t="s">
        <v>7632</v>
      </c>
      <c r="C17" t="s">
        <v>7633</v>
      </c>
      <c r="D17" t="s">
        <v>7634</v>
      </c>
      <c r="E17" t="s">
        <v>7635</v>
      </c>
      <c r="F17" t="s">
        <v>7636</v>
      </c>
      <c r="G17" t="s">
        <v>7637</v>
      </c>
      <c r="H17" t="s">
        <v>7638</v>
      </c>
      <c r="I17" t="s">
        <v>7639</v>
      </c>
      <c r="J17" t="s">
        <v>7641</v>
      </c>
      <c r="K17" t="s">
        <v>7640</v>
      </c>
      <c r="L17" t="s">
        <v>7642</v>
      </c>
      <c r="M17" t="s">
        <v>7643</v>
      </c>
    </row>
    <row r="18" spans="1:13">
      <c r="A18" t="s">
        <v>2953</v>
      </c>
      <c r="B18" t="s">
        <v>7644</v>
      </c>
      <c r="C18" t="s">
        <v>7645</v>
      </c>
      <c r="D18" t="s">
        <v>7646</v>
      </c>
      <c r="E18" t="s">
        <v>7647</v>
      </c>
      <c r="F18" t="s">
        <v>7648</v>
      </c>
      <c r="G18" t="s">
        <v>7649</v>
      </c>
      <c r="H18" t="s">
        <v>7650</v>
      </c>
      <c r="I18" t="s">
        <v>7651</v>
      </c>
      <c r="J18" t="s">
        <v>7653</v>
      </c>
      <c r="K18" t="s">
        <v>7652</v>
      </c>
      <c r="L18" t="s">
        <v>7654</v>
      </c>
      <c r="M18" t="s">
        <v>7655</v>
      </c>
    </row>
    <row r="19" spans="1:13">
      <c r="A19" t="s">
        <v>7656</v>
      </c>
      <c r="B19" t="s">
        <v>7657</v>
      </c>
      <c r="C19" t="s">
        <v>7658</v>
      </c>
      <c r="D19" t="s">
        <v>7659</v>
      </c>
      <c r="E19" t="s">
        <v>7660</v>
      </c>
      <c r="F19" t="s">
        <v>7661</v>
      </c>
      <c r="G19" t="s">
        <v>7662</v>
      </c>
      <c r="H19" t="s">
        <v>7663</v>
      </c>
      <c r="I19" t="s">
        <v>7664</v>
      </c>
      <c r="J19" t="s">
        <v>7666</v>
      </c>
      <c r="K19" t="s">
        <v>7665</v>
      </c>
      <c r="L19" t="s">
        <v>7667</v>
      </c>
      <c r="M19" t="s">
        <v>7668</v>
      </c>
    </row>
    <row r="20" spans="1:13">
      <c r="A20" t="s">
        <v>7669</v>
      </c>
      <c r="B20" t="s">
        <v>7670</v>
      </c>
      <c r="C20" t="s">
        <v>7671</v>
      </c>
      <c r="D20" t="s">
        <v>7672</v>
      </c>
      <c r="E20" t="s">
        <v>7673</v>
      </c>
      <c r="F20" t="s">
        <v>7674</v>
      </c>
      <c r="G20" t="s">
        <v>7675</v>
      </c>
      <c r="H20" t="s">
        <v>7676</v>
      </c>
      <c r="I20" t="s">
        <v>7677</v>
      </c>
      <c r="J20" t="s">
        <v>7679</v>
      </c>
      <c r="K20" t="s">
        <v>7678</v>
      </c>
      <c r="L20" t="s">
        <v>7680</v>
      </c>
      <c r="M20" t="s">
        <v>7681</v>
      </c>
    </row>
    <row r="21" spans="1:13">
      <c r="A21" t="s">
        <v>7682</v>
      </c>
      <c r="B21" t="s">
        <v>7683</v>
      </c>
      <c r="C21" t="s">
        <v>7684</v>
      </c>
      <c r="D21" t="s">
        <v>7685</v>
      </c>
      <c r="E21" t="s">
        <v>7686</v>
      </c>
      <c r="F21" t="s">
        <v>7687</v>
      </c>
      <c r="G21" t="s">
        <v>7688</v>
      </c>
      <c r="H21" t="s">
        <v>7689</v>
      </c>
      <c r="I21" t="s">
        <v>7690</v>
      </c>
      <c r="J21" t="s">
        <v>7692</v>
      </c>
      <c r="K21" t="s">
        <v>7691</v>
      </c>
      <c r="L21" t="s">
        <v>7693</v>
      </c>
      <c r="M21" t="s">
        <v>7694</v>
      </c>
    </row>
    <row r="22" spans="1:13">
      <c r="A22" t="s">
        <v>7695</v>
      </c>
      <c r="B22" t="s">
        <v>7696</v>
      </c>
      <c r="C22" t="s">
        <v>7697</v>
      </c>
      <c r="D22" t="s">
        <v>7698</v>
      </c>
      <c r="E22" t="s">
        <v>7699</v>
      </c>
      <c r="F22" t="s">
        <v>7700</v>
      </c>
      <c r="G22" t="s">
        <v>7701</v>
      </c>
      <c r="H22" t="s">
        <v>7702</v>
      </c>
      <c r="I22" t="s">
        <v>7703</v>
      </c>
      <c r="J22" t="s">
        <v>7705</v>
      </c>
      <c r="K22" t="s">
        <v>7704</v>
      </c>
      <c r="L22" t="s">
        <v>7706</v>
      </c>
      <c r="M22" t="s">
        <v>7707</v>
      </c>
    </row>
    <row r="23" spans="1:13">
      <c r="A23" t="s">
        <v>7708</v>
      </c>
      <c r="B23" t="s">
        <v>7709</v>
      </c>
      <c r="C23" t="s">
        <v>7710</v>
      </c>
      <c r="D23" t="s">
        <v>7711</v>
      </c>
      <c r="E23" t="s">
        <v>7712</v>
      </c>
      <c r="F23" t="s">
        <v>7713</v>
      </c>
      <c r="G23" t="s">
        <v>7714</v>
      </c>
      <c r="H23" t="s">
        <v>7715</v>
      </c>
      <c r="I23" t="s">
        <v>7716</v>
      </c>
      <c r="J23" t="s">
        <v>7718</v>
      </c>
      <c r="K23" t="s">
        <v>7717</v>
      </c>
      <c r="L23" t="s">
        <v>7719</v>
      </c>
      <c r="M23" t="s">
        <v>7720</v>
      </c>
    </row>
    <row r="24" spans="1:13">
      <c r="A24" t="s">
        <v>7721</v>
      </c>
      <c r="B24" t="s">
        <v>7722</v>
      </c>
      <c r="C24" t="s">
        <v>7723</v>
      </c>
      <c r="D24" t="s">
        <v>7724</v>
      </c>
      <c r="E24" t="s">
        <v>7725</v>
      </c>
      <c r="F24" t="s">
        <v>7726</v>
      </c>
      <c r="G24" t="s">
        <v>7727</v>
      </c>
      <c r="H24" t="s">
        <v>7728</v>
      </c>
      <c r="I24" t="s">
        <v>7729</v>
      </c>
      <c r="J24" t="s">
        <v>7731</v>
      </c>
      <c r="K24" t="s">
        <v>7730</v>
      </c>
      <c r="L24" t="s">
        <v>7732</v>
      </c>
      <c r="M24" t="s">
        <v>7733</v>
      </c>
    </row>
    <row r="25" spans="1:13">
      <c r="A25" t="s">
        <v>7734</v>
      </c>
      <c r="B25" t="s">
        <v>7735</v>
      </c>
      <c r="C25" t="s">
        <v>7736</v>
      </c>
      <c r="D25" t="s">
        <v>7737</v>
      </c>
      <c r="E25" t="s">
        <v>7738</v>
      </c>
      <c r="F25" t="s">
        <v>7739</v>
      </c>
      <c r="G25" t="s">
        <v>7740</v>
      </c>
      <c r="H25" t="s">
        <v>7741</v>
      </c>
      <c r="I25" t="s">
        <v>7742</v>
      </c>
      <c r="J25" t="s">
        <v>7744</v>
      </c>
      <c r="K25" t="s">
        <v>7743</v>
      </c>
      <c r="L25" t="s">
        <v>7745</v>
      </c>
      <c r="M25" t="s">
        <v>7746</v>
      </c>
    </row>
    <row r="26" spans="1:13">
      <c r="A26" t="s">
        <v>7747</v>
      </c>
      <c r="B26" t="s">
        <v>7748</v>
      </c>
      <c r="C26" t="s">
        <v>7749</v>
      </c>
      <c r="D26" t="s">
        <v>7750</v>
      </c>
      <c r="E26" t="s">
        <v>7751</v>
      </c>
      <c r="F26" t="s">
        <v>7752</v>
      </c>
      <c r="G26" t="s">
        <v>7753</v>
      </c>
      <c r="H26" t="s">
        <v>7754</v>
      </c>
      <c r="I26" t="s">
        <v>7755</v>
      </c>
      <c r="J26" t="s">
        <v>7757</v>
      </c>
      <c r="K26" t="s">
        <v>7756</v>
      </c>
      <c r="L26" t="s">
        <v>7758</v>
      </c>
      <c r="M26" t="s">
        <v>7759</v>
      </c>
    </row>
    <row r="27" spans="1:13">
      <c r="A27" t="s">
        <v>7760</v>
      </c>
      <c r="B27" t="s">
        <v>7761</v>
      </c>
      <c r="C27" t="s">
        <v>7762</v>
      </c>
      <c r="D27" t="s">
        <v>7763</v>
      </c>
      <c r="E27" t="s">
        <v>7764</v>
      </c>
      <c r="F27" t="s">
        <v>7765</v>
      </c>
      <c r="G27" t="s">
        <v>7766</v>
      </c>
      <c r="H27" t="s">
        <v>7767</v>
      </c>
      <c r="I27" t="s">
        <v>7768</v>
      </c>
      <c r="J27" t="s">
        <v>7770</v>
      </c>
      <c r="K27" t="s">
        <v>7769</v>
      </c>
      <c r="L27" t="s">
        <v>7771</v>
      </c>
      <c r="M27" t="s">
        <v>7772</v>
      </c>
    </row>
    <row r="28" spans="1:13">
      <c r="A28" t="s">
        <v>7773</v>
      </c>
      <c r="B28" t="s">
        <v>7774</v>
      </c>
      <c r="C28" t="s">
        <v>7775</v>
      </c>
      <c r="D28" t="s">
        <v>7776</v>
      </c>
      <c r="E28" t="s">
        <v>7777</v>
      </c>
      <c r="F28" t="s">
        <v>7778</v>
      </c>
      <c r="G28" t="s">
        <v>7779</v>
      </c>
      <c r="H28" t="s">
        <v>7780</v>
      </c>
      <c r="I28" t="s">
        <v>7781</v>
      </c>
      <c r="J28" t="s">
        <v>7783</v>
      </c>
      <c r="K28" t="s">
        <v>7782</v>
      </c>
      <c r="L28" t="s">
        <v>7784</v>
      </c>
      <c r="M28" t="s">
        <v>7785</v>
      </c>
    </row>
    <row r="29" spans="1:13">
      <c r="A29" t="s">
        <v>7786</v>
      </c>
      <c r="B29" t="s">
        <v>7787</v>
      </c>
      <c r="C29" t="s">
        <v>7788</v>
      </c>
      <c r="D29" t="s">
        <v>7789</v>
      </c>
      <c r="E29" t="s">
        <v>7790</v>
      </c>
      <c r="F29" t="s">
        <v>7791</v>
      </c>
      <c r="G29" t="s">
        <v>7792</v>
      </c>
      <c r="H29" t="s">
        <v>7793</v>
      </c>
      <c r="I29" t="s">
        <v>7794</v>
      </c>
      <c r="J29" t="s">
        <v>7796</v>
      </c>
      <c r="K29" t="s">
        <v>7795</v>
      </c>
      <c r="L29" t="s">
        <v>7797</v>
      </c>
      <c r="M29" t="s">
        <v>7798</v>
      </c>
    </row>
    <row r="30" spans="1:13">
      <c r="A30" t="s">
        <v>7799</v>
      </c>
      <c r="B30" t="s">
        <v>7800</v>
      </c>
      <c r="C30" t="s">
        <v>7801</v>
      </c>
      <c r="D30" t="s">
        <v>7802</v>
      </c>
      <c r="E30" t="s">
        <v>7803</v>
      </c>
      <c r="F30" t="s">
        <v>7804</v>
      </c>
      <c r="G30" t="s">
        <v>7805</v>
      </c>
      <c r="H30" t="s">
        <v>7806</v>
      </c>
      <c r="I30" t="s">
        <v>7807</v>
      </c>
      <c r="J30" t="s">
        <v>7809</v>
      </c>
      <c r="K30" t="s">
        <v>7808</v>
      </c>
      <c r="L30" t="s">
        <v>7810</v>
      </c>
      <c r="M30" t="s">
        <v>7811</v>
      </c>
    </row>
    <row r="31" spans="1:13">
      <c r="A31" t="s">
        <v>7812</v>
      </c>
      <c r="B31" t="s">
        <v>7813</v>
      </c>
      <c r="C31" t="s">
        <v>7814</v>
      </c>
      <c r="D31" t="s">
        <v>7815</v>
      </c>
      <c r="E31" t="s">
        <v>7816</v>
      </c>
      <c r="F31" t="s">
        <v>7817</v>
      </c>
      <c r="G31" t="s">
        <v>7818</v>
      </c>
      <c r="H31" t="s">
        <v>7819</v>
      </c>
      <c r="I31" t="s">
        <v>7820</v>
      </c>
      <c r="J31" t="s">
        <v>7822</v>
      </c>
      <c r="K31" t="s">
        <v>7821</v>
      </c>
      <c r="L31" t="s">
        <v>7823</v>
      </c>
      <c r="M31" t="s">
        <v>7824</v>
      </c>
    </row>
    <row r="32" spans="1:13">
      <c r="A32" t="s">
        <v>7825</v>
      </c>
      <c r="B32" t="s">
        <v>7826</v>
      </c>
      <c r="C32" t="s">
        <v>7827</v>
      </c>
      <c r="D32" t="s">
        <v>7828</v>
      </c>
      <c r="E32" t="s">
        <v>7829</v>
      </c>
      <c r="F32" t="s">
        <v>7830</v>
      </c>
      <c r="G32" t="s">
        <v>7831</v>
      </c>
      <c r="H32" t="s">
        <v>7832</v>
      </c>
      <c r="I32" t="s">
        <v>7833</v>
      </c>
      <c r="J32" t="s">
        <v>7835</v>
      </c>
      <c r="K32" t="s">
        <v>7834</v>
      </c>
      <c r="L32" t="s">
        <v>7836</v>
      </c>
      <c r="M32" t="s">
        <v>7837</v>
      </c>
    </row>
    <row r="33" spans="1:13">
      <c r="A33" t="s">
        <v>7838</v>
      </c>
      <c r="B33" t="s">
        <v>7839</v>
      </c>
      <c r="C33" t="s">
        <v>7840</v>
      </c>
      <c r="D33" t="s">
        <v>7841</v>
      </c>
      <c r="E33" t="s">
        <v>7842</v>
      </c>
      <c r="F33" t="s">
        <v>7843</v>
      </c>
      <c r="G33" t="s">
        <v>7844</v>
      </c>
      <c r="H33" t="s">
        <v>7845</v>
      </c>
      <c r="I33" t="s">
        <v>7846</v>
      </c>
      <c r="J33" t="s">
        <v>7848</v>
      </c>
      <c r="K33" t="s">
        <v>7847</v>
      </c>
      <c r="L33" t="s">
        <v>7849</v>
      </c>
      <c r="M33" t="s">
        <v>7850</v>
      </c>
    </row>
    <row r="34" spans="1:13">
      <c r="A34" t="s">
        <v>7851</v>
      </c>
      <c r="B34" t="s">
        <v>7852</v>
      </c>
      <c r="C34" t="s">
        <v>7853</v>
      </c>
      <c r="D34" t="s">
        <v>7854</v>
      </c>
      <c r="E34" t="s">
        <v>7855</v>
      </c>
      <c r="F34" t="s">
        <v>7856</v>
      </c>
      <c r="G34" t="s">
        <v>7857</v>
      </c>
      <c r="H34" t="s">
        <v>7858</v>
      </c>
      <c r="I34" t="s">
        <v>7859</v>
      </c>
      <c r="J34" t="s">
        <v>7861</v>
      </c>
      <c r="K34" t="s">
        <v>7860</v>
      </c>
      <c r="L34" t="s">
        <v>7862</v>
      </c>
      <c r="M34" t="s">
        <v>7863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2A2F-1377-4E99-8779-F264FAAEE527}">
  <dimension ref="A1:M34"/>
  <sheetViews>
    <sheetView topLeftCell="H1" workbookViewId="0">
      <selection activeCell="N1" sqref="N1:Q1048576"/>
    </sheetView>
  </sheetViews>
  <sheetFormatPr baseColWidth="10" defaultRowHeight="15"/>
  <cols>
    <col min="1" max="1" width="9.6640625" bestFit="1" customWidth="1"/>
    <col min="2" max="3" width="18.83203125" bestFit="1" customWidth="1"/>
    <col min="4" max="4" width="20.83203125" bestFit="1" customWidth="1"/>
    <col min="5" max="6" width="18.83203125" bestFit="1" customWidth="1"/>
    <col min="7" max="7" width="19.83203125" bestFit="1" customWidth="1"/>
    <col min="8" max="8" width="18.83203125" bestFit="1" customWidth="1"/>
    <col min="9" max="10" width="19.83203125" bestFit="1" customWidth="1"/>
    <col min="11" max="13" width="18.83203125" bestFit="1" customWidth="1"/>
  </cols>
  <sheetData>
    <row r="1" spans="1:13">
      <c r="A1" t="s">
        <v>71</v>
      </c>
      <c r="B1" t="s">
        <v>9808</v>
      </c>
      <c r="C1" t="s">
        <v>9809</v>
      </c>
      <c r="D1" t="s">
        <v>9810</v>
      </c>
      <c r="E1" t="s">
        <v>9815</v>
      </c>
      <c r="F1" t="s">
        <v>9811</v>
      </c>
      <c r="G1" t="s">
        <v>9812</v>
      </c>
      <c r="H1" t="s">
        <v>9813</v>
      </c>
      <c r="I1" t="s">
        <v>9817</v>
      </c>
      <c r="J1" t="s">
        <v>9818</v>
      </c>
      <c r="K1" t="s">
        <v>9814</v>
      </c>
      <c r="L1" t="s">
        <v>9816</v>
      </c>
      <c r="M1" t="s">
        <v>9819</v>
      </c>
    </row>
    <row r="2" spans="1:13">
      <c r="A2" t="s">
        <v>4134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</row>
    <row r="3" spans="1:13">
      <c r="A3" t="s">
        <v>4135</v>
      </c>
      <c r="B3" t="s">
        <v>73</v>
      </c>
      <c r="C3" t="s">
        <v>73</v>
      </c>
      <c r="D3" t="s">
        <v>73</v>
      </c>
      <c r="E3" t="s">
        <v>73</v>
      </c>
      <c r="F3" t="s">
        <v>73</v>
      </c>
      <c r="G3" t="s">
        <v>73</v>
      </c>
      <c r="H3" t="s">
        <v>73</v>
      </c>
      <c r="I3" t="s">
        <v>73</v>
      </c>
      <c r="J3" t="s">
        <v>73</v>
      </c>
      <c r="K3" t="s">
        <v>73</v>
      </c>
      <c r="L3" t="s">
        <v>73</v>
      </c>
      <c r="M3" t="s">
        <v>73</v>
      </c>
    </row>
    <row r="4" spans="1:13">
      <c r="A4" t="s">
        <v>4142</v>
      </c>
      <c r="B4" t="s">
        <v>73</v>
      </c>
      <c r="C4" t="s">
        <v>73</v>
      </c>
      <c r="D4" t="s">
        <v>7864</v>
      </c>
      <c r="E4" t="s">
        <v>73</v>
      </c>
      <c r="F4" t="s">
        <v>73</v>
      </c>
      <c r="G4" t="s">
        <v>73</v>
      </c>
      <c r="H4" t="s">
        <v>73</v>
      </c>
      <c r="I4" t="s">
        <v>7865</v>
      </c>
      <c r="J4" t="s">
        <v>73</v>
      </c>
      <c r="K4" t="s">
        <v>73</v>
      </c>
      <c r="L4" t="s">
        <v>73</v>
      </c>
      <c r="M4" t="s">
        <v>73</v>
      </c>
    </row>
    <row r="5" spans="1:13">
      <c r="A5" t="s">
        <v>4143</v>
      </c>
      <c r="B5" t="s">
        <v>73</v>
      </c>
      <c r="C5" t="s">
        <v>73</v>
      </c>
      <c r="D5" t="s">
        <v>7866</v>
      </c>
      <c r="E5" t="s">
        <v>73</v>
      </c>
      <c r="F5" t="s">
        <v>7867</v>
      </c>
      <c r="G5" t="s">
        <v>7868</v>
      </c>
      <c r="H5" t="s">
        <v>7869</v>
      </c>
      <c r="I5" t="s">
        <v>7870</v>
      </c>
      <c r="J5" t="s">
        <v>7872</v>
      </c>
      <c r="K5" t="s">
        <v>7871</v>
      </c>
      <c r="L5" t="s">
        <v>73</v>
      </c>
      <c r="M5" t="s">
        <v>73</v>
      </c>
    </row>
    <row r="6" spans="1:13">
      <c r="A6" t="s">
        <v>4144</v>
      </c>
      <c r="B6" t="s">
        <v>7873</v>
      </c>
      <c r="C6" t="s">
        <v>7874</v>
      </c>
      <c r="D6" t="s">
        <v>7875</v>
      </c>
      <c r="E6" t="s">
        <v>7876</v>
      </c>
      <c r="F6" t="s">
        <v>7877</v>
      </c>
      <c r="G6" t="s">
        <v>7878</v>
      </c>
      <c r="H6" t="s">
        <v>7879</v>
      </c>
      <c r="I6" t="s">
        <v>7880</v>
      </c>
      <c r="J6" t="s">
        <v>7882</v>
      </c>
      <c r="K6" t="s">
        <v>7881</v>
      </c>
      <c r="L6" t="s">
        <v>73</v>
      </c>
      <c r="M6" t="s">
        <v>7883</v>
      </c>
    </row>
    <row r="7" spans="1:13">
      <c r="A7" t="s">
        <v>4145</v>
      </c>
      <c r="B7" t="s">
        <v>7884</v>
      </c>
      <c r="C7" t="s">
        <v>7885</v>
      </c>
      <c r="D7" t="s">
        <v>7886</v>
      </c>
      <c r="E7" t="s">
        <v>7887</v>
      </c>
      <c r="F7" t="s">
        <v>7888</v>
      </c>
      <c r="G7" t="s">
        <v>7889</v>
      </c>
      <c r="H7" t="s">
        <v>7890</v>
      </c>
      <c r="I7" t="s">
        <v>7891</v>
      </c>
      <c r="J7" t="s">
        <v>7893</v>
      </c>
      <c r="K7" t="s">
        <v>7892</v>
      </c>
      <c r="L7" t="s">
        <v>7894</v>
      </c>
      <c r="M7" t="s">
        <v>7895</v>
      </c>
    </row>
    <row r="8" spans="1:13">
      <c r="A8" t="s">
        <v>4146</v>
      </c>
      <c r="B8" t="s">
        <v>7896</v>
      </c>
      <c r="C8" t="s">
        <v>7897</v>
      </c>
      <c r="D8" t="s">
        <v>7898</v>
      </c>
      <c r="E8" t="s">
        <v>7899</v>
      </c>
      <c r="F8" t="s">
        <v>7900</v>
      </c>
      <c r="G8" t="s">
        <v>7901</v>
      </c>
      <c r="H8" t="s">
        <v>7902</v>
      </c>
      <c r="I8" t="s">
        <v>7903</v>
      </c>
      <c r="J8" t="s">
        <v>7905</v>
      </c>
      <c r="K8" t="s">
        <v>7904</v>
      </c>
      <c r="L8" t="s">
        <v>7906</v>
      </c>
      <c r="M8" t="s">
        <v>7907</v>
      </c>
    </row>
    <row r="9" spans="1:13">
      <c r="A9" t="s">
        <v>4147</v>
      </c>
      <c r="B9" t="s">
        <v>7908</v>
      </c>
      <c r="C9" t="s">
        <v>7909</v>
      </c>
      <c r="D9" t="s">
        <v>7910</v>
      </c>
      <c r="E9" t="s">
        <v>7911</v>
      </c>
      <c r="F9" t="s">
        <v>7912</v>
      </c>
      <c r="G9" t="s">
        <v>7913</v>
      </c>
      <c r="H9" t="s">
        <v>7914</v>
      </c>
      <c r="I9" t="s">
        <v>7915</v>
      </c>
      <c r="J9" t="s">
        <v>7917</v>
      </c>
      <c r="K9" t="s">
        <v>7916</v>
      </c>
      <c r="L9" t="s">
        <v>7918</v>
      </c>
      <c r="M9" t="s">
        <v>7919</v>
      </c>
    </row>
    <row r="10" spans="1:13">
      <c r="A10" t="s">
        <v>4148</v>
      </c>
      <c r="B10" t="s">
        <v>7920</v>
      </c>
      <c r="C10" t="s">
        <v>7921</v>
      </c>
      <c r="D10" t="s">
        <v>7922</v>
      </c>
      <c r="E10" t="s">
        <v>7923</v>
      </c>
      <c r="F10" t="s">
        <v>7924</v>
      </c>
      <c r="G10" t="s">
        <v>7925</v>
      </c>
      <c r="H10" t="s">
        <v>7926</v>
      </c>
      <c r="I10" t="s">
        <v>7927</v>
      </c>
      <c r="J10" t="s">
        <v>7929</v>
      </c>
      <c r="K10" t="s">
        <v>7928</v>
      </c>
      <c r="L10" t="s">
        <v>7930</v>
      </c>
      <c r="M10" t="s">
        <v>7931</v>
      </c>
    </row>
    <row r="11" spans="1:13">
      <c r="A11" t="s">
        <v>4149</v>
      </c>
      <c r="B11" t="s">
        <v>7932</v>
      </c>
      <c r="C11" t="s">
        <v>7933</v>
      </c>
      <c r="D11" t="s">
        <v>7934</v>
      </c>
      <c r="E11" t="s">
        <v>7935</v>
      </c>
      <c r="F11" t="s">
        <v>7936</v>
      </c>
      <c r="G11" t="s">
        <v>7937</v>
      </c>
      <c r="H11" t="s">
        <v>7938</v>
      </c>
      <c r="I11" t="s">
        <v>7939</v>
      </c>
      <c r="J11" t="s">
        <v>7941</v>
      </c>
      <c r="K11" t="s">
        <v>7940</v>
      </c>
      <c r="L11" t="s">
        <v>7942</v>
      </c>
      <c r="M11" t="s">
        <v>7943</v>
      </c>
    </row>
    <row r="12" spans="1:13">
      <c r="A12" t="s">
        <v>4150</v>
      </c>
      <c r="B12" t="s">
        <v>7944</v>
      </c>
      <c r="C12" t="s">
        <v>7945</v>
      </c>
      <c r="D12" t="s">
        <v>7946</v>
      </c>
      <c r="E12" t="s">
        <v>7947</v>
      </c>
      <c r="F12" t="s">
        <v>7948</v>
      </c>
      <c r="G12" t="s">
        <v>7949</v>
      </c>
      <c r="H12" t="s">
        <v>7950</v>
      </c>
      <c r="I12" t="s">
        <v>7951</v>
      </c>
      <c r="J12" t="s">
        <v>7953</v>
      </c>
      <c r="K12" t="s">
        <v>7952</v>
      </c>
      <c r="L12" t="s">
        <v>7954</v>
      </c>
      <c r="M12" t="s">
        <v>7955</v>
      </c>
    </row>
    <row r="13" spans="1:13">
      <c r="A13" t="s">
        <v>4151</v>
      </c>
      <c r="B13" t="s">
        <v>7956</v>
      </c>
      <c r="C13" t="s">
        <v>7957</v>
      </c>
      <c r="D13" t="s">
        <v>7958</v>
      </c>
      <c r="E13" t="s">
        <v>7959</v>
      </c>
      <c r="F13" t="s">
        <v>7960</v>
      </c>
      <c r="G13" t="s">
        <v>7961</v>
      </c>
      <c r="H13" t="s">
        <v>7962</v>
      </c>
      <c r="I13" t="s">
        <v>7963</v>
      </c>
      <c r="J13" t="s">
        <v>7965</v>
      </c>
      <c r="K13" t="s">
        <v>7964</v>
      </c>
      <c r="L13" t="s">
        <v>7966</v>
      </c>
      <c r="M13" t="s">
        <v>7967</v>
      </c>
    </row>
    <row r="14" spans="1:13">
      <c r="A14" t="s">
        <v>4152</v>
      </c>
      <c r="B14" t="s">
        <v>7968</v>
      </c>
      <c r="C14" t="s">
        <v>7969</v>
      </c>
      <c r="D14" t="s">
        <v>7970</v>
      </c>
      <c r="E14" t="s">
        <v>7971</v>
      </c>
      <c r="F14" t="s">
        <v>7972</v>
      </c>
      <c r="G14" t="s">
        <v>7973</v>
      </c>
      <c r="H14" t="s">
        <v>7974</v>
      </c>
      <c r="I14" t="s">
        <v>7975</v>
      </c>
      <c r="J14" t="s">
        <v>7977</v>
      </c>
      <c r="K14" t="s">
        <v>7976</v>
      </c>
      <c r="L14" t="s">
        <v>7978</v>
      </c>
      <c r="M14" t="s">
        <v>7979</v>
      </c>
    </row>
    <row r="15" spans="1:13">
      <c r="A15" t="s">
        <v>4153</v>
      </c>
      <c r="B15" t="s">
        <v>7980</v>
      </c>
      <c r="C15" t="s">
        <v>7981</v>
      </c>
      <c r="D15" t="s">
        <v>7982</v>
      </c>
      <c r="E15" t="s">
        <v>7983</v>
      </c>
      <c r="F15" t="s">
        <v>7984</v>
      </c>
      <c r="G15" t="s">
        <v>7985</v>
      </c>
      <c r="H15" t="s">
        <v>7986</v>
      </c>
      <c r="I15" t="s">
        <v>7987</v>
      </c>
      <c r="J15" t="s">
        <v>7989</v>
      </c>
      <c r="K15" t="s">
        <v>7988</v>
      </c>
      <c r="L15" t="s">
        <v>7990</v>
      </c>
      <c r="M15" t="s">
        <v>7991</v>
      </c>
    </row>
    <row r="16" spans="1:13">
      <c r="A16" t="s">
        <v>4154</v>
      </c>
      <c r="B16" t="s">
        <v>7992</v>
      </c>
      <c r="C16" t="s">
        <v>7993</v>
      </c>
      <c r="D16" t="s">
        <v>7994</v>
      </c>
      <c r="E16" t="s">
        <v>7995</v>
      </c>
      <c r="F16" t="s">
        <v>7996</v>
      </c>
      <c r="G16" t="s">
        <v>7997</v>
      </c>
      <c r="H16" t="s">
        <v>7998</v>
      </c>
      <c r="I16" t="s">
        <v>7999</v>
      </c>
      <c r="J16" t="s">
        <v>8001</v>
      </c>
      <c r="K16" t="s">
        <v>8000</v>
      </c>
      <c r="L16" t="s">
        <v>8002</v>
      </c>
      <c r="M16" t="s">
        <v>8003</v>
      </c>
    </row>
    <row r="17" spans="1:13">
      <c r="A17" t="s">
        <v>4155</v>
      </c>
      <c r="B17" t="s">
        <v>8004</v>
      </c>
      <c r="C17" t="s">
        <v>8005</v>
      </c>
      <c r="D17" t="s">
        <v>8006</v>
      </c>
      <c r="E17" t="s">
        <v>8007</v>
      </c>
      <c r="F17" t="s">
        <v>8008</v>
      </c>
      <c r="G17" t="s">
        <v>8009</v>
      </c>
      <c r="H17" t="s">
        <v>8010</v>
      </c>
      <c r="I17" t="s">
        <v>8011</v>
      </c>
      <c r="J17" t="s">
        <v>8013</v>
      </c>
      <c r="K17" t="s">
        <v>8012</v>
      </c>
      <c r="L17" t="s">
        <v>8014</v>
      </c>
      <c r="M17" t="s">
        <v>8015</v>
      </c>
    </row>
    <row r="18" spans="1:13">
      <c r="A18" t="s">
        <v>6925</v>
      </c>
      <c r="B18" t="s">
        <v>8016</v>
      </c>
      <c r="C18" t="s">
        <v>8017</v>
      </c>
      <c r="D18" t="s">
        <v>8018</v>
      </c>
      <c r="E18" t="s">
        <v>8019</v>
      </c>
      <c r="F18" t="s">
        <v>8020</v>
      </c>
      <c r="G18" t="s">
        <v>8021</v>
      </c>
      <c r="H18" t="s">
        <v>8022</v>
      </c>
      <c r="I18" t="s">
        <v>8023</v>
      </c>
      <c r="J18" t="s">
        <v>8025</v>
      </c>
      <c r="K18" t="s">
        <v>8024</v>
      </c>
      <c r="L18" t="s">
        <v>8026</v>
      </c>
      <c r="M18" t="s">
        <v>8027</v>
      </c>
    </row>
    <row r="19" spans="1:13">
      <c r="A19" t="s">
        <v>8028</v>
      </c>
      <c r="B19" t="s">
        <v>8029</v>
      </c>
      <c r="C19" t="s">
        <v>8030</v>
      </c>
      <c r="D19" t="s">
        <v>8031</v>
      </c>
      <c r="E19" t="s">
        <v>8032</v>
      </c>
      <c r="F19" t="s">
        <v>8033</v>
      </c>
      <c r="G19" t="s">
        <v>8034</v>
      </c>
      <c r="H19" t="s">
        <v>8035</v>
      </c>
      <c r="I19" t="s">
        <v>8036</v>
      </c>
      <c r="J19" t="s">
        <v>8038</v>
      </c>
      <c r="K19" t="s">
        <v>8037</v>
      </c>
      <c r="L19" t="s">
        <v>8039</v>
      </c>
      <c r="M19" t="s">
        <v>8040</v>
      </c>
    </row>
    <row r="20" spans="1:13">
      <c r="A20" t="s">
        <v>8041</v>
      </c>
      <c r="B20" t="s">
        <v>8042</v>
      </c>
      <c r="C20" t="s">
        <v>8043</v>
      </c>
      <c r="D20" t="s">
        <v>8044</v>
      </c>
      <c r="E20" t="s">
        <v>8045</v>
      </c>
      <c r="F20" t="s">
        <v>8046</v>
      </c>
      <c r="G20" t="s">
        <v>8047</v>
      </c>
      <c r="H20" t="s">
        <v>8048</v>
      </c>
      <c r="I20" t="s">
        <v>8049</v>
      </c>
      <c r="J20" t="s">
        <v>8051</v>
      </c>
      <c r="K20" t="s">
        <v>8050</v>
      </c>
      <c r="L20" t="s">
        <v>8052</v>
      </c>
      <c r="M20" t="s">
        <v>8053</v>
      </c>
    </row>
    <row r="21" spans="1:13">
      <c r="A21" t="s">
        <v>8054</v>
      </c>
      <c r="B21" t="s">
        <v>8055</v>
      </c>
      <c r="C21" t="s">
        <v>8056</v>
      </c>
      <c r="D21" t="s">
        <v>8057</v>
      </c>
      <c r="E21" t="s">
        <v>8058</v>
      </c>
      <c r="F21" t="s">
        <v>8059</v>
      </c>
      <c r="G21" t="s">
        <v>8060</v>
      </c>
      <c r="H21" t="s">
        <v>8061</v>
      </c>
      <c r="I21" t="s">
        <v>8062</v>
      </c>
      <c r="J21" t="s">
        <v>8064</v>
      </c>
      <c r="K21" t="s">
        <v>8063</v>
      </c>
      <c r="L21" t="s">
        <v>8065</v>
      </c>
      <c r="M21" t="s">
        <v>8066</v>
      </c>
    </row>
    <row r="22" spans="1:13">
      <c r="A22" t="s">
        <v>8067</v>
      </c>
      <c r="B22" t="s">
        <v>8068</v>
      </c>
      <c r="C22" t="s">
        <v>8069</v>
      </c>
      <c r="D22" t="s">
        <v>8070</v>
      </c>
      <c r="E22" t="s">
        <v>8071</v>
      </c>
      <c r="F22" t="s">
        <v>8072</v>
      </c>
      <c r="G22" t="s">
        <v>8073</v>
      </c>
      <c r="H22" t="s">
        <v>8074</v>
      </c>
      <c r="I22" t="s">
        <v>8075</v>
      </c>
      <c r="J22" t="s">
        <v>8077</v>
      </c>
      <c r="K22" t="s">
        <v>8076</v>
      </c>
      <c r="L22" t="s">
        <v>8078</v>
      </c>
      <c r="M22" t="s">
        <v>8079</v>
      </c>
    </row>
    <row r="23" spans="1:13">
      <c r="A23" t="s">
        <v>1437</v>
      </c>
      <c r="B23" t="s">
        <v>8080</v>
      </c>
      <c r="C23" t="s">
        <v>8081</v>
      </c>
      <c r="D23" t="s">
        <v>8082</v>
      </c>
      <c r="E23" t="s">
        <v>8083</v>
      </c>
      <c r="F23" t="s">
        <v>8084</v>
      </c>
      <c r="G23" t="s">
        <v>8085</v>
      </c>
      <c r="H23" t="s">
        <v>8086</v>
      </c>
      <c r="I23" t="s">
        <v>8087</v>
      </c>
      <c r="J23" t="s">
        <v>8089</v>
      </c>
      <c r="K23" t="s">
        <v>8088</v>
      </c>
      <c r="L23" t="s">
        <v>8090</v>
      </c>
      <c r="M23" t="s">
        <v>8091</v>
      </c>
    </row>
    <row r="24" spans="1:13">
      <c r="A24" t="s">
        <v>8092</v>
      </c>
      <c r="B24" t="s">
        <v>8093</v>
      </c>
      <c r="C24" t="s">
        <v>8094</v>
      </c>
      <c r="D24" t="s">
        <v>8095</v>
      </c>
      <c r="E24" t="s">
        <v>8096</v>
      </c>
      <c r="F24" t="s">
        <v>8097</v>
      </c>
      <c r="G24" t="s">
        <v>8098</v>
      </c>
      <c r="H24" t="s">
        <v>8099</v>
      </c>
      <c r="I24" t="s">
        <v>8100</v>
      </c>
      <c r="J24" t="s">
        <v>8102</v>
      </c>
      <c r="K24" t="s">
        <v>8101</v>
      </c>
      <c r="L24" t="s">
        <v>8103</v>
      </c>
      <c r="M24" t="s">
        <v>8104</v>
      </c>
    </row>
    <row r="25" spans="1:13">
      <c r="A25" t="s">
        <v>8105</v>
      </c>
      <c r="B25" t="s">
        <v>8106</v>
      </c>
      <c r="C25" t="s">
        <v>8107</v>
      </c>
      <c r="D25" t="s">
        <v>8108</v>
      </c>
      <c r="E25" t="s">
        <v>8109</v>
      </c>
      <c r="F25" t="s">
        <v>8110</v>
      </c>
      <c r="G25" t="s">
        <v>8111</v>
      </c>
      <c r="H25" t="s">
        <v>8112</v>
      </c>
      <c r="I25" t="s">
        <v>8113</v>
      </c>
      <c r="J25" t="s">
        <v>8115</v>
      </c>
      <c r="K25" t="s">
        <v>8114</v>
      </c>
      <c r="L25" t="s">
        <v>8116</v>
      </c>
      <c r="M25" t="s">
        <v>8117</v>
      </c>
    </row>
    <row r="26" spans="1:13">
      <c r="A26" t="s">
        <v>8118</v>
      </c>
      <c r="B26" t="s">
        <v>8119</v>
      </c>
      <c r="C26" t="s">
        <v>8120</v>
      </c>
      <c r="D26" t="s">
        <v>8121</v>
      </c>
      <c r="E26" t="s">
        <v>8122</v>
      </c>
      <c r="F26" t="s">
        <v>8123</v>
      </c>
      <c r="G26" t="s">
        <v>8124</v>
      </c>
      <c r="H26" t="s">
        <v>8125</v>
      </c>
      <c r="I26" t="s">
        <v>8126</v>
      </c>
      <c r="J26" t="s">
        <v>8128</v>
      </c>
      <c r="K26" t="s">
        <v>8127</v>
      </c>
      <c r="L26" t="s">
        <v>8129</v>
      </c>
      <c r="M26" t="s">
        <v>8130</v>
      </c>
    </row>
    <row r="27" spans="1:13">
      <c r="A27" t="s">
        <v>3773</v>
      </c>
      <c r="B27" t="s">
        <v>8131</v>
      </c>
      <c r="C27" t="s">
        <v>8132</v>
      </c>
      <c r="D27" t="s">
        <v>8133</v>
      </c>
      <c r="E27" t="s">
        <v>8134</v>
      </c>
      <c r="F27" t="s">
        <v>8135</v>
      </c>
      <c r="G27" t="s">
        <v>8136</v>
      </c>
      <c r="H27" t="s">
        <v>8137</v>
      </c>
      <c r="I27" t="s">
        <v>8138</v>
      </c>
      <c r="J27" t="s">
        <v>8140</v>
      </c>
      <c r="K27" t="s">
        <v>8139</v>
      </c>
      <c r="L27" t="s">
        <v>8141</v>
      </c>
      <c r="M27" t="s">
        <v>8142</v>
      </c>
    </row>
    <row r="28" spans="1:13">
      <c r="A28" t="s">
        <v>3786</v>
      </c>
      <c r="B28" t="s">
        <v>8143</v>
      </c>
      <c r="C28" t="s">
        <v>8144</v>
      </c>
      <c r="D28" t="s">
        <v>8145</v>
      </c>
      <c r="E28" t="s">
        <v>8146</v>
      </c>
      <c r="F28" t="s">
        <v>8147</v>
      </c>
      <c r="G28" t="s">
        <v>8148</v>
      </c>
      <c r="H28" t="s">
        <v>8149</v>
      </c>
      <c r="I28" t="s">
        <v>8150</v>
      </c>
      <c r="J28" t="s">
        <v>8152</v>
      </c>
      <c r="K28" t="s">
        <v>8151</v>
      </c>
      <c r="L28" t="s">
        <v>8153</v>
      </c>
      <c r="M28" t="s">
        <v>8154</v>
      </c>
    </row>
    <row r="29" spans="1:13">
      <c r="A29" t="s">
        <v>8155</v>
      </c>
      <c r="B29" t="s">
        <v>8156</v>
      </c>
      <c r="C29" t="s">
        <v>8157</v>
      </c>
      <c r="D29" t="s">
        <v>8158</v>
      </c>
      <c r="E29" t="s">
        <v>8159</v>
      </c>
      <c r="F29" t="s">
        <v>8160</v>
      </c>
      <c r="G29" t="s">
        <v>8161</v>
      </c>
      <c r="H29" t="s">
        <v>8162</v>
      </c>
      <c r="I29" t="s">
        <v>8163</v>
      </c>
      <c r="J29" t="s">
        <v>8165</v>
      </c>
      <c r="K29" t="s">
        <v>8164</v>
      </c>
      <c r="L29" t="s">
        <v>8166</v>
      </c>
      <c r="M29" t="s">
        <v>8167</v>
      </c>
    </row>
    <row r="30" spans="1:13">
      <c r="A30" t="s">
        <v>8168</v>
      </c>
      <c r="B30" t="s">
        <v>8169</v>
      </c>
      <c r="C30" t="s">
        <v>8170</v>
      </c>
      <c r="D30" t="s">
        <v>8171</v>
      </c>
      <c r="E30" t="s">
        <v>8172</v>
      </c>
      <c r="F30" t="s">
        <v>8173</v>
      </c>
      <c r="G30" t="s">
        <v>8174</v>
      </c>
      <c r="H30" t="s">
        <v>8175</v>
      </c>
      <c r="I30" t="s">
        <v>8176</v>
      </c>
      <c r="J30" t="s">
        <v>8178</v>
      </c>
      <c r="K30" t="s">
        <v>8177</v>
      </c>
      <c r="L30" t="s">
        <v>8179</v>
      </c>
      <c r="M30" t="s">
        <v>8180</v>
      </c>
    </row>
    <row r="31" spans="1:13">
      <c r="A31" t="s">
        <v>8181</v>
      </c>
      <c r="B31" t="s">
        <v>8182</v>
      </c>
      <c r="C31" t="s">
        <v>8183</v>
      </c>
      <c r="D31" t="s">
        <v>8184</v>
      </c>
      <c r="E31" t="s">
        <v>8185</v>
      </c>
      <c r="F31" t="s">
        <v>8186</v>
      </c>
      <c r="G31" t="s">
        <v>8187</v>
      </c>
      <c r="H31" t="s">
        <v>8188</v>
      </c>
      <c r="I31" t="s">
        <v>8189</v>
      </c>
      <c r="J31" t="s">
        <v>8191</v>
      </c>
      <c r="K31" t="s">
        <v>8190</v>
      </c>
      <c r="L31" t="s">
        <v>8192</v>
      </c>
      <c r="M31" t="s">
        <v>8193</v>
      </c>
    </row>
    <row r="32" spans="1:13">
      <c r="A32" t="s">
        <v>8194</v>
      </c>
      <c r="B32" t="s">
        <v>8195</v>
      </c>
      <c r="C32" t="s">
        <v>8196</v>
      </c>
      <c r="D32" t="s">
        <v>8197</v>
      </c>
      <c r="E32" t="s">
        <v>8198</v>
      </c>
      <c r="F32" t="s">
        <v>8199</v>
      </c>
      <c r="G32" t="s">
        <v>8200</v>
      </c>
      <c r="H32" t="s">
        <v>8201</v>
      </c>
      <c r="I32" t="s">
        <v>8202</v>
      </c>
      <c r="J32" t="s">
        <v>8204</v>
      </c>
      <c r="K32" t="s">
        <v>8203</v>
      </c>
      <c r="L32" t="s">
        <v>8205</v>
      </c>
      <c r="M32" t="s">
        <v>8206</v>
      </c>
    </row>
    <row r="33" spans="1:13">
      <c r="A33" t="s">
        <v>8207</v>
      </c>
      <c r="B33" t="s">
        <v>8208</v>
      </c>
      <c r="C33" t="s">
        <v>8209</v>
      </c>
      <c r="D33" t="s">
        <v>8210</v>
      </c>
      <c r="E33" t="s">
        <v>8211</v>
      </c>
      <c r="F33" t="s">
        <v>8212</v>
      </c>
      <c r="G33" t="s">
        <v>8213</v>
      </c>
      <c r="H33" t="s">
        <v>8214</v>
      </c>
      <c r="I33" t="s">
        <v>8215</v>
      </c>
      <c r="J33" t="s">
        <v>8217</v>
      </c>
      <c r="K33" t="s">
        <v>8216</v>
      </c>
      <c r="L33" t="s">
        <v>8218</v>
      </c>
      <c r="M33" t="s">
        <v>8219</v>
      </c>
    </row>
    <row r="34" spans="1:13">
      <c r="A34" t="s">
        <v>8220</v>
      </c>
      <c r="B34" t="s">
        <v>8221</v>
      </c>
      <c r="C34" t="s">
        <v>8222</v>
      </c>
      <c r="D34" t="s">
        <v>8223</v>
      </c>
      <c r="E34" t="s">
        <v>8224</v>
      </c>
      <c r="F34" t="s">
        <v>8225</v>
      </c>
      <c r="G34" t="s">
        <v>8226</v>
      </c>
      <c r="H34" t="s">
        <v>8227</v>
      </c>
      <c r="I34" t="s">
        <v>8228</v>
      </c>
      <c r="J34" t="s">
        <v>8230</v>
      </c>
      <c r="K34" t="s">
        <v>8229</v>
      </c>
      <c r="L34" t="s">
        <v>8231</v>
      </c>
      <c r="M34" t="s">
        <v>8232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1B89D-5C83-4AD6-B067-7ACAF943F125}">
  <dimension ref="A1:M37"/>
  <sheetViews>
    <sheetView topLeftCell="K1" workbookViewId="0">
      <selection activeCell="N1" sqref="N1:R1048576"/>
    </sheetView>
  </sheetViews>
  <sheetFormatPr baseColWidth="10" defaultRowHeight="15"/>
  <cols>
    <col min="1" max="1" width="9.83203125" bestFit="1" customWidth="1"/>
    <col min="2" max="2" width="28.83203125" bestFit="1" customWidth="1"/>
    <col min="3" max="3" width="32.83203125" bestFit="1" customWidth="1"/>
    <col min="4" max="4" width="34.5" bestFit="1" customWidth="1"/>
    <col min="5" max="5" width="32" bestFit="1" customWidth="1"/>
    <col min="6" max="6" width="33" bestFit="1" customWidth="1"/>
    <col min="7" max="7" width="38.5" bestFit="1" customWidth="1"/>
    <col min="8" max="8" width="33.83203125" bestFit="1" customWidth="1"/>
    <col min="9" max="9" width="29.1640625" bestFit="1" customWidth="1"/>
    <col min="10" max="10" width="30.1640625" bestFit="1" customWidth="1"/>
    <col min="11" max="11" width="32.1640625" bestFit="1" customWidth="1"/>
    <col min="12" max="12" width="37.1640625" bestFit="1" customWidth="1"/>
    <col min="13" max="13" width="26.83203125" bestFit="1" customWidth="1"/>
  </cols>
  <sheetData>
    <row r="1" spans="1:13">
      <c r="A1" t="s">
        <v>71</v>
      </c>
      <c r="B1" t="s">
        <v>9808</v>
      </c>
      <c r="C1" t="s">
        <v>9809</v>
      </c>
      <c r="D1" t="s">
        <v>9810</v>
      </c>
      <c r="E1" t="s">
        <v>9815</v>
      </c>
      <c r="F1" t="s">
        <v>9811</v>
      </c>
      <c r="G1" t="s">
        <v>9812</v>
      </c>
      <c r="H1" t="s">
        <v>9813</v>
      </c>
      <c r="I1" t="s">
        <v>9817</v>
      </c>
      <c r="J1" t="s">
        <v>9818</v>
      </c>
      <c r="K1" t="s">
        <v>9814</v>
      </c>
      <c r="L1" t="s">
        <v>9816</v>
      </c>
      <c r="M1" t="s">
        <v>9819</v>
      </c>
    </row>
    <row r="2" spans="1:13">
      <c r="A2" t="s">
        <v>72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</row>
    <row r="3" spans="1:13">
      <c r="A3" t="s">
        <v>76</v>
      </c>
      <c r="B3" t="s">
        <v>73</v>
      </c>
      <c r="C3" t="s">
        <v>8234</v>
      </c>
      <c r="D3" t="s">
        <v>8233</v>
      </c>
      <c r="E3" t="s">
        <v>73</v>
      </c>
      <c r="F3" t="s">
        <v>73</v>
      </c>
      <c r="G3" t="s">
        <v>73</v>
      </c>
      <c r="H3" t="s">
        <v>73</v>
      </c>
      <c r="I3" t="s">
        <v>73</v>
      </c>
      <c r="J3" t="s">
        <v>73</v>
      </c>
      <c r="K3" t="s">
        <v>73</v>
      </c>
      <c r="L3" t="s">
        <v>73</v>
      </c>
      <c r="M3" t="s">
        <v>73</v>
      </c>
    </row>
    <row r="4" spans="1:13">
      <c r="A4" t="s">
        <v>86</v>
      </c>
      <c r="B4" t="s">
        <v>73</v>
      </c>
      <c r="C4" t="s">
        <v>8236</v>
      </c>
      <c r="D4" t="s">
        <v>8235</v>
      </c>
      <c r="E4" t="s">
        <v>73</v>
      </c>
      <c r="F4" t="s">
        <v>8238</v>
      </c>
      <c r="G4" t="s">
        <v>8239</v>
      </c>
      <c r="H4" t="s">
        <v>73</v>
      </c>
      <c r="I4" t="s">
        <v>8237</v>
      </c>
      <c r="J4" t="s">
        <v>8240</v>
      </c>
      <c r="K4" t="s">
        <v>73</v>
      </c>
      <c r="L4" t="s">
        <v>73</v>
      </c>
      <c r="M4" t="s">
        <v>73</v>
      </c>
    </row>
    <row r="5" spans="1:13">
      <c r="A5" t="s">
        <v>97</v>
      </c>
      <c r="B5" t="s">
        <v>8243</v>
      </c>
      <c r="C5" t="s">
        <v>8242</v>
      </c>
      <c r="D5" t="s">
        <v>8241</v>
      </c>
      <c r="E5" t="s">
        <v>8246</v>
      </c>
      <c r="F5" t="s">
        <v>8247</v>
      </c>
      <c r="G5" t="s">
        <v>8248</v>
      </c>
      <c r="H5" t="s">
        <v>8245</v>
      </c>
      <c r="I5" t="s">
        <v>8244</v>
      </c>
      <c r="J5" t="s">
        <v>8249</v>
      </c>
      <c r="K5" t="s">
        <v>8251</v>
      </c>
      <c r="L5" t="s">
        <v>73</v>
      </c>
      <c r="M5" t="s">
        <v>8250</v>
      </c>
    </row>
    <row r="6" spans="1:13">
      <c r="A6" t="s">
        <v>109</v>
      </c>
      <c r="B6" t="s">
        <v>8254</v>
      </c>
      <c r="C6" t="s">
        <v>8253</v>
      </c>
      <c r="D6" t="s">
        <v>8252</v>
      </c>
      <c r="E6" t="s">
        <v>8258</v>
      </c>
      <c r="F6" t="s">
        <v>8259</v>
      </c>
      <c r="G6" t="s">
        <v>8260</v>
      </c>
      <c r="H6" t="s">
        <v>8257</v>
      </c>
      <c r="I6" t="s">
        <v>8256</v>
      </c>
      <c r="J6" t="s">
        <v>8261</v>
      </c>
      <c r="K6" t="s">
        <v>8263</v>
      </c>
      <c r="L6" t="s">
        <v>8255</v>
      </c>
      <c r="M6" t="s">
        <v>8262</v>
      </c>
    </row>
    <row r="7" spans="1:13">
      <c r="A7" t="s">
        <v>121</v>
      </c>
      <c r="B7" t="s">
        <v>8266</v>
      </c>
      <c r="C7" t="s">
        <v>8265</v>
      </c>
      <c r="D7" t="s">
        <v>8264</v>
      </c>
      <c r="E7" t="s">
        <v>8270</v>
      </c>
      <c r="F7" t="s">
        <v>8271</v>
      </c>
      <c r="G7" t="s">
        <v>8272</v>
      </c>
      <c r="H7" t="s">
        <v>8269</v>
      </c>
      <c r="I7" t="s">
        <v>8268</v>
      </c>
      <c r="J7" t="s">
        <v>8273</v>
      </c>
      <c r="K7" t="s">
        <v>8275</v>
      </c>
      <c r="L7" t="s">
        <v>8267</v>
      </c>
      <c r="M7" t="s">
        <v>8274</v>
      </c>
    </row>
    <row r="8" spans="1:13">
      <c r="A8" t="s">
        <v>133</v>
      </c>
      <c r="B8" t="s">
        <v>8278</v>
      </c>
      <c r="C8" t="s">
        <v>8277</v>
      </c>
      <c r="D8" t="s">
        <v>8276</v>
      </c>
      <c r="E8" t="s">
        <v>8282</v>
      </c>
      <c r="F8" t="s">
        <v>8283</v>
      </c>
      <c r="G8" t="s">
        <v>8284</v>
      </c>
      <c r="H8" t="s">
        <v>8281</v>
      </c>
      <c r="I8" t="s">
        <v>8280</v>
      </c>
      <c r="J8" t="s">
        <v>8285</v>
      </c>
      <c r="K8" t="s">
        <v>8287</v>
      </c>
      <c r="L8" t="s">
        <v>8279</v>
      </c>
      <c r="M8" t="s">
        <v>8286</v>
      </c>
    </row>
    <row r="9" spans="1:13">
      <c r="A9" t="s">
        <v>145</v>
      </c>
      <c r="B9" t="s">
        <v>8290</v>
      </c>
      <c r="C9" t="s">
        <v>8289</v>
      </c>
      <c r="D9" t="s">
        <v>8288</v>
      </c>
      <c r="E9" t="s">
        <v>8294</v>
      </c>
      <c r="F9" t="s">
        <v>8295</v>
      </c>
      <c r="G9" t="s">
        <v>8296</v>
      </c>
      <c r="H9" t="s">
        <v>8293</v>
      </c>
      <c r="I9" t="s">
        <v>8292</v>
      </c>
      <c r="J9" t="s">
        <v>8297</v>
      </c>
      <c r="K9" t="s">
        <v>8299</v>
      </c>
      <c r="L9" t="s">
        <v>8291</v>
      </c>
      <c r="M9" t="s">
        <v>8298</v>
      </c>
    </row>
    <row r="10" spans="1:13">
      <c r="A10" t="s">
        <v>157</v>
      </c>
      <c r="B10" t="s">
        <v>8302</v>
      </c>
      <c r="C10" t="s">
        <v>8301</v>
      </c>
      <c r="D10" t="s">
        <v>8300</v>
      </c>
      <c r="E10" t="s">
        <v>8306</v>
      </c>
      <c r="F10" t="s">
        <v>8307</v>
      </c>
      <c r="G10" t="s">
        <v>8308</v>
      </c>
      <c r="H10" t="s">
        <v>8305</v>
      </c>
      <c r="I10" t="s">
        <v>8304</v>
      </c>
      <c r="J10" t="s">
        <v>8309</v>
      </c>
      <c r="K10" t="s">
        <v>8311</v>
      </c>
      <c r="L10" t="s">
        <v>8303</v>
      </c>
      <c r="M10" t="s">
        <v>8310</v>
      </c>
    </row>
    <row r="11" spans="1:13">
      <c r="A11" t="s">
        <v>169</v>
      </c>
      <c r="B11" t="s">
        <v>8314</v>
      </c>
      <c r="C11" t="s">
        <v>8313</v>
      </c>
      <c r="D11" t="s">
        <v>8312</v>
      </c>
      <c r="E11" t="s">
        <v>8318</v>
      </c>
      <c r="F11" t="s">
        <v>8319</v>
      </c>
      <c r="G11" t="s">
        <v>8320</v>
      </c>
      <c r="H11" t="s">
        <v>8317</v>
      </c>
      <c r="I11" t="s">
        <v>8316</v>
      </c>
      <c r="J11" t="s">
        <v>8321</v>
      </c>
      <c r="K11" t="s">
        <v>8323</v>
      </c>
      <c r="L11" t="s">
        <v>8315</v>
      </c>
      <c r="M11" t="s">
        <v>8322</v>
      </c>
    </row>
    <row r="12" spans="1:13">
      <c r="A12" t="s">
        <v>181</v>
      </c>
      <c r="B12" t="s">
        <v>8326</v>
      </c>
      <c r="C12" t="s">
        <v>8325</v>
      </c>
      <c r="D12" t="s">
        <v>8324</v>
      </c>
      <c r="E12" t="s">
        <v>8330</v>
      </c>
      <c r="F12" t="s">
        <v>8331</v>
      </c>
      <c r="G12" t="s">
        <v>8332</v>
      </c>
      <c r="H12" t="s">
        <v>8329</v>
      </c>
      <c r="I12" t="s">
        <v>8328</v>
      </c>
      <c r="J12" t="s">
        <v>8333</v>
      </c>
      <c r="K12" t="s">
        <v>8335</v>
      </c>
      <c r="L12" t="s">
        <v>8327</v>
      </c>
      <c r="M12" t="s">
        <v>8334</v>
      </c>
    </row>
    <row r="13" spans="1:13">
      <c r="A13" t="s">
        <v>193</v>
      </c>
      <c r="B13" t="s">
        <v>8338</v>
      </c>
      <c r="C13" t="s">
        <v>8337</v>
      </c>
      <c r="D13" t="s">
        <v>8336</v>
      </c>
      <c r="E13" t="s">
        <v>8342</v>
      </c>
      <c r="F13" t="s">
        <v>8343</v>
      </c>
      <c r="G13" t="s">
        <v>8344</v>
      </c>
      <c r="H13" t="s">
        <v>8341</v>
      </c>
      <c r="I13" t="s">
        <v>8340</v>
      </c>
      <c r="J13" t="s">
        <v>8345</v>
      </c>
      <c r="K13" t="s">
        <v>8347</v>
      </c>
      <c r="L13" t="s">
        <v>8339</v>
      </c>
      <c r="M13" t="s">
        <v>8346</v>
      </c>
    </row>
    <row r="14" spans="1:13">
      <c r="A14" t="s">
        <v>205</v>
      </c>
      <c r="B14" t="s">
        <v>8350</v>
      </c>
      <c r="C14" t="s">
        <v>8349</v>
      </c>
      <c r="D14" t="s">
        <v>8348</v>
      </c>
      <c r="E14" t="s">
        <v>8354</v>
      </c>
      <c r="F14" t="s">
        <v>8355</v>
      </c>
      <c r="G14" t="s">
        <v>8356</v>
      </c>
      <c r="H14" t="s">
        <v>8353</v>
      </c>
      <c r="I14" t="s">
        <v>8352</v>
      </c>
      <c r="J14" t="s">
        <v>8357</v>
      </c>
      <c r="K14" t="s">
        <v>8359</v>
      </c>
      <c r="L14" t="s">
        <v>8351</v>
      </c>
      <c r="M14" t="s">
        <v>8358</v>
      </c>
    </row>
    <row r="15" spans="1:13">
      <c r="A15" t="s">
        <v>217</v>
      </c>
      <c r="B15" t="s">
        <v>8362</v>
      </c>
      <c r="C15" t="s">
        <v>8361</v>
      </c>
      <c r="D15" t="s">
        <v>8360</v>
      </c>
      <c r="E15" t="s">
        <v>8366</v>
      </c>
      <c r="F15" t="s">
        <v>8367</v>
      </c>
      <c r="G15" t="s">
        <v>8368</v>
      </c>
      <c r="H15" t="s">
        <v>8365</v>
      </c>
      <c r="I15" t="s">
        <v>8364</v>
      </c>
      <c r="J15" t="s">
        <v>8369</v>
      </c>
      <c r="K15" t="s">
        <v>8371</v>
      </c>
      <c r="L15" t="s">
        <v>8363</v>
      </c>
      <c r="M15" t="s">
        <v>8370</v>
      </c>
    </row>
    <row r="16" spans="1:13">
      <c r="A16" t="s">
        <v>594</v>
      </c>
      <c r="B16" t="s">
        <v>8374</v>
      </c>
      <c r="C16" t="s">
        <v>8373</v>
      </c>
      <c r="D16" t="s">
        <v>8372</v>
      </c>
      <c r="E16" t="s">
        <v>8378</v>
      </c>
      <c r="F16" t="s">
        <v>8379</v>
      </c>
      <c r="G16" t="s">
        <v>8380</v>
      </c>
      <c r="H16" t="s">
        <v>8377</v>
      </c>
      <c r="I16" t="s">
        <v>8376</v>
      </c>
      <c r="J16" t="s">
        <v>8381</v>
      </c>
      <c r="K16" t="s">
        <v>8383</v>
      </c>
      <c r="L16" t="s">
        <v>8375</v>
      </c>
      <c r="M16" t="s">
        <v>8382</v>
      </c>
    </row>
    <row r="17" spans="1:13">
      <c r="A17" t="s">
        <v>607</v>
      </c>
      <c r="B17" t="s">
        <v>8386</v>
      </c>
      <c r="C17" t="s">
        <v>8385</v>
      </c>
      <c r="D17" t="s">
        <v>8384</v>
      </c>
      <c r="E17" t="s">
        <v>8390</v>
      </c>
      <c r="F17" t="s">
        <v>8391</v>
      </c>
      <c r="G17" t="s">
        <v>8392</v>
      </c>
      <c r="H17" t="s">
        <v>8389</v>
      </c>
      <c r="I17" t="s">
        <v>8388</v>
      </c>
      <c r="J17" t="s">
        <v>8393</v>
      </c>
      <c r="K17" t="s">
        <v>8395</v>
      </c>
      <c r="L17" t="s">
        <v>8387</v>
      </c>
      <c r="M17" t="s">
        <v>8394</v>
      </c>
    </row>
    <row r="18" spans="1:13">
      <c r="A18" t="s">
        <v>620</v>
      </c>
      <c r="B18" t="s">
        <v>8398</v>
      </c>
      <c r="C18" t="s">
        <v>8397</v>
      </c>
      <c r="D18" t="s">
        <v>8396</v>
      </c>
      <c r="E18" t="s">
        <v>8402</v>
      </c>
      <c r="F18" t="s">
        <v>8403</v>
      </c>
      <c r="G18" t="s">
        <v>8404</v>
      </c>
      <c r="H18" t="s">
        <v>8401</v>
      </c>
      <c r="I18" t="s">
        <v>8400</v>
      </c>
      <c r="J18" t="s">
        <v>8405</v>
      </c>
      <c r="K18" t="s">
        <v>8407</v>
      </c>
      <c r="L18" t="s">
        <v>8399</v>
      </c>
      <c r="M18" t="s">
        <v>8406</v>
      </c>
    </row>
    <row r="19" spans="1:13">
      <c r="A19" t="s">
        <v>633</v>
      </c>
      <c r="B19" t="s">
        <v>8410</v>
      </c>
      <c r="C19" t="s">
        <v>8409</v>
      </c>
      <c r="D19" t="s">
        <v>8408</v>
      </c>
      <c r="E19" t="s">
        <v>8414</v>
      </c>
      <c r="F19" t="s">
        <v>8415</v>
      </c>
      <c r="G19" t="s">
        <v>8416</v>
      </c>
      <c r="H19" t="s">
        <v>8413</v>
      </c>
      <c r="I19" t="s">
        <v>8412</v>
      </c>
      <c r="J19" t="s">
        <v>8417</v>
      </c>
      <c r="K19" t="s">
        <v>8419</v>
      </c>
      <c r="L19" t="s">
        <v>8411</v>
      </c>
      <c r="M19" t="s">
        <v>8418</v>
      </c>
    </row>
    <row r="20" spans="1:13">
      <c r="A20" t="s">
        <v>2587</v>
      </c>
      <c r="B20" t="s">
        <v>8422</v>
      </c>
      <c r="C20" t="s">
        <v>8421</v>
      </c>
      <c r="D20" t="s">
        <v>8420</v>
      </c>
      <c r="E20" t="s">
        <v>8426</v>
      </c>
      <c r="F20" t="s">
        <v>8427</v>
      </c>
      <c r="G20" t="s">
        <v>8428</v>
      </c>
      <c r="H20" t="s">
        <v>8425</v>
      </c>
      <c r="I20" t="s">
        <v>8424</v>
      </c>
      <c r="J20" t="s">
        <v>8429</v>
      </c>
      <c r="K20" t="s">
        <v>8431</v>
      </c>
      <c r="L20" t="s">
        <v>8423</v>
      </c>
      <c r="M20" t="s">
        <v>8430</v>
      </c>
    </row>
    <row r="21" spans="1:13">
      <c r="A21" t="s">
        <v>2979</v>
      </c>
      <c r="B21" t="s">
        <v>8434</v>
      </c>
      <c r="C21" t="s">
        <v>8433</v>
      </c>
      <c r="D21" t="s">
        <v>8432</v>
      </c>
      <c r="E21" t="s">
        <v>8438</v>
      </c>
      <c r="F21" t="s">
        <v>8439</v>
      </c>
      <c r="G21" t="s">
        <v>8440</v>
      </c>
      <c r="H21" t="s">
        <v>8437</v>
      </c>
      <c r="I21" t="s">
        <v>8436</v>
      </c>
      <c r="J21" t="s">
        <v>8441</v>
      </c>
      <c r="K21" t="s">
        <v>8443</v>
      </c>
      <c r="L21" t="s">
        <v>8435</v>
      </c>
      <c r="M21" t="s">
        <v>8442</v>
      </c>
    </row>
    <row r="22" spans="1:13">
      <c r="A22" t="s">
        <v>2992</v>
      </c>
      <c r="B22" t="s">
        <v>8446</v>
      </c>
      <c r="C22" t="s">
        <v>8445</v>
      </c>
      <c r="D22" t="s">
        <v>8444</v>
      </c>
      <c r="E22" t="s">
        <v>8450</v>
      </c>
      <c r="F22" t="s">
        <v>8451</v>
      </c>
      <c r="G22" t="s">
        <v>8452</v>
      </c>
      <c r="H22" t="s">
        <v>8449</v>
      </c>
      <c r="I22" t="s">
        <v>8448</v>
      </c>
      <c r="J22" t="s">
        <v>8453</v>
      </c>
      <c r="K22" t="s">
        <v>8455</v>
      </c>
      <c r="L22" t="s">
        <v>8447</v>
      </c>
      <c r="M22" t="s">
        <v>8454</v>
      </c>
    </row>
    <row r="23" spans="1:13">
      <c r="A23" t="s">
        <v>3005</v>
      </c>
      <c r="B23" t="s">
        <v>8458</v>
      </c>
      <c r="C23" t="s">
        <v>8457</v>
      </c>
      <c r="D23" t="s">
        <v>8456</v>
      </c>
      <c r="E23" t="s">
        <v>8462</v>
      </c>
      <c r="F23" t="s">
        <v>8463</v>
      </c>
      <c r="G23" t="s">
        <v>8464</v>
      </c>
      <c r="H23" t="s">
        <v>8461</v>
      </c>
      <c r="I23" t="s">
        <v>8460</v>
      </c>
      <c r="J23" t="s">
        <v>8465</v>
      </c>
      <c r="K23" t="s">
        <v>8467</v>
      </c>
      <c r="L23" t="s">
        <v>8459</v>
      </c>
      <c r="M23" t="s">
        <v>8466</v>
      </c>
    </row>
    <row r="24" spans="1:13">
      <c r="A24" t="s">
        <v>7346</v>
      </c>
      <c r="B24" t="s">
        <v>8470</v>
      </c>
      <c r="C24" t="s">
        <v>8469</v>
      </c>
      <c r="D24" t="s">
        <v>8468</v>
      </c>
      <c r="E24" t="s">
        <v>8474</v>
      </c>
      <c r="F24" t="s">
        <v>8475</v>
      </c>
      <c r="G24" t="s">
        <v>8476</v>
      </c>
      <c r="H24" t="s">
        <v>8473</v>
      </c>
      <c r="I24" t="s">
        <v>8472</v>
      </c>
      <c r="J24" t="s">
        <v>8477</v>
      </c>
      <c r="K24" t="s">
        <v>8479</v>
      </c>
      <c r="L24" t="s">
        <v>8471</v>
      </c>
      <c r="M24" t="s">
        <v>8478</v>
      </c>
    </row>
    <row r="25" spans="1:13">
      <c r="A25" t="s">
        <v>8480</v>
      </c>
      <c r="B25" t="s">
        <v>8483</v>
      </c>
      <c r="C25" t="s">
        <v>8482</v>
      </c>
      <c r="D25" t="s">
        <v>8481</v>
      </c>
      <c r="E25" t="s">
        <v>8487</v>
      </c>
      <c r="F25" t="s">
        <v>8488</v>
      </c>
      <c r="G25" t="s">
        <v>8489</v>
      </c>
      <c r="H25" t="s">
        <v>8486</v>
      </c>
      <c r="I25" t="s">
        <v>8485</v>
      </c>
      <c r="J25" t="s">
        <v>8490</v>
      </c>
      <c r="K25" t="s">
        <v>8492</v>
      </c>
      <c r="L25" t="s">
        <v>8484</v>
      </c>
      <c r="M25" t="s">
        <v>8491</v>
      </c>
    </row>
    <row r="26" spans="1:13">
      <c r="A26" t="s">
        <v>8493</v>
      </c>
      <c r="B26" t="s">
        <v>8496</v>
      </c>
      <c r="C26" t="s">
        <v>8495</v>
      </c>
      <c r="D26" t="s">
        <v>8494</v>
      </c>
      <c r="E26" t="s">
        <v>8500</v>
      </c>
      <c r="F26" t="s">
        <v>8501</v>
      </c>
      <c r="G26" t="s">
        <v>8502</v>
      </c>
      <c r="H26" t="s">
        <v>8499</v>
      </c>
      <c r="I26" t="s">
        <v>8498</v>
      </c>
      <c r="J26" t="s">
        <v>8503</v>
      </c>
      <c r="K26" t="s">
        <v>8505</v>
      </c>
      <c r="L26" t="s">
        <v>8497</v>
      </c>
      <c r="M26" t="s">
        <v>8504</v>
      </c>
    </row>
    <row r="27" spans="1:13">
      <c r="A27" t="s">
        <v>8506</v>
      </c>
      <c r="B27" t="s">
        <v>8509</v>
      </c>
      <c r="C27" t="s">
        <v>8508</v>
      </c>
      <c r="D27" t="s">
        <v>8507</v>
      </c>
      <c r="E27" t="s">
        <v>8513</v>
      </c>
      <c r="F27" t="s">
        <v>8514</v>
      </c>
      <c r="G27" t="s">
        <v>8515</v>
      </c>
      <c r="H27" t="s">
        <v>8512</v>
      </c>
      <c r="I27" t="s">
        <v>8511</v>
      </c>
      <c r="J27" t="s">
        <v>8516</v>
      </c>
      <c r="K27" t="s">
        <v>8518</v>
      </c>
      <c r="L27" t="s">
        <v>8510</v>
      </c>
      <c r="M27" t="s">
        <v>8517</v>
      </c>
    </row>
    <row r="28" spans="1:13">
      <c r="A28" t="s">
        <v>8519</v>
      </c>
      <c r="B28" t="s">
        <v>8522</v>
      </c>
      <c r="C28" t="s">
        <v>8521</v>
      </c>
      <c r="D28" t="s">
        <v>8520</v>
      </c>
      <c r="E28" t="s">
        <v>8526</v>
      </c>
      <c r="F28" t="s">
        <v>8527</v>
      </c>
      <c r="G28" t="s">
        <v>8528</v>
      </c>
      <c r="H28" t="s">
        <v>8525</v>
      </c>
      <c r="I28" t="s">
        <v>8524</v>
      </c>
      <c r="J28" t="s">
        <v>8529</v>
      </c>
      <c r="K28" t="s">
        <v>8531</v>
      </c>
      <c r="L28" t="s">
        <v>8523</v>
      </c>
      <c r="M28" t="s">
        <v>8530</v>
      </c>
    </row>
    <row r="29" spans="1:13">
      <c r="A29" t="s">
        <v>8532</v>
      </c>
      <c r="B29" t="s">
        <v>8535</v>
      </c>
      <c r="C29" t="s">
        <v>8534</v>
      </c>
      <c r="D29" t="s">
        <v>8533</v>
      </c>
      <c r="E29" t="s">
        <v>8539</v>
      </c>
      <c r="F29" t="s">
        <v>8540</v>
      </c>
      <c r="G29" t="s">
        <v>8541</v>
      </c>
      <c r="H29" t="s">
        <v>8538</v>
      </c>
      <c r="I29" t="s">
        <v>8537</v>
      </c>
      <c r="J29" t="s">
        <v>8542</v>
      </c>
      <c r="K29" t="s">
        <v>8544</v>
      </c>
      <c r="L29" t="s">
        <v>8536</v>
      </c>
      <c r="M29" t="s">
        <v>8543</v>
      </c>
    </row>
    <row r="30" spans="1:13">
      <c r="A30" t="s">
        <v>7418</v>
      </c>
      <c r="B30" t="s">
        <v>8547</v>
      </c>
      <c r="C30" t="s">
        <v>8546</v>
      </c>
      <c r="D30" t="s">
        <v>8545</v>
      </c>
      <c r="E30" t="s">
        <v>8551</v>
      </c>
      <c r="F30" t="s">
        <v>8552</v>
      </c>
      <c r="G30" t="s">
        <v>8553</v>
      </c>
      <c r="H30" t="s">
        <v>8550</v>
      </c>
      <c r="I30" t="s">
        <v>8549</v>
      </c>
      <c r="J30" t="s">
        <v>8554</v>
      </c>
      <c r="K30" t="s">
        <v>8556</v>
      </c>
      <c r="L30" t="s">
        <v>8548</v>
      </c>
      <c r="M30" t="s">
        <v>8555</v>
      </c>
    </row>
    <row r="31" spans="1:13">
      <c r="A31" t="s">
        <v>7430</v>
      </c>
      <c r="B31" t="s">
        <v>8559</v>
      </c>
      <c r="C31" t="s">
        <v>8558</v>
      </c>
      <c r="D31" t="s">
        <v>8557</v>
      </c>
      <c r="E31" t="s">
        <v>8563</v>
      </c>
      <c r="F31" t="s">
        <v>8564</v>
      </c>
      <c r="G31" t="s">
        <v>8565</v>
      </c>
      <c r="H31" t="s">
        <v>8562</v>
      </c>
      <c r="I31" t="s">
        <v>8561</v>
      </c>
      <c r="J31" t="s">
        <v>8566</v>
      </c>
      <c r="K31" t="s">
        <v>8568</v>
      </c>
      <c r="L31" t="s">
        <v>8560</v>
      </c>
      <c r="M31" t="s">
        <v>8567</v>
      </c>
    </row>
    <row r="32" spans="1:13">
      <c r="A32" t="s">
        <v>5967</v>
      </c>
      <c r="B32" t="s">
        <v>8571</v>
      </c>
      <c r="C32" t="s">
        <v>8570</v>
      </c>
      <c r="D32" t="s">
        <v>8569</v>
      </c>
      <c r="E32" t="s">
        <v>8575</v>
      </c>
      <c r="F32" t="s">
        <v>8576</v>
      </c>
      <c r="G32" t="s">
        <v>8577</v>
      </c>
      <c r="H32" t="s">
        <v>8574</v>
      </c>
      <c r="I32" t="s">
        <v>8573</v>
      </c>
      <c r="J32" t="s">
        <v>8578</v>
      </c>
      <c r="K32" t="s">
        <v>8580</v>
      </c>
      <c r="L32" t="s">
        <v>8572</v>
      </c>
      <c r="M32" t="s">
        <v>8579</v>
      </c>
    </row>
    <row r="33" spans="1:13">
      <c r="A33" t="s">
        <v>8581</v>
      </c>
      <c r="B33" t="s">
        <v>8584</v>
      </c>
      <c r="C33" t="s">
        <v>8583</v>
      </c>
      <c r="D33" t="s">
        <v>8582</v>
      </c>
      <c r="E33" t="s">
        <v>8588</v>
      </c>
      <c r="F33" t="s">
        <v>8589</v>
      </c>
      <c r="G33" t="s">
        <v>8590</v>
      </c>
      <c r="H33" t="s">
        <v>8587</v>
      </c>
      <c r="I33" t="s">
        <v>8586</v>
      </c>
      <c r="J33" t="s">
        <v>8591</v>
      </c>
      <c r="K33" t="s">
        <v>8593</v>
      </c>
      <c r="L33" t="s">
        <v>8585</v>
      </c>
      <c r="M33" t="s">
        <v>8592</v>
      </c>
    </row>
    <row r="34" spans="1:13">
      <c r="A34" t="s">
        <v>8594</v>
      </c>
      <c r="B34" t="s">
        <v>8597</v>
      </c>
      <c r="C34" t="s">
        <v>8596</v>
      </c>
      <c r="D34" t="s">
        <v>8595</v>
      </c>
      <c r="E34" t="s">
        <v>8601</v>
      </c>
      <c r="F34" t="s">
        <v>8602</v>
      </c>
      <c r="G34" t="s">
        <v>8603</v>
      </c>
      <c r="H34" t="s">
        <v>8600</v>
      </c>
      <c r="I34" t="s">
        <v>8599</v>
      </c>
      <c r="J34" t="s">
        <v>8604</v>
      </c>
      <c r="K34" t="s">
        <v>8606</v>
      </c>
      <c r="L34" t="s">
        <v>8598</v>
      </c>
      <c r="M34" t="s">
        <v>8605</v>
      </c>
    </row>
    <row r="37" spans="1:13" ht="13.75" customHeight="1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258F8-4497-40D3-8560-D2178AD104A6}">
  <dimension ref="A1:M34"/>
  <sheetViews>
    <sheetView workbookViewId="0">
      <selection activeCell="N1" sqref="N1:Q1048576"/>
    </sheetView>
  </sheetViews>
  <sheetFormatPr baseColWidth="10" defaultRowHeight="15"/>
  <sheetData>
    <row r="1" spans="1:13">
      <c r="A1" t="s">
        <v>71</v>
      </c>
      <c r="B1" t="s">
        <v>9808</v>
      </c>
      <c r="C1" t="s">
        <v>9809</v>
      </c>
      <c r="D1" t="s">
        <v>9810</v>
      </c>
      <c r="E1" t="s">
        <v>9815</v>
      </c>
      <c r="F1" t="s">
        <v>9811</v>
      </c>
      <c r="G1" t="s">
        <v>9812</v>
      </c>
      <c r="H1" t="s">
        <v>9813</v>
      </c>
      <c r="I1" t="s">
        <v>9817</v>
      </c>
      <c r="J1" t="s">
        <v>9818</v>
      </c>
      <c r="K1" t="s">
        <v>9814</v>
      </c>
      <c r="L1" t="s">
        <v>9816</v>
      </c>
      <c r="M1" t="s">
        <v>9819</v>
      </c>
    </row>
    <row r="2" spans="1:13">
      <c r="A2" t="s">
        <v>72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</row>
    <row r="3" spans="1:13">
      <c r="A3" t="s">
        <v>76</v>
      </c>
      <c r="B3" t="s">
        <v>73</v>
      </c>
      <c r="C3" t="s">
        <v>73</v>
      </c>
      <c r="D3" t="s">
        <v>8608</v>
      </c>
      <c r="E3" t="s">
        <v>73</v>
      </c>
      <c r="F3" t="s">
        <v>8609</v>
      </c>
      <c r="G3" t="s">
        <v>8611</v>
      </c>
      <c r="H3" t="s">
        <v>8610</v>
      </c>
      <c r="I3" t="s">
        <v>8607</v>
      </c>
      <c r="J3" t="s">
        <v>8612</v>
      </c>
      <c r="K3" t="s">
        <v>8613</v>
      </c>
      <c r="L3" t="s">
        <v>73</v>
      </c>
      <c r="M3" t="s">
        <v>73</v>
      </c>
    </row>
    <row r="4" spans="1:13">
      <c r="A4" t="s">
        <v>86</v>
      </c>
      <c r="B4" t="s">
        <v>8617</v>
      </c>
      <c r="C4" t="s">
        <v>8616</v>
      </c>
      <c r="D4" t="s">
        <v>8615</v>
      </c>
      <c r="E4" t="s">
        <v>73</v>
      </c>
      <c r="F4" t="s">
        <v>8618</v>
      </c>
      <c r="G4" t="s">
        <v>8621</v>
      </c>
      <c r="H4" t="s">
        <v>8619</v>
      </c>
      <c r="I4" t="s">
        <v>8614</v>
      </c>
      <c r="J4" t="s">
        <v>8622</v>
      </c>
      <c r="K4" t="s">
        <v>8623</v>
      </c>
      <c r="L4" t="s">
        <v>73</v>
      </c>
      <c r="M4" t="s">
        <v>8620</v>
      </c>
    </row>
    <row r="5" spans="1:13">
      <c r="A5" t="s">
        <v>97</v>
      </c>
      <c r="B5" t="s">
        <v>8627</v>
      </c>
      <c r="C5" t="s">
        <v>8626</v>
      </c>
      <c r="D5" t="s">
        <v>8625</v>
      </c>
      <c r="E5" t="s">
        <v>8628</v>
      </c>
      <c r="F5" t="s">
        <v>8629</v>
      </c>
      <c r="G5" t="s">
        <v>8633</v>
      </c>
      <c r="H5" t="s">
        <v>8630</v>
      </c>
      <c r="I5" t="s">
        <v>8624</v>
      </c>
      <c r="J5" t="s">
        <v>8634</v>
      </c>
      <c r="K5" t="s">
        <v>8635</v>
      </c>
      <c r="L5" t="s">
        <v>8632</v>
      </c>
      <c r="M5" t="s">
        <v>8631</v>
      </c>
    </row>
    <row r="6" spans="1:13">
      <c r="A6" t="s">
        <v>109</v>
      </c>
      <c r="B6" t="s">
        <v>8639</v>
      </c>
      <c r="C6" t="s">
        <v>8638</v>
      </c>
      <c r="D6" t="s">
        <v>8637</v>
      </c>
      <c r="E6" t="s">
        <v>8640</v>
      </c>
      <c r="F6" t="s">
        <v>8641</v>
      </c>
      <c r="G6" t="s">
        <v>8645</v>
      </c>
      <c r="H6" t="s">
        <v>8642</v>
      </c>
      <c r="I6" t="s">
        <v>8636</v>
      </c>
      <c r="J6" t="s">
        <v>8646</v>
      </c>
      <c r="K6" t="s">
        <v>8647</v>
      </c>
      <c r="L6" t="s">
        <v>8644</v>
      </c>
      <c r="M6" t="s">
        <v>8643</v>
      </c>
    </row>
    <row r="7" spans="1:13">
      <c r="A7" t="s">
        <v>121</v>
      </c>
      <c r="B7" t="s">
        <v>8651</v>
      </c>
      <c r="C7" t="s">
        <v>8650</v>
      </c>
      <c r="D7" t="s">
        <v>8649</v>
      </c>
      <c r="E7" t="s">
        <v>8652</v>
      </c>
      <c r="F7" t="s">
        <v>8653</v>
      </c>
      <c r="G7" t="s">
        <v>8657</v>
      </c>
      <c r="H7" t="s">
        <v>8654</v>
      </c>
      <c r="I7" t="s">
        <v>8648</v>
      </c>
      <c r="J7" t="s">
        <v>8658</v>
      </c>
      <c r="K7" t="s">
        <v>8659</v>
      </c>
      <c r="L7" t="s">
        <v>8656</v>
      </c>
      <c r="M7" t="s">
        <v>8655</v>
      </c>
    </row>
    <row r="8" spans="1:13">
      <c r="A8" t="s">
        <v>133</v>
      </c>
      <c r="B8" t="s">
        <v>8663</v>
      </c>
      <c r="C8" t="s">
        <v>8662</v>
      </c>
      <c r="D8" t="s">
        <v>8661</v>
      </c>
      <c r="E8" t="s">
        <v>8664</v>
      </c>
      <c r="F8" t="s">
        <v>8665</v>
      </c>
      <c r="G8" t="s">
        <v>8669</v>
      </c>
      <c r="H8" t="s">
        <v>8666</v>
      </c>
      <c r="I8" t="s">
        <v>8660</v>
      </c>
      <c r="J8" t="s">
        <v>8670</v>
      </c>
      <c r="K8" t="s">
        <v>8671</v>
      </c>
      <c r="L8" t="s">
        <v>8668</v>
      </c>
      <c r="M8" t="s">
        <v>8667</v>
      </c>
    </row>
    <row r="9" spans="1:13">
      <c r="A9" t="s">
        <v>145</v>
      </c>
      <c r="B9" t="s">
        <v>8675</v>
      </c>
      <c r="C9" t="s">
        <v>8674</v>
      </c>
      <c r="D9" t="s">
        <v>8673</v>
      </c>
      <c r="E9" t="s">
        <v>8676</v>
      </c>
      <c r="F9" t="s">
        <v>8677</v>
      </c>
      <c r="G9" t="s">
        <v>8681</v>
      </c>
      <c r="H9" t="s">
        <v>8678</v>
      </c>
      <c r="I9" t="s">
        <v>8672</v>
      </c>
      <c r="J9" t="s">
        <v>8682</v>
      </c>
      <c r="K9" t="s">
        <v>8683</v>
      </c>
      <c r="L9" t="s">
        <v>8680</v>
      </c>
      <c r="M9" t="s">
        <v>8679</v>
      </c>
    </row>
    <row r="10" spans="1:13">
      <c r="A10" t="s">
        <v>157</v>
      </c>
      <c r="B10" t="s">
        <v>8687</v>
      </c>
      <c r="C10" t="s">
        <v>8686</v>
      </c>
      <c r="D10" t="s">
        <v>8685</v>
      </c>
      <c r="E10" t="s">
        <v>8688</v>
      </c>
      <c r="F10" t="s">
        <v>8689</v>
      </c>
      <c r="G10" t="s">
        <v>8693</v>
      </c>
      <c r="H10" t="s">
        <v>8690</v>
      </c>
      <c r="I10" t="s">
        <v>8684</v>
      </c>
      <c r="J10" t="s">
        <v>8694</v>
      </c>
      <c r="K10" t="s">
        <v>8695</v>
      </c>
      <c r="L10" t="s">
        <v>8692</v>
      </c>
      <c r="M10" t="s">
        <v>8691</v>
      </c>
    </row>
    <row r="11" spans="1:13">
      <c r="A11" t="s">
        <v>169</v>
      </c>
      <c r="B11" t="s">
        <v>8699</v>
      </c>
      <c r="C11" t="s">
        <v>8698</v>
      </c>
      <c r="D11" t="s">
        <v>8697</v>
      </c>
      <c r="E11" t="s">
        <v>8700</v>
      </c>
      <c r="F11" t="s">
        <v>8701</v>
      </c>
      <c r="G11" t="s">
        <v>8705</v>
      </c>
      <c r="H11" t="s">
        <v>8702</v>
      </c>
      <c r="I11" t="s">
        <v>8696</v>
      </c>
      <c r="J11" t="s">
        <v>8706</v>
      </c>
      <c r="K11" t="s">
        <v>8707</v>
      </c>
      <c r="L11" t="s">
        <v>8704</v>
      </c>
      <c r="M11" t="s">
        <v>8703</v>
      </c>
    </row>
    <row r="12" spans="1:13">
      <c r="A12" t="s">
        <v>181</v>
      </c>
      <c r="B12" t="s">
        <v>8711</v>
      </c>
      <c r="C12" t="s">
        <v>8710</v>
      </c>
      <c r="D12" t="s">
        <v>8709</v>
      </c>
      <c r="E12" t="s">
        <v>8712</v>
      </c>
      <c r="F12" t="s">
        <v>8713</v>
      </c>
      <c r="G12" t="s">
        <v>8717</v>
      </c>
      <c r="H12" t="s">
        <v>8714</v>
      </c>
      <c r="I12" t="s">
        <v>8708</v>
      </c>
      <c r="J12" t="s">
        <v>8718</v>
      </c>
      <c r="K12" t="s">
        <v>8719</v>
      </c>
      <c r="L12" t="s">
        <v>8716</v>
      </c>
      <c r="M12" t="s">
        <v>8715</v>
      </c>
    </row>
    <row r="13" spans="1:13">
      <c r="A13" t="s">
        <v>193</v>
      </c>
      <c r="B13" t="s">
        <v>8723</v>
      </c>
      <c r="C13" t="s">
        <v>8722</v>
      </c>
      <c r="D13" t="s">
        <v>8721</v>
      </c>
      <c r="E13" t="s">
        <v>8724</v>
      </c>
      <c r="F13" t="s">
        <v>8725</v>
      </c>
      <c r="G13" t="s">
        <v>8729</v>
      </c>
      <c r="H13" t="s">
        <v>8726</v>
      </c>
      <c r="I13" t="s">
        <v>8720</v>
      </c>
      <c r="J13" t="s">
        <v>8730</v>
      </c>
      <c r="K13" t="s">
        <v>8731</v>
      </c>
      <c r="L13" t="s">
        <v>8728</v>
      </c>
      <c r="M13" t="s">
        <v>8727</v>
      </c>
    </row>
    <row r="14" spans="1:13">
      <c r="A14" t="s">
        <v>205</v>
      </c>
      <c r="B14" t="s">
        <v>8735</v>
      </c>
      <c r="C14" t="s">
        <v>8734</v>
      </c>
      <c r="D14" t="s">
        <v>8733</v>
      </c>
      <c r="E14" t="s">
        <v>8736</v>
      </c>
      <c r="F14" t="s">
        <v>8737</v>
      </c>
      <c r="G14" t="s">
        <v>8741</v>
      </c>
      <c r="H14" t="s">
        <v>8738</v>
      </c>
      <c r="I14" t="s">
        <v>8732</v>
      </c>
      <c r="J14" t="s">
        <v>8742</v>
      </c>
      <c r="K14" t="s">
        <v>8743</v>
      </c>
      <c r="L14" t="s">
        <v>8740</v>
      </c>
      <c r="M14" t="s">
        <v>8739</v>
      </c>
    </row>
    <row r="15" spans="1:13">
      <c r="A15" t="s">
        <v>217</v>
      </c>
      <c r="B15" t="s">
        <v>8747</v>
      </c>
      <c r="C15" t="s">
        <v>8746</v>
      </c>
      <c r="D15" t="s">
        <v>8745</v>
      </c>
      <c r="E15" t="s">
        <v>8748</v>
      </c>
      <c r="F15" t="s">
        <v>8749</v>
      </c>
      <c r="G15" t="s">
        <v>8753</v>
      </c>
      <c r="H15" t="s">
        <v>8750</v>
      </c>
      <c r="I15" t="s">
        <v>8744</v>
      </c>
      <c r="J15" t="s">
        <v>8754</v>
      </c>
      <c r="K15" t="s">
        <v>8755</v>
      </c>
      <c r="L15" t="s">
        <v>8752</v>
      </c>
      <c r="M15" t="s">
        <v>8751</v>
      </c>
    </row>
    <row r="16" spans="1:13">
      <c r="A16" t="s">
        <v>594</v>
      </c>
      <c r="B16" t="s">
        <v>8759</v>
      </c>
      <c r="C16" t="s">
        <v>8758</v>
      </c>
      <c r="D16" t="s">
        <v>8757</v>
      </c>
      <c r="E16" t="s">
        <v>8760</v>
      </c>
      <c r="F16" t="s">
        <v>8761</v>
      </c>
      <c r="G16" t="s">
        <v>8765</v>
      </c>
      <c r="H16" t="s">
        <v>8762</v>
      </c>
      <c r="I16" t="s">
        <v>8756</v>
      </c>
      <c r="J16" t="s">
        <v>8766</v>
      </c>
      <c r="K16" t="s">
        <v>8767</v>
      </c>
      <c r="L16" t="s">
        <v>8764</v>
      </c>
      <c r="M16" t="s">
        <v>8763</v>
      </c>
    </row>
    <row r="17" spans="1:13">
      <c r="A17" t="s">
        <v>607</v>
      </c>
      <c r="B17" t="s">
        <v>8771</v>
      </c>
      <c r="C17" t="s">
        <v>8770</v>
      </c>
      <c r="D17" t="s">
        <v>8769</v>
      </c>
      <c r="E17" t="s">
        <v>8772</v>
      </c>
      <c r="F17" t="s">
        <v>8773</v>
      </c>
      <c r="G17" t="s">
        <v>8777</v>
      </c>
      <c r="H17" t="s">
        <v>8774</v>
      </c>
      <c r="I17" t="s">
        <v>8768</v>
      </c>
      <c r="J17" t="s">
        <v>8778</v>
      </c>
      <c r="K17" t="s">
        <v>8779</v>
      </c>
      <c r="L17" t="s">
        <v>8776</v>
      </c>
      <c r="M17" t="s">
        <v>8775</v>
      </c>
    </row>
    <row r="18" spans="1:13">
      <c r="A18" t="s">
        <v>620</v>
      </c>
      <c r="B18" t="s">
        <v>8783</v>
      </c>
      <c r="C18" t="s">
        <v>8782</v>
      </c>
      <c r="D18" t="s">
        <v>8781</v>
      </c>
      <c r="E18" t="s">
        <v>8784</v>
      </c>
      <c r="F18" t="s">
        <v>8785</v>
      </c>
      <c r="G18" t="s">
        <v>8789</v>
      </c>
      <c r="H18" t="s">
        <v>8786</v>
      </c>
      <c r="I18" t="s">
        <v>8780</v>
      </c>
      <c r="J18" t="s">
        <v>8790</v>
      </c>
      <c r="K18" t="s">
        <v>8791</v>
      </c>
      <c r="L18" t="s">
        <v>8788</v>
      </c>
      <c r="M18" t="s">
        <v>8787</v>
      </c>
    </row>
    <row r="19" spans="1:13">
      <c r="A19" t="s">
        <v>633</v>
      </c>
      <c r="B19" t="s">
        <v>8795</v>
      </c>
      <c r="C19" t="s">
        <v>8794</v>
      </c>
      <c r="D19" t="s">
        <v>8793</v>
      </c>
      <c r="E19" t="s">
        <v>8796</v>
      </c>
      <c r="F19" t="s">
        <v>8797</v>
      </c>
      <c r="G19" t="s">
        <v>8801</v>
      </c>
      <c r="H19" t="s">
        <v>8798</v>
      </c>
      <c r="I19" t="s">
        <v>8792</v>
      </c>
      <c r="J19" t="s">
        <v>8802</v>
      </c>
      <c r="K19" t="s">
        <v>8803</v>
      </c>
      <c r="L19" t="s">
        <v>8800</v>
      </c>
      <c r="M19" t="s">
        <v>8799</v>
      </c>
    </row>
    <row r="20" spans="1:13">
      <c r="A20" t="s">
        <v>6599</v>
      </c>
      <c r="B20" t="s">
        <v>8807</v>
      </c>
      <c r="C20" t="s">
        <v>8806</v>
      </c>
      <c r="D20" t="s">
        <v>8805</v>
      </c>
      <c r="E20" t="s">
        <v>8808</v>
      </c>
      <c r="F20" t="s">
        <v>8809</v>
      </c>
      <c r="G20" t="s">
        <v>8813</v>
      </c>
      <c r="H20" t="s">
        <v>8810</v>
      </c>
      <c r="I20" t="s">
        <v>8804</v>
      </c>
      <c r="J20" t="s">
        <v>8814</v>
      </c>
      <c r="K20" t="s">
        <v>8815</v>
      </c>
      <c r="L20" t="s">
        <v>8812</v>
      </c>
      <c r="M20" t="s">
        <v>8811</v>
      </c>
    </row>
    <row r="21" spans="1:13">
      <c r="A21" t="s">
        <v>6612</v>
      </c>
      <c r="B21" t="s">
        <v>8819</v>
      </c>
      <c r="C21" t="s">
        <v>8818</v>
      </c>
      <c r="D21" t="s">
        <v>8817</v>
      </c>
      <c r="E21" t="s">
        <v>8820</v>
      </c>
      <c r="F21" t="s">
        <v>8821</v>
      </c>
      <c r="G21" t="s">
        <v>8825</v>
      </c>
      <c r="H21" t="s">
        <v>8822</v>
      </c>
      <c r="I21" t="s">
        <v>8816</v>
      </c>
      <c r="J21" t="s">
        <v>8826</v>
      </c>
      <c r="K21" t="s">
        <v>8827</v>
      </c>
      <c r="L21" t="s">
        <v>8824</v>
      </c>
      <c r="M21" t="s">
        <v>8823</v>
      </c>
    </row>
    <row r="22" spans="1:13">
      <c r="A22" t="s">
        <v>8828</v>
      </c>
      <c r="B22" t="s">
        <v>8832</v>
      </c>
      <c r="C22" t="s">
        <v>8831</v>
      </c>
      <c r="D22" t="s">
        <v>8830</v>
      </c>
      <c r="E22" t="s">
        <v>8833</v>
      </c>
      <c r="F22" t="s">
        <v>8834</v>
      </c>
      <c r="G22" t="s">
        <v>8838</v>
      </c>
      <c r="H22" t="s">
        <v>8835</v>
      </c>
      <c r="I22" t="s">
        <v>8829</v>
      </c>
      <c r="J22" t="s">
        <v>8839</v>
      </c>
      <c r="K22" t="s">
        <v>8840</v>
      </c>
      <c r="L22" t="s">
        <v>8837</v>
      </c>
      <c r="M22" t="s">
        <v>8836</v>
      </c>
    </row>
    <row r="23" spans="1:13">
      <c r="A23" t="s">
        <v>8841</v>
      </c>
      <c r="B23" t="s">
        <v>8845</v>
      </c>
      <c r="C23" t="s">
        <v>8844</v>
      </c>
      <c r="D23" t="s">
        <v>8843</v>
      </c>
      <c r="E23" t="s">
        <v>8846</v>
      </c>
      <c r="F23" t="s">
        <v>8847</v>
      </c>
      <c r="G23" t="s">
        <v>8851</v>
      </c>
      <c r="H23" t="s">
        <v>8848</v>
      </c>
      <c r="I23" t="s">
        <v>8842</v>
      </c>
      <c r="J23" t="s">
        <v>8852</v>
      </c>
      <c r="K23" t="s">
        <v>8853</v>
      </c>
      <c r="L23" t="s">
        <v>8850</v>
      </c>
      <c r="M23" t="s">
        <v>8849</v>
      </c>
    </row>
    <row r="24" spans="1:13">
      <c r="A24" t="s">
        <v>1843</v>
      </c>
      <c r="B24" t="s">
        <v>8857</v>
      </c>
      <c r="C24" t="s">
        <v>8856</v>
      </c>
      <c r="D24" t="s">
        <v>8855</v>
      </c>
      <c r="E24" t="s">
        <v>8858</v>
      </c>
      <c r="F24" t="s">
        <v>8859</v>
      </c>
      <c r="G24" t="s">
        <v>8863</v>
      </c>
      <c r="H24" t="s">
        <v>8860</v>
      </c>
      <c r="I24" t="s">
        <v>8854</v>
      </c>
      <c r="J24" t="s">
        <v>8864</v>
      </c>
      <c r="K24" t="s">
        <v>8865</v>
      </c>
      <c r="L24" t="s">
        <v>8862</v>
      </c>
      <c r="M24" t="s">
        <v>8861</v>
      </c>
    </row>
    <row r="25" spans="1:13">
      <c r="A25" t="s">
        <v>6256</v>
      </c>
      <c r="B25" t="s">
        <v>8869</v>
      </c>
      <c r="C25" t="s">
        <v>8868</v>
      </c>
      <c r="D25" t="s">
        <v>8867</v>
      </c>
      <c r="E25" t="s">
        <v>8870</v>
      </c>
      <c r="F25" t="s">
        <v>8871</v>
      </c>
      <c r="G25" t="s">
        <v>8875</v>
      </c>
      <c r="H25" t="s">
        <v>8872</v>
      </c>
      <c r="I25" t="s">
        <v>8866</v>
      </c>
      <c r="J25" t="s">
        <v>8876</v>
      </c>
      <c r="K25" t="s">
        <v>8877</v>
      </c>
      <c r="L25" t="s">
        <v>8874</v>
      </c>
      <c r="M25" t="s">
        <v>8873</v>
      </c>
    </row>
    <row r="26" spans="1:13">
      <c r="A26" t="s">
        <v>8878</v>
      </c>
      <c r="B26" t="s">
        <v>8882</v>
      </c>
      <c r="C26" t="s">
        <v>8881</v>
      </c>
      <c r="D26" t="s">
        <v>8880</v>
      </c>
      <c r="E26" t="s">
        <v>8883</v>
      </c>
      <c r="F26" t="s">
        <v>8884</v>
      </c>
      <c r="G26" t="s">
        <v>8888</v>
      </c>
      <c r="H26" t="s">
        <v>8885</v>
      </c>
      <c r="I26" t="s">
        <v>8879</v>
      </c>
      <c r="J26" t="s">
        <v>8889</v>
      </c>
      <c r="K26" t="s">
        <v>8890</v>
      </c>
      <c r="L26" t="s">
        <v>8887</v>
      </c>
      <c r="M26" t="s">
        <v>8886</v>
      </c>
    </row>
    <row r="27" spans="1:13">
      <c r="A27" t="s">
        <v>5493</v>
      </c>
      <c r="B27" t="s">
        <v>8894</v>
      </c>
      <c r="C27" t="s">
        <v>8893</v>
      </c>
      <c r="D27" t="s">
        <v>8892</v>
      </c>
      <c r="E27" t="s">
        <v>8895</v>
      </c>
      <c r="F27" t="s">
        <v>8896</v>
      </c>
      <c r="G27" t="s">
        <v>8900</v>
      </c>
      <c r="H27" t="s">
        <v>8897</v>
      </c>
      <c r="I27" t="s">
        <v>8891</v>
      </c>
      <c r="J27" t="s">
        <v>8901</v>
      </c>
      <c r="K27" t="s">
        <v>8902</v>
      </c>
      <c r="L27" t="s">
        <v>8899</v>
      </c>
      <c r="M27" t="s">
        <v>8898</v>
      </c>
    </row>
    <row r="28" spans="1:13">
      <c r="A28" t="s">
        <v>8903</v>
      </c>
      <c r="B28" t="s">
        <v>8907</v>
      </c>
      <c r="C28" t="s">
        <v>8906</v>
      </c>
      <c r="D28" t="s">
        <v>8905</v>
      </c>
      <c r="E28" t="s">
        <v>8908</v>
      </c>
      <c r="F28" t="s">
        <v>8909</v>
      </c>
      <c r="G28" t="s">
        <v>8913</v>
      </c>
      <c r="H28" t="s">
        <v>8910</v>
      </c>
      <c r="I28" t="s">
        <v>8904</v>
      </c>
      <c r="J28" t="s">
        <v>8914</v>
      </c>
      <c r="K28" t="s">
        <v>8915</v>
      </c>
      <c r="L28" t="s">
        <v>8912</v>
      </c>
      <c r="M28" t="s">
        <v>8911</v>
      </c>
    </row>
    <row r="29" spans="1:13">
      <c r="A29" t="s">
        <v>6308</v>
      </c>
      <c r="B29" t="s">
        <v>8919</v>
      </c>
      <c r="C29" t="s">
        <v>8918</v>
      </c>
      <c r="D29" t="s">
        <v>8917</v>
      </c>
      <c r="E29" t="s">
        <v>8920</v>
      </c>
      <c r="F29" t="s">
        <v>8921</v>
      </c>
      <c r="G29" t="s">
        <v>8925</v>
      </c>
      <c r="H29" t="s">
        <v>8922</v>
      </c>
      <c r="I29" t="s">
        <v>8916</v>
      </c>
      <c r="J29" t="s">
        <v>8926</v>
      </c>
      <c r="K29" t="s">
        <v>8927</v>
      </c>
      <c r="L29" t="s">
        <v>8924</v>
      </c>
      <c r="M29" t="s">
        <v>8923</v>
      </c>
    </row>
    <row r="30" spans="1:13">
      <c r="A30" t="s">
        <v>6321</v>
      </c>
      <c r="B30" t="s">
        <v>8931</v>
      </c>
      <c r="C30" t="s">
        <v>8930</v>
      </c>
      <c r="D30" t="s">
        <v>8929</v>
      </c>
      <c r="E30" t="s">
        <v>8932</v>
      </c>
      <c r="F30" t="s">
        <v>8933</v>
      </c>
      <c r="G30" t="s">
        <v>8937</v>
      </c>
      <c r="H30" t="s">
        <v>8934</v>
      </c>
      <c r="I30" t="s">
        <v>8928</v>
      </c>
      <c r="J30" t="s">
        <v>8938</v>
      </c>
      <c r="K30" t="s">
        <v>8939</v>
      </c>
      <c r="L30" t="s">
        <v>8936</v>
      </c>
      <c r="M30" t="s">
        <v>8935</v>
      </c>
    </row>
    <row r="31" spans="1:13">
      <c r="A31" t="s">
        <v>6334</v>
      </c>
      <c r="B31" t="s">
        <v>8943</v>
      </c>
      <c r="C31" t="s">
        <v>8942</v>
      </c>
      <c r="D31" t="s">
        <v>8941</v>
      </c>
      <c r="E31" t="s">
        <v>8944</v>
      </c>
      <c r="F31" t="s">
        <v>8945</v>
      </c>
      <c r="G31" t="s">
        <v>8949</v>
      </c>
      <c r="H31" t="s">
        <v>8946</v>
      </c>
      <c r="I31" t="s">
        <v>8940</v>
      </c>
      <c r="J31" t="s">
        <v>8950</v>
      </c>
      <c r="K31" t="s">
        <v>8951</v>
      </c>
      <c r="L31" t="s">
        <v>8948</v>
      </c>
      <c r="M31" t="s">
        <v>8947</v>
      </c>
    </row>
    <row r="32" spans="1:13">
      <c r="A32" t="s">
        <v>6752</v>
      </c>
      <c r="B32" t="s">
        <v>8955</v>
      </c>
      <c r="C32" t="s">
        <v>8954</v>
      </c>
      <c r="D32" t="s">
        <v>8953</v>
      </c>
      <c r="E32" t="s">
        <v>8956</v>
      </c>
      <c r="F32" t="s">
        <v>8957</v>
      </c>
      <c r="G32" t="s">
        <v>8961</v>
      </c>
      <c r="H32" t="s">
        <v>8958</v>
      </c>
      <c r="I32" t="s">
        <v>8952</v>
      </c>
      <c r="J32" t="s">
        <v>8962</v>
      </c>
      <c r="K32" t="s">
        <v>8963</v>
      </c>
      <c r="L32" t="s">
        <v>8960</v>
      </c>
      <c r="M32" t="s">
        <v>8959</v>
      </c>
    </row>
    <row r="33" spans="1:13">
      <c r="A33" t="s">
        <v>6765</v>
      </c>
      <c r="B33" t="s">
        <v>8967</v>
      </c>
      <c r="C33" t="s">
        <v>8966</v>
      </c>
      <c r="D33" t="s">
        <v>8965</v>
      </c>
      <c r="E33" t="s">
        <v>8968</v>
      </c>
      <c r="F33" t="s">
        <v>8969</v>
      </c>
      <c r="G33" t="s">
        <v>8973</v>
      </c>
      <c r="H33" t="s">
        <v>8970</v>
      </c>
      <c r="I33" t="s">
        <v>8964</v>
      </c>
      <c r="J33" t="s">
        <v>8974</v>
      </c>
      <c r="K33" t="s">
        <v>8975</v>
      </c>
      <c r="L33" t="s">
        <v>8972</v>
      </c>
      <c r="M33" t="s">
        <v>8971</v>
      </c>
    </row>
    <row r="34" spans="1:13">
      <c r="A34" t="s">
        <v>8976</v>
      </c>
      <c r="B34" t="s">
        <v>8980</v>
      </c>
      <c r="C34" t="s">
        <v>8979</v>
      </c>
      <c r="D34" t="s">
        <v>8978</v>
      </c>
      <c r="E34" t="s">
        <v>8981</v>
      </c>
      <c r="F34" t="s">
        <v>8982</v>
      </c>
      <c r="G34" t="s">
        <v>8986</v>
      </c>
      <c r="H34" t="s">
        <v>8983</v>
      </c>
      <c r="I34" t="s">
        <v>8977</v>
      </c>
      <c r="J34" t="s">
        <v>8987</v>
      </c>
      <c r="K34" t="s">
        <v>8988</v>
      </c>
      <c r="L34" t="s">
        <v>8985</v>
      </c>
      <c r="M34" t="s">
        <v>8984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73A-8B08-4BA0-8D8C-E0DB03E0612B}">
  <dimension ref="A1:M33"/>
  <sheetViews>
    <sheetView workbookViewId="0"/>
  </sheetViews>
  <sheetFormatPr baseColWidth="10" defaultRowHeight="15"/>
  <sheetData>
    <row r="1" spans="1:13">
      <c r="A1" t="s">
        <v>71</v>
      </c>
      <c r="B1" t="s">
        <v>9808</v>
      </c>
      <c r="C1" t="s">
        <v>9809</v>
      </c>
      <c r="D1" t="s">
        <v>9810</v>
      </c>
      <c r="E1" t="s">
        <v>9815</v>
      </c>
      <c r="F1" t="s">
        <v>9811</v>
      </c>
      <c r="G1" t="s">
        <v>9812</v>
      </c>
      <c r="H1" t="s">
        <v>9813</v>
      </c>
      <c r="I1" t="s">
        <v>9817</v>
      </c>
      <c r="J1" t="s">
        <v>9818</v>
      </c>
      <c r="K1" t="s">
        <v>9814</v>
      </c>
      <c r="L1" t="s">
        <v>9816</v>
      </c>
      <c r="M1" t="s">
        <v>9819</v>
      </c>
    </row>
    <row r="2" spans="1:13">
      <c r="A2" t="s">
        <v>6397</v>
      </c>
      <c r="B2" t="s">
        <v>8991</v>
      </c>
      <c r="C2" t="s">
        <v>8990</v>
      </c>
      <c r="D2" t="s">
        <v>8989</v>
      </c>
      <c r="E2" t="s">
        <v>73</v>
      </c>
      <c r="F2" t="s">
        <v>8992</v>
      </c>
      <c r="G2" t="s">
        <v>8993</v>
      </c>
      <c r="H2" t="s">
        <v>8994</v>
      </c>
      <c r="I2" t="s">
        <v>8997</v>
      </c>
      <c r="J2" t="s">
        <v>8996</v>
      </c>
      <c r="K2" t="s">
        <v>8995</v>
      </c>
      <c r="L2" t="s">
        <v>73</v>
      </c>
      <c r="M2" t="s">
        <v>8998</v>
      </c>
    </row>
    <row r="3" spans="1:13">
      <c r="A3" t="s">
        <v>6398</v>
      </c>
      <c r="B3" t="s">
        <v>9001</v>
      </c>
      <c r="C3" t="s">
        <v>9000</v>
      </c>
      <c r="D3" t="s">
        <v>8999</v>
      </c>
      <c r="E3" t="s">
        <v>73</v>
      </c>
      <c r="F3" t="s">
        <v>9002</v>
      </c>
      <c r="G3" t="s">
        <v>9003</v>
      </c>
      <c r="H3" t="s">
        <v>9004</v>
      </c>
      <c r="I3" t="s">
        <v>9007</v>
      </c>
      <c r="J3" t="s">
        <v>9006</v>
      </c>
      <c r="K3" t="s">
        <v>9005</v>
      </c>
      <c r="L3" t="s">
        <v>9008</v>
      </c>
      <c r="M3" t="s">
        <v>9009</v>
      </c>
    </row>
    <row r="4" spans="1:13">
      <c r="A4" t="s">
        <v>6406</v>
      </c>
      <c r="B4" t="s">
        <v>9012</v>
      </c>
      <c r="C4" t="s">
        <v>9011</v>
      </c>
      <c r="D4" t="s">
        <v>9010</v>
      </c>
      <c r="E4" t="s">
        <v>9013</v>
      </c>
      <c r="F4" t="s">
        <v>9014</v>
      </c>
      <c r="G4" t="s">
        <v>9015</v>
      </c>
      <c r="H4" t="s">
        <v>9016</v>
      </c>
      <c r="I4" t="s">
        <v>9019</v>
      </c>
      <c r="J4" t="s">
        <v>9018</v>
      </c>
      <c r="K4" t="s">
        <v>9017</v>
      </c>
      <c r="L4" t="s">
        <v>9020</v>
      </c>
      <c r="M4" t="s">
        <v>9021</v>
      </c>
    </row>
    <row r="5" spans="1:13">
      <c r="A5" t="s">
        <v>6417</v>
      </c>
      <c r="B5" t="s">
        <v>9024</v>
      </c>
      <c r="C5" t="s">
        <v>9023</v>
      </c>
      <c r="D5" t="s">
        <v>9022</v>
      </c>
      <c r="E5" t="s">
        <v>9025</v>
      </c>
      <c r="F5" t="s">
        <v>9026</v>
      </c>
      <c r="G5" t="s">
        <v>9027</v>
      </c>
      <c r="H5" t="s">
        <v>9028</v>
      </c>
      <c r="I5" t="s">
        <v>9031</v>
      </c>
      <c r="J5" t="s">
        <v>9030</v>
      </c>
      <c r="K5" t="s">
        <v>9029</v>
      </c>
      <c r="L5" t="s">
        <v>9032</v>
      </c>
      <c r="M5" t="s">
        <v>9033</v>
      </c>
    </row>
    <row r="6" spans="1:13">
      <c r="A6" t="s">
        <v>6430</v>
      </c>
      <c r="B6" t="s">
        <v>9036</v>
      </c>
      <c r="C6" t="s">
        <v>9035</v>
      </c>
      <c r="D6" t="s">
        <v>9034</v>
      </c>
      <c r="E6" t="s">
        <v>9037</v>
      </c>
      <c r="F6" t="s">
        <v>9038</v>
      </c>
      <c r="G6" t="s">
        <v>9039</v>
      </c>
      <c r="H6" t="s">
        <v>9040</v>
      </c>
      <c r="I6" t="s">
        <v>9043</v>
      </c>
      <c r="J6" t="s">
        <v>9042</v>
      </c>
      <c r="K6" t="s">
        <v>9041</v>
      </c>
      <c r="L6" t="s">
        <v>9044</v>
      </c>
      <c r="M6" t="s">
        <v>9045</v>
      </c>
    </row>
    <row r="7" spans="1:13">
      <c r="A7" t="s">
        <v>6443</v>
      </c>
      <c r="B7" t="s">
        <v>9048</v>
      </c>
      <c r="C7" t="s">
        <v>9047</v>
      </c>
      <c r="D7" t="s">
        <v>9046</v>
      </c>
      <c r="E7" t="s">
        <v>9049</v>
      </c>
      <c r="F7" t="s">
        <v>9050</v>
      </c>
      <c r="G7" t="s">
        <v>9051</v>
      </c>
      <c r="H7" t="s">
        <v>9052</v>
      </c>
      <c r="I7" t="s">
        <v>9055</v>
      </c>
      <c r="J7" t="s">
        <v>9054</v>
      </c>
      <c r="K7" t="s">
        <v>9053</v>
      </c>
      <c r="L7" t="s">
        <v>9056</v>
      </c>
      <c r="M7" t="s">
        <v>9057</v>
      </c>
    </row>
    <row r="8" spans="1:13">
      <c r="A8" t="s">
        <v>6456</v>
      </c>
      <c r="B8" t="s">
        <v>9060</v>
      </c>
      <c r="C8" t="s">
        <v>9059</v>
      </c>
      <c r="D8" t="s">
        <v>9058</v>
      </c>
      <c r="E8" t="s">
        <v>9061</v>
      </c>
      <c r="F8" t="s">
        <v>9062</v>
      </c>
      <c r="G8" t="s">
        <v>9063</v>
      </c>
      <c r="H8" t="s">
        <v>9064</v>
      </c>
      <c r="I8" t="s">
        <v>9067</v>
      </c>
      <c r="J8" t="s">
        <v>9066</v>
      </c>
      <c r="K8" t="s">
        <v>9065</v>
      </c>
      <c r="L8" t="s">
        <v>9068</v>
      </c>
      <c r="M8" t="s">
        <v>9069</v>
      </c>
    </row>
    <row r="9" spans="1:13">
      <c r="A9" t="s">
        <v>6469</v>
      </c>
      <c r="B9" t="s">
        <v>9072</v>
      </c>
      <c r="C9" t="s">
        <v>9071</v>
      </c>
      <c r="D9" t="s">
        <v>9070</v>
      </c>
      <c r="E9" t="s">
        <v>9073</v>
      </c>
      <c r="F9" t="s">
        <v>9074</v>
      </c>
      <c r="G9" t="s">
        <v>9075</v>
      </c>
      <c r="H9" t="s">
        <v>9076</v>
      </c>
      <c r="I9" t="s">
        <v>9079</v>
      </c>
      <c r="J9" t="s">
        <v>9078</v>
      </c>
      <c r="K9" t="s">
        <v>9077</v>
      </c>
      <c r="L9" t="s">
        <v>9080</v>
      </c>
      <c r="M9" t="s">
        <v>9081</v>
      </c>
    </row>
    <row r="10" spans="1:13">
      <c r="A10" t="s">
        <v>6482</v>
      </c>
      <c r="B10" t="s">
        <v>9084</v>
      </c>
      <c r="C10" t="s">
        <v>9083</v>
      </c>
      <c r="D10" t="s">
        <v>9082</v>
      </c>
      <c r="E10" t="s">
        <v>9085</v>
      </c>
      <c r="F10" t="s">
        <v>9086</v>
      </c>
      <c r="G10" t="s">
        <v>9087</v>
      </c>
      <c r="H10" t="s">
        <v>9088</v>
      </c>
      <c r="I10" t="s">
        <v>9091</v>
      </c>
      <c r="J10" t="s">
        <v>9090</v>
      </c>
      <c r="K10" t="s">
        <v>9089</v>
      </c>
      <c r="L10" t="s">
        <v>9092</v>
      </c>
      <c r="M10" t="s">
        <v>9093</v>
      </c>
    </row>
    <row r="11" spans="1:13">
      <c r="A11" t="s">
        <v>6495</v>
      </c>
      <c r="B11" t="s">
        <v>9096</v>
      </c>
      <c r="C11" t="s">
        <v>9095</v>
      </c>
      <c r="D11" t="s">
        <v>9094</v>
      </c>
      <c r="E11" t="s">
        <v>9097</v>
      </c>
      <c r="F11" t="s">
        <v>9098</v>
      </c>
      <c r="G11" t="s">
        <v>9099</v>
      </c>
      <c r="H11" t="s">
        <v>9100</v>
      </c>
      <c r="I11" t="s">
        <v>9103</v>
      </c>
      <c r="J11" t="s">
        <v>9102</v>
      </c>
      <c r="K11" t="s">
        <v>9101</v>
      </c>
      <c r="L11" t="s">
        <v>9104</v>
      </c>
      <c r="M11" t="s">
        <v>9105</v>
      </c>
    </row>
    <row r="12" spans="1:13">
      <c r="A12" t="s">
        <v>6508</v>
      </c>
      <c r="B12" t="s">
        <v>9108</v>
      </c>
      <c r="C12" t="s">
        <v>9107</v>
      </c>
      <c r="D12" t="s">
        <v>9106</v>
      </c>
      <c r="E12" t="s">
        <v>9109</v>
      </c>
      <c r="F12" t="s">
        <v>9110</v>
      </c>
      <c r="G12" t="s">
        <v>9111</v>
      </c>
      <c r="H12" t="s">
        <v>9112</v>
      </c>
      <c r="I12" t="s">
        <v>9115</v>
      </c>
      <c r="J12" t="s">
        <v>9114</v>
      </c>
      <c r="K12" t="s">
        <v>9113</v>
      </c>
      <c r="L12" t="s">
        <v>9116</v>
      </c>
      <c r="M12" t="s">
        <v>9117</v>
      </c>
    </row>
    <row r="13" spans="1:13">
      <c r="A13" t="s">
        <v>6521</v>
      </c>
      <c r="B13" t="s">
        <v>9120</v>
      </c>
      <c r="C13" t="s">
        <v>9119</v>
      </c>
      <c r="D13" t="s">
        <v>9118</v>
      </c>
      <c r="E13" t="s">
        <v>9121</v>
      </c>
      <c r="F13" t="s">
        <v>9122</v>
      </c>
      <c r="G13" t="s">
        <v>9123</v>
      </c>
      <c r="H13" t="s">
        <v>9124</v>
      </c>
      <c r="I13" t="s">
        <v>9127</v>
      </c>
      <c r="J13" t="s">
        <v>9126</v>
      </c>
      <c r="K13" t="s">
        <v>9125</v>
      </c>
      <c r="L13" t="s">
        <v>9128</v>
      </c>
      <c r="M13" t="s">
        <v>9129</v>
      </c>
    </row>
    <row r="14" spans="1:13">
      <c r="A14" t="s">
        <v>6534</v>
      </c>
      <c r="B14" t="s">
        <v>9132</v>
      </c>
      <c r="C14" t="s">
        <v>9131</v>
      </c>
      <c r="D14" t="s">
        <v>9130</v>
      </c>
      <c r="E14" t="s">
        <v>9133</v>
      </c>
      <c r="F14" t="s">
        <v>9134</v>
      </c>
      <c r="G14" t="s">
        <v>9135</v>
      </c>
      <c r="H14" t="s">
        <v>9136</v>
      </c>
      <c r="I14" t="s">
        <v>9139</v>
      </c>
      <c r="J14" t="s">
        <v>9138</v>
      </c>
      <c r="K14" t="s">
        <v>9137</v>
      </c>
      <c r="L14" t="s">
        <v>9140</v>
      </c>
      <c r="M14" t="s">
        <v>9141</v>
      </c>
    </row>
    <row r="15" spans="1:13">
      <c r="A15" t="s">
        <v>6547</v>
      </c>
      <c r="B15" t="s">
        <v>9144</v>
      </c>
      <c r="C15" t="s">
        <v>9143</v>
      </c>
      <c r="D15" t="s">
        <v>9142</v>
      </c>
      <c r="E15" t="s">
        <v>9145</v>
      </c>
      <c r="F15" t="s">
        <v>9146</v>
      </c>
      <c r="G15" t="s">
        <v>9147</v>
      </c>
      <c r="H15" t="s">
        <v>9148</v>
      </c>
      <c r="I15" t="s">
        <v>9151</v>
      </c>
      <c r="J15" t="s">
        <v>9150</v>
      </c>
      <c r="K15" t="s">
        <v>9149</v>
      </c>
      <c r="L15" t="s">
        <v>9152</v>
      </c>
      <c r="M15" t="s">
        <v>9153</v>
      </c>
    </row>
    <row r="16" spans="1:13">
      <c r="A16" t="s">
        <v>6560</v>
      </c>
      <c r="B16" t="s">
        <v>9156</v>
      </c>
      <c r="C16" t="s">
        <v>9155</v>
      </c>
      <c r="D16" t="s">
        <v>9154</v>
      </c>
      <c r="E16" t="s">
        <v>9157</v>
      </c>
      <c r="F16" t="s">
        <v>9158</v>
      </c>
      <c r="G16" t="s">
        <v>9159</v>
      </c>
      <c r="H16" t="s">
        <v>9160</v>
      </c>
      <c r="I16" t="s">
        <v>9163</v>
      </c>
      <c r="J16" t="s">
        <v>9162</v>
      </c>
      <c r="K16" t="s">
        <v>9161</v>
      </c>
      <c r="L16" t="s">
        <v>9164</v>
      </c>
      <c r="M16" t="s">
        <v>9165</v>
      </c>
    </row>
    <row r="17" spans="1:13">
      <c r="A17" t="s">
        <v>6573</v>
      </c>
      <c r="B17" t="s">
        <v>9168</v>
      </c>
      <c r="C17" t="s">
        <v>9167</v>
      </c>
      <c r="D17" t="s">
        <v>9166</v>
      </c>
      <c r="E17" t="s">
        <v>9169</v>
      </c>
      <c r="F17" t="s">
        <v>9170</v>
      </c>
      <c r="G17" t="s">
        <v>9171</v>
      </c>
      <c r="H17" t="s">
        <v>9172</v>
      </c>
      <c r="I17" t="s">
        <v>9175</v>
      </c>
      <c r="J17" t="s">
        <v>9174</v>
      </c>
      <c r="K17" t="s">
        <v>9173</v>
      </c>
      <c r="L17" t="s">
        <v>9176</v>
      </c>
      <c r="M17" t="s">
        <v>9177</v>
      </c>
    </row>
    <row r="18" spans="1:13">
      <c r="A18" t="s">
        <v>6586</v>
      </c>
      <c r="B18" t="s">
        <v>9180</v>
      </c>
      <c r="C18" t="s">
        <v>9179</v>
      </c>
      <c r="D18" t="s">
        <v>9178</v>
      </c>
      <c r="E18" t="s">
        <v>9181</v>
      </c>
      <c r="F18" t="s">
        <v>9182</v>
      </c>
      <c r="G18" t="s">
        <v>9183</v>
      </c>
      <c r="H18" t="s">
        <v>9184</v>
      </c>
      <c r="I18" t="s">
        <v>9187</v>
      </c>
      <c r="J18" t="s">
        <v>9186</v>
      </c>
      <c r="K18" t="s">
        <v>9185</v>
      </c>
      <c r="L18" t="s">
        <v>9188</v>
      </c>
      <c r="M18" t="s">
        <v>9189</v>
      </c>
    </row>
    <row r="19" spans="1:13">
      <c r="A19" t="s">
        <v>9190</v>
      </c>
      <c r="B19" t="s">
        <v>9193</v>
      </c>
      <c r="C19" t="s">
        <v>9192</v>
      </c>
      <c r="D19" t="s">
        <v>9191</v>
      </c>
      <c r="E19" t="s">
        <v>9145</v>
      </c>
      <c r="F19" t="s">
        <v>9194</v>
      </c>
      <c r="G19" t="s">
        <v>9195</v>
      </c>
      <c r="H19" t="s">
        <v>9196</v>
      </c>
      <c r="I19" t="s">
        <v>9199</v>
      </c>
      <c r="J19" t="s">
        <v>9198</v>
      </c>
      <c r="K19" t="s">
        <v>9197</v>
      </c>
      <c r="L19" t="s">
        <v>9200</v>
      </c>
      <c r="M19" t="s">
        <v>9201</v>
      </c>
    </row>
    <row r="20" spans="1:13">
      <c r="A20" t="s">
        <v>9202</v>
      </c>
      <c r="B20" t="s">
        <v>9205</v>
      </c>
      <c r="C20" t="s">
        <v>9204</v>
      </c>
      <c r="D20" t="s">
        <v>9203</v>
      </c>
      <c r="E20" t="s">
        <v>9206</v>
      </c>
      <c r="F20" t="s">
        <v>9207</v>
      </c>
      <c r="G20" t="s">
        <v>9208</v>
      </c>
      <c r="H20" t="s">
        <v>9209</v>
      </c>
      <c r="I20" t="s">
        <v>9212</v>
      </c>
      <c r="J20" t="s">
        <v>9211</v>
      </c>
      <c r="K20" t="s">
        <v>9210</v>
      </c>
      <c r="L20" t="s">
        <v>9213</v>
      </c>
      <c r="M20" t="s">
        <v>9214</v>
      </c>
    </row>
    <row r="21" spans="1:13">
      <c r="A21" t="s">
        <v>9215</v>
      </c>
      <c r="B21" t="s">
        <v>9218</v>
      </c>
      <c r="C21" t="s">
        <v>9217</v>
      </c>
      <c r="D21" t="s">
        <v>9216</v>
      </c>
      <c r="E21" t="s">
        <v>9219</v>
      </c>
      <c r="F21" t="s">
        <v>9220</v>
      </c>
      <c r="G21" t="s">
        <v>9221</v>
      </c>
      <c r="H21" t="s">
        <v>9222</v>
      </c>
      <c r="I21" t="s">
        <v>9225</v>
      </c>
      <c r="J21" t="s">
        <v>9224</v>
      </c>
      <c r="K21" t="s">
        <v>9223</v>
      </c>
      <c r="L21" t="s">
        <v>9226</v>
      </c>
      <c r="M21" t="s">
        <v>9227</v>
      </c>
    </row>
    <row r="22" spans="1:13">
      <c r="A22" t="s">
        <v>1830</v>
      </c>
      <c r="B22" t="s">
        <v>9230</v>
      </c>
      <c r="C22" t="s">
        <v>9229</v>
      </c>
      <c r="D22" t="s">
        <v>9228</v>
      </c>
      <c r="E22" t="s">
        <v>9231</v>
      </c>
      <c r="F22" t="s">
        <v>9232</v>
      </c>
      <c r="G22" t="s">
        <v>9233</v>
      </c>
      <c r="H22" t="s">
        <v>9234</v>
      </c>
      <c r="I22" t="s">
        <v>9237</v>
      </c>
      <c r="J22" t="s">
        <v>9236</v>
      </c>
      <c r="K22" t="s">
        <v>9235</v>
      </c>
      <c r="L22" t="s">
        <v>9238</v>
      </c>
      <c r="M22" t="s">
        <v>9239</v>
      </c>
    </row>
    <row r="23" spans="1:13">
      <c r="A23" t="s">
        <v>9240</v>
      </c>
      <c r="B23" t="s">
        <v>9243</v>
      </c>
      <c r="C23" t="s">
        <v>9242</v>
      </c>
      <c r="D23" t="s">
        <v>9241</v>
      </c>
      <c r="E23" t="s">
        <v>9244</v>
      </c>
      <c r="F23" t="s">
        <v>9245</v>
      </c>
      <c r="G23" t="s">
        <v>9246</v>
      </c>
      <c r="H23" t="s">
        <v>9247</v>
      </c>
      <c r="I23" t="s">
        <v>9250</v>
      </c>
      <c r="J23" t="s">
        <v>9249</v>
      </c>
      <c r="K23" t="s">
        <v>9248</v>
      </c>
      <c r="L23" t="s">
        <v>9251</v>
      </c>
      <c r="M23" t="s">
        <v>9252</v>
      </c>
    </row>
    <row r="24" spans="1:13">
      <c r="A24" t="s">
        <v>6256</v>
      </c>
      <c r="B24" t="s">
        <v>9255</v>
      </c>
      <c r="C24" t="s">
        <v>9254</v>
      </c>
      <c r="D24" t="s">
        <v>9253</v>
      </c>
      <c r="E24" t="s">
        <v>9256</v>
      </c>
      <c r="F24" t="s">
        <v>9257</v>
      </c>
      <c r="G24" t="s">
        <v>9258</v>
      </c>
      <c r="H24" t="s">
        <v>9259</v>
      </c>
      <c r="I24" t="s">
        <v>9262</v>
      </c>
      <c r="J24" t="s">
        <v>9261</v>
      </c>
      <c r="K24" t="s">
        <v>9260</v>
      </c>
      <c r="L24" t="s">
        <v>9263</v>
      </c>
      <c r="M24" t="s">
        <v>9264</v>
      </c>
    </row>
    <row r="25" spans="1:13">
      <c r="A25" t="s">
        <v>8878</v>
      </c>
      <c r="B25" t="s">
        <v>9267</v>
      </c>
      <c r="C25" t="s">
        <v>9266</v>
      </c>
      <c r="D25" t="s">
        <v>9265</v>
      </c>
      <c r="E25" t="s">
        <v>9268</v>
      </c>
      <c r="F25" t="s">
        <v>9269</v>
      </c>
      <c r="G25" t="s">
        <v>9270</v>
      </c>
      <c r="H25" t="s">
        <v>9271</v>
      </c>
      <c r="I25" t="s">
        <v>9274</v>
      </c>
      <c r="J25" t="s">
        <v>9273</v>
      </c>
      <c r="K25" t="s">
        <v>9272</v>
      </c>
      <c r="L25" t="s">
        <v>9275</v>
      </c>
      <c r="M25" t="s">
        <v>9276</v>
      </c>
    </row>
    <row r="26" spans="1:13">
      <c r="A26" t="s">
        <v>5493</v>
      </c>
      <c r="B26" t="s">
        <v>9279</v>
      </c>
      <c r="C26" t="s">
        <v>9278</v>
      </c>
      <c r="D26" t="s">
        <v>9277</v>
      </c>
      <c r="E26" t="s">
        <v>9280</v>
      </c>
      <c r="F26" t="s">
        <v>9281</v>
      </c>
      <c r="G26" t="s">
        <v>9282</v>
      </c>
      <c r="H26" t="s">
        <v>9283</v>
      </c>
      <c r="I26" t="s">
        <v>9286</v>
      </c>
      <c r="J26" t="s">
        <v>9285</v>
      </c>
      <c r="K26" t="s">
        <v>9284</v>
      </c>
      <c r="L26" t="s">
        <v>9287</v>
      </c>
      <c r="M26" t="s">
        <v>9288</v>
      </c>
    </row>
    <row r="27" spans="1:13">
      <c r="A27" t="s">
        <v>8903</v>
      </c>
      <c r="B27" t="s">
        <v>9291</v>
      </c>
      <c r="C27" t="s">
        <v>9290</v>
      </c>
      <c r="D27" t="s">
        <v>9289</v>
      </c>
      <c r="E27" t="s">
        <v>9292</v>
      </c>
      <c r="F27" t="s">
        <v>9293</v>
      </c>
      <c r="G27" t="s">
        <v>9294</v>
      </c>
      <c r="H27" t="s">
        <v>9295</v>
      </c>
      <c r="I27" t="s">
        <v>9298</v>
      </c>
      <c r="J27" t="s">
        <v>9297</v>
      </c>
      <c r="K27" t="s">
        <v>9296</v>
      </c>
      <c r="L27" t="s">
        <v>9299</v>
      </c>
      <c r="M27" t="s">
        <v>9300</v>
      </c>
    </row>
    <row r="28" spans="1:13">
      <c r="A28" t="s">
        <v>5519</v>
      </c>
      <c r="B28" t="s">
        <v>9303</v>
      </c>
      <c r="C28" t="s">
        <v>9302</v>
      </c>
      <c r="D28" t="s">
        <v>9301</v>
      </c>
      <c r="E28" t="s">
        <v>9304</v>
      </c>
      <c r="F28" t="s">
        <v>9305</v>
      </c>
      <c r="G28" t="s">
        <v>9306</v>
      </c>
      <c r="H28" t="s">
        <v>9307</v>
      </c>
      <c r="I28" t="s">
        <v>9310</v>
      </c>
      <c r="J28" t="s">
        <v>9309</v>
      </c>
      <c r="K28" t="s">
        <v>9308</v>
      </c>
      <c r="L28" t="s">
        <v>9311</v>
      </c>
      <c r="M28" t="s">
        <v>9312</v>
      </c>
    </row>
    <row r="29" spans="1:13">
      <c r="A29" t="s">
        <v>3096</v>
      </c>
      <c r="B29" t="s">
        <v>9315</v>
      </c>
      <c r="C29" t="s">
        <v>9314</v>
      </c>
      <c r="D29" t="s">
        <v>9313</v>
      </c>
      <c r="E29" t="s">
        <v>9316</v>
      </c>
      <c r="F29" t="s">
        <v>9317</v>
      </c>
      <c r="G29" t="s">
        <v>9318</v>
      </c>
      <c r="H29" t="s">
        <v>9319</v>
      </c>
      <c r="I29" t="s">
        <v>9322</v>
      </c>
      <c r="J29" t="s">
        <v>9321</v>
      </c>
      <c r="K29" t="s">
        <v>9320</v>
      </c>
      <c r="L29" t="s">
        <v>9323</v>
      </c>
      <c r="M29" t="s">
        <v>9324</v>
      </c>
    </row>
    <row r="30" spans="1:13">
      <c r="A30" t="s">
        <v>3109</v>
      </c>
      <c r="B30" t="s">
        <v>9327</v>
      </c>
      <c r="C30" t="s">
        <v>9326</v>
      </c>
      <c r="D30" t="s">
        <v>9325</v>
      </c>
      <c r="E30" t="s">
        <v>9328</v>
      </c>
      <c r="F30" t="s">
        <v>9329</v>
      </c>
      <c r="G30" t="s">
        <v>9330</v>
      </c>
      <c r="H30" t="s">
        <v>9331</v>
      </c>
      <c r="I30" t="s">
        <v>9334</v>
      </c>
      <c r="J30" t="s">
        <v>9333</v>
      </c>
      <c r="K30" t="s">
        <v>9332</v>
      </c>
      <c r="L30" t="s">
        <v>9335</v>
      </c>
      <c r="M30" t="s">
        <v>9336</v>
      </c>
    </row>
    <row r="31" spans="1:13">
      <c r="A31" t="s">
        <v>5556</v>
      </c>
      <c r="B31" t="s">
        <v>9339</v>
      </c>
      <c r="C31" t="s">
        <v>9338</v>
      </c>
      <c r="D31" t="s">
        <v>9337</v>
      </c>
      <c r="E31" t="s">
        <v>9340</v>
      </c>
      <c r="F31" t="s">
        <v>9341</v>
      </c>
      <c r="G31" t="s">
        <v>9342</v>
      </c>
      <c r="H31" t="s">
        <v>9343</v>
      </c>
      <c r="I31" t="s">
        <v>9346</v>
      </c>
      <c r="J31" t="s">
        <v>9345</v>
      </c>
      <c r="K31" t="s">
        <v>9344</v>
      </c>
      <c r="L31" t="s">
        <v>9347</v>
      </c>
      <c r="M31" t="s">
        <v>9348</v>
      </c>
    </row>
    <row r="32" spans="1:13">
      <c r="A32" t="s">
        <v>5569</v>
      </c>
      <c r="B32" t="s">
        <v>9351</v>
      </c>
      <c r="C32" t="s">
        <v>9350</v>
      </c>
      <c r="D32" t="s">
        <v>9349</v>
      </c>
      <c r="E32" t="s">
        <v>9352</v>
      </c>
      <c r="F32" t="s">
        <v>9353</v>
      </c>
      <c r="G32" t="s">
        <v>9354</v>
      </c>
      <c r="H32" t="s">
        <v>9355</v>
      </c>
      <c r="I32" t="s">
        <v>9358</v>
      </c>
      <c r="J32" t="s">
        <v>9357</v>
      </c>
      <c r="K32" t="s">
        <v>9356</v>
      </c>
      <c r="L32" t="s">
        <v>9359</v>
      </c>
      <c r="M32" t="s">
        <v>9360</v>
      </c>
    </row>
    <row r="33" spans="1:13">
      <c r="A33" t="s">
        <v>5582</v>
      </c>
      <c r="B33" t="s">
        <v>9363</v>
      </c>
      <c r="C33" t="s">
        <v>9362</v>
      </c>
      <c r="D33" t="s">
        <v>9361</v>
      </c>
      <c r="E33" t="s">
        <v>9364</v>
      </c>
      <c r="F33" t="s">
        <v>9365</v>
      </c>
      <c r="G33" t="s">
        <v>9366</v>
      </c>
      <c r="H33" t="s">
        <v>9367</v>
      </c>
      <c r="I33" t="s">
        <v>9370</v>
      </c>
      <c r="J33" t="s">
        <v>9369</v>
      </c>
      <c r="K33" t="s">
        <v>9368</v>
      </c>
      <c r="L33" t="s">
        <v>9371</v>
      </c>
      <c r="M33" t="s">
        <v>9372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1CA5-5781-4D27-843C-BFB9EB52B70A}">
  <dimension ref="A1:M33"/>
  <sheetViews>
    <sheetView workbookViewId="0"/>
  </sheetViews>
  <sheetFormatPr baseColWidth="10" defaultColWidth="11.83203125" defaultRowHeight="15"/>
  <cols>
    <col min="3" max="3" width="11.83203125" customWidth="1"/>
    <col min="5" max="5" width="11.83203125" customWidth="1"/>
  </cols>
  <sheetData>
    <row r="1" spans="1:13">
      <c r="A1" t="s">
        <v>71</v>
      </c>
      <c r="B1" t="s">
        <v>9808</v>
      </c>
      <c r="C1" t="s">
        <v>9809</v>
      </c>
      <c r="D1" t="s">
        <v>9810</v>
      </c>
      <c r="E1" t="s">
        <v>9815</v>
      </c>
      <c r="F1" t="s">
        <v>9811</v>
      </c>
      <c r="G1" t="s">
        <v>9812</v>
      </c>
      <c r="H1" t="s">
        <v>9813</v>
      </c>
      <c r="I1" t="s">
        <v>9817</v>
      </c>
      <c r="J1" t="s">
        <v>9818</v>
      </c>
      <c r="K1" t="s">
        <v>9814</v>
      </c>
      <c r="L1" t="s">
        <v>9816</v>
      </c>
      <c r="M1" t="s">
        <v>9819</v>
      </c>
    </row>
    <row r="2" spans="1:13">
      <c r="A2" t="s">
        <v>9373</v>
      </c>
      <c r="B2" t="s">
        <v>9375</v>
      </c>
      <c r="C2" t="s">
        <v>9374</v>
      </c>
      <c r="D2" t="s">
        <v>9383</v>
      </c>
      <c r="E2" t="s">
        <v>73</v>
      </c>
      <c r="F2" t="s">
        <v>9376</v>
      </c>
      <c r="G2" t="s">
        <v>9377</v>
      </c>
      <c r="H2" t="s">
        <v>9378</v>
      </c>
      <c r="I2" t="s">
        <v>9381</v>
      </c>
      <c r="J2" t="s">
        <v>9380</v>
      </c>
      <c r="K2" t="s">
        <v>9379</v>
      </c>
      <c r="L2" t="s">
        <v>73</v>
      </c>
      <c r="M2" t="s">
        <v>9382</v>
      </c>
    </row>
    <row r="3" spans="1:13">
      <c r="A3" t="s">
        <v>9384</v>
      </c>
      <c r="B3" t="s">
        <v>9386</v>
      </c>
      <c r="C3" t="s">
        <v>9385</v>
      </c>
      <c r="D3" t="s">
        <v>9396</v>
      </c>
      <c r="E3" t="s">
        <v>9387</v>
      </c>
      <c r="F3" t="s">
        <v>9388</v>
      </c>
      <c r="G3" t="s">
        <v>9389</v>
      </c>
      <c r="H3" t="s">
        <v>9390</v>
      </c>
      <c r="I3" t="s">
        <v>9393</v>
      </c>
      <c r="J3" t="s">
        <v>9392</v>
      </c>
      <c r="K3" t="s">
        <v>9391</v>
      </c>
      <c r="L3" t="s">
        <v>9394</v>
      </c>
      <c r="M3" t="s">
        <v>9395</v>
      </c>
    </row>
    <row r="4" spans="1:13">
      <c r="A4" t="s">
        <v>9397</v>
      </c>
      <c r="B4" t="s">
        <v>9399</v>
      </c>
      <c r="C4" t="s">
        <v>9398</v>
      </c>
      <c r="D4" t="s">
        <v>9409</v>
      </c>
      <c r="E4" t="s">
        <v>9400</v>
      </c>
      <c r="F4" t="s">
        <v>9401</v>
      </c>
      <c r="G4" t="s">
        <v>9402</v>
      </c>
      <c r="H4" t="s">
        <v>9403</v>
      </c>
      <c r="I4" t="s">
        <v>9406</v>
      </c>
      <c r="J4" t="s">
        <v>9405</v>
      </c>
      <c r="K4" t="s">
        <v>9404</v>
      </c>
      <c r="L4" t="s">
        <v>9407</v>
      </c>
      <c r="M4" t="s">
        <v>9408</v>
      </c>
    </row>
    <row r="5" spans="1:13">
      <c r="A5" t="s">
        <v>9410</v>
      </c>
      <c r="B5" t="s">
        <v>9412</v>
      </c>
      <c r="C5" t="s">
        <v>9411</v>
      </c>
      <c r="D5" t="s">
        <v>9422</v>
      </c>
      <c r="E5" t="s">
        <v>9413</v>
      </c>
      <c r="F5" t="s">
        <v>9414</v>
      </c>
      <c r="G5" t="s">
        <v>9415</v>
      </c>
      <c r="H5" t="s">
        <v>9416</v>
      </c>
      <c r="I5" t="s">
        <v>9419</v>
      </c>
      <c r="J5" t="s">
        <v>9418</v>
      </c>
      <c r="K5" t="s">
        <v>9417</v>
      </c>
      <c r="L5" t="s">
        <v>9420</v>
      </c>
      <c r="M5" t="s">
        <v>9421</v>
      </c>
    </row>
    <row r="6" spans="1:13">
      <c r="A6" t="s">
        <v>9423</v>
      </c>
      <c r="B6" t="s">
        <v>9425</v>
      </c>
      <c r="C6" t="s">
        <v>9424</v>
      </c>
      <c r="D6" t="s">
        <v>9435</v>
      </c>
      <c r="E6" t="s">
        <v>9426</v>
      </c>
      <c r="F6" t="s">
        <v>9427</v>
      </c>
      <c r="G6" t="s">
        <v>9428</v>
      </c>
      <c r="H6" t="s">
        <v>9429</v>
      </c>
      <c r="I6" t="s">
        <v>9432</v>
      </c>
      <c r="J6" t="s">
        <v>9431</v>
      </c>
      <c r="K6" t="s">
        <v>9430</v>
      </c>
      <c r="L6" t="s">
        <v>9433</v>
      </c>
      <c r="M6" t="s">
        <v>9434</v>
      </c>
    </row>
    <row r="7" spans="1:13">
      <c r="A7" t="s">
        <v>9436</v>
      </c>
      <c r="B7" t="s">
        <v>9438</v>
      </c>
      <c r="C7" t="s">
        <v>9437</v>
      </c>
      <c r="D7" t="s">
        <v>9448</v>
      </c>
      <c r="E7" t="s">
        <v>9439</v>
      </c>
      <c r="F7" t="s">
        <v>9440</v>
      </c>
      <c r="G7" t="s">
        <v>9441</v>
      </c>
      <c r="H7" t="s">
        <v>9442</v>
      </c>
      <c r="I7" t="s">
        <v>9445</v>
      </c>
      <c r="J7" t="s">
        <v>9444</v>
      </c>
      <c r="K7" t="s">
        <v>9443</v>
      </c>
      <c r="L7" t="s">
        <v>9446</v>
      </c>
      <c r="M7" t="s">
        <v>9447</v>
      </c>
    </row>
    <row r="8" spans="1:13">
      <c r="A8" t="s">
        <v>9449</v>
      </c>
      <c r="B8" t="s">
        <v>9451</v>
      </c>
      <c r="C8" t="s">
        <v>9450</v>
      </c>
      <c r="D8" t="s">
        <v>9461</v>
      </c>
      <c r="E8" t="s">
        <v>9452</v>
      </c>
      <c r="F8" t="s">
        <v>9453</v>
      </c>
      <c r="G8" t="s">
        <v>9454</v>
      </c>
      <c r="H8" t="s">
        <v>9455</v>
      </c>
      <c r="I8" t="s">
        <v>9458</v>
      </c>
      <c r="J8" t="s">
        <v>9457</v>
      </c>
      <c r="K8" t="s">
        <v>9456</v>
      </c>
      <c r="L8" t="s">
        <v>9459</v>
      </c>
      <c r="M8" t="s">
        <v>9460</v>
      </c>
    </row>
    <row r="9" spans="1:13">
      <c r="A9" t="s">
        <v>9462</v>
      </c>
      <c r="B9" t="s">
        <v>9464</v>
      </c>
      <c r="C9" t="s">
        <v>9463</v>
      </c>
      <c r="D9" t="s">
        <v>9474</v>
      </c>
      <c r="E9" t="s">
        <v>9465</v>
      </c>
      <c r="F9" t="s">
        <v>9466</v>
      </c>
      <c r="G9" t="s">
        <v>9467</v>
      </c>
      <c r="H9" t="s">
        <v>9468</v>
      </c>
      <c r="I9" t="s">
        <v>9471</v>
      </c>
      <c r="J9" t="s">
        <v>9470</v>
      </c>
      <c r="K9" t="s">
        <v>9469</v>
      </c>
      <c r="L9" t="s">
        <v>9472</v>
      </c>
      <c r="M9" t="s">
        <v>9473</v>
      </c>
    </row>
    <row r="10" spans="1:13">
      <c r="A10" t="s">
        <v>9475</v>
      </c>
      <c r="B10" t="s">
        <v>9477</v>
      </c>
      <c r="C10" t="s">
        <v>9476</v>
      </c>
      <c r="D10" t="s">
        <v>9487</v>
      </c>
      <c r="E10" t="s">
        <v>9478</v>
      </c>
      <c r="F10" t="s">
        <v>9479</v>
      </c>
      <c r="G10" t="s">
        <v>9480</v>
      </c>
      <c r="H10" t="s">
        <v>9481</v>
      </c>
      <c r="I10" t="s">
        <v>9484</v>
      </c>
      <c r="J10" t="s">
        <v>9483</v>
      </c>
      <c r="K10" t="s">
        <v>9482</v>
      </c>
      <c r="L10" t="s">
        <v>9485</v>
      </c>
      <c r="M10" t="s">
        <v>9486</v>
      </c>
    </row>
    <row r="11" spans="1:13">
      <c r="A11" t="s">
        <v>9488</v>
      </c>
      <c r="B11" t="s">
        <v>9490</v>
      </c>
      <c r="C11" t="s">
        <v>9489</v>
      </c>
      <c r="D11" t="s">
        <v>9500</v>
      </c>
      <c r="E11" t="s">
        <v>9491</v>
      </c>
      <c r="F11" t="s">
        <v>9492</v>
      </c>
      <c r="G11" t="s">
        <v>9493</v>
      </c>
      <c r="H11" t="s">
        <v>9494</v>
      </c>
      <c r="I11" t="s">
        <v>9497</v>
      </c>
      <c r="J11" t="s">
        <v>9496</v>
      </c>
      <c r="K11" t="s">
        <v>9495</v>
      </c>
      <c r="L11" t="s">
        <v>9498</v>
      </c>
      <c r="M11" t="s">
        <v>9499</v>
      </c>
    </row>
    <row r="12" spans="1:13">
      <c r="A12" t="s">
        <v>9501</v>
      </c>
      <c r="B12" t="s">
        <v>9503</v>
      </c>
      <c r="C12" t="s">
        <v>9502</v>
      </c>
      <c r="D12" t="s">
        <v>9513</v>
      </c>
      <c r="E12" t="s">
        <v>9504</v>
      </c>
      <c r="F12" t="s">
        <v>9505</v>
      </c>
      <c r="G12" t="s">
        <v>9506</v>
      </c>
      <c r="H12" t="s">
        <v>9507</v>
      </c>
      <c r="I12" t="s">
        <v>9510</v>
      </c>
      <c r="J12" t="s">
        <v>9509</v>
      </c>
      <c r="K12" t="s">
        <v>9508</v>
      </c>
      <c r="L12" t="s">
        <v>9511</v>
      </c>
      <c r="M12" t="s">
        <v>9512</v>
      </c>
    </row>
    <row r="13" spans="1:13">
      <c r="A13" t="s">
        <v>9514</v>
      </c>
      <c r="B13" t="s">
        <v>9516</v>
      </c>
      <c r="C13" t="s">
        <v>9515</v>
      </c>
      <c r="D13" t="s">
        <v>9526</v>
      </c>
      <c r="E13" t="s">
        <v>9517</v>
      </c>
      <c r="F13" t="s">
        <v>9518</v>
      </c>
      <c r="G13" t="s">
        <v>9519</v>
      </c>
      <c r="H13" t="s">
        <v>9520</v>
      </c>
      <c r="I13" t="s">
        <v>9523</v>
      </c>
      <c r="J13" t="s">
        <v>9522</v>
      </c>
      <c r="K13" t="s">
        <v>9521</v>
      </c>
      <c r="L13" t="s">
        <v>9524</v>
      </c>
      <c r="M13" t="s">
        <v>9525</v>
      </c>
    </row>
    <row r="14" spans="1:13">
      <c r="A14" t="s">
        <v>9527</v>
      </c>
      <c r="B14" t="s">
        <v>9529</v>
      </c>
      <c r="C14" t="s">
        <v>9528</v>
      </c>
      <c r="D14" t="s">
        <v>9539</v>
      </c>
      <c r="E14" t="s">
        <v>9530</v>
      </c>
      <c r="F14" t="s">
        <v>9531</v>
      </c>
      <c r="G14" t="s">
        <v>9532</v>
      </c>
      <c r="H14" t="s">
        <v>9533</v>
      </c>
      <c r="I14" t="s">
        <v>9536</v>
      </c>
      <c r="J14" t="s">
        <v>9535</v>
      </c>
      <c r="K14" t="s">
        <v>9534</v>
      </c>
      <c r="L14" t="s">
        <v>9537</v>
      </c>
      <c r="M14" t="s">
        <v>9538</v>
      </c>
    </row>
    <row r="15" spans="1:13">
      <c r="A15" t="s">
        <v>9540</v>
      </c>
      <c r="B15" t="s">
        <v>9542</v>
      </c>
      <c r="C15" t="s">
        <v>9541</v>
      </c>
      <c r="D15" t="s">
        <v>9552</v>
      </c>
      <c r="E15" t="s">
        <v>9543</v>
      </c>
      <c r="F15" t="s">
        <v>9544</v>
      </c>
      <c r="G15" t="s">
        <v>9545</v>
      </c>
      <c r="H15" t="s">
        <v>9546</v>
      </c>
      <c r="I15" t="s">
        <v>9549</v>
      </c>
      <c r="J15" t="s">
        <v>9548</v>
      </c>
      <c r="K15" t="s">
        <v>9547</v>
      </c>
      <c r="L15" t="s">
        <v>9550</v>
      </c>
      <c r="M15" t="s">
        <v>9551</v>
      </c>
    </row>
    <row r="16" spans="1:13">
      <c r="A16" t="s">
        <v>9553</v>
      </c>
      <c r="B16" t="s">
        <v>9555</v>
      </c>
      <c r="C16" t="s">
        <v>9554</v>
      </c>
      <c r="D16" t="s">
        <v>9565</v>
      </c>
      <c r="E16" t="s">
        <v>9556</v>
      </c>
      <c r="F16" t="s">
        <v>9557</v>
      </c>
      <c r="G16" t="s">
        <v>9558</v>
      </c>
      <c r="H16" t="s">
        <v>9559</v>
      </c>
      <c r="I16" t="s">
        <v>9562</v>
      </c>
      <c r="J16" t="s">
        <v>9561</v>
      </c>
      <c r="K16" t="s">
        <v>9560</v>
      </c>
      <c r="L16" t="s">
        <v>9563</v>
      </c>
      <c r="M16" t="s">
        <v>9564</v>
      </c>
    </row>
    <row r="17" spans="1:13">
      <c r="A17" t="s">
        <v>9566</v>
      </c>
      <c r="B17" t="s">
        <v>9568</v>
      </c>
      <c r="C17" t="s">
        <v>9567</v>
      </c>
      <c r="D17" t="s">
        <v>9578</v>
      </c>
      <c r="E17" t="s">
        <v>9569</v>
      </c>
      <c r="F17" t="s">
        <v>9570</v>
      </c>
      <c r="G17" t="s">
        <v>9571</v>
      </c>
      <c r="H17" t="s">
        <v>9572</v>
      </c>
      <c r="I17" t="s">
        <v>9575</v>
      </c>
      <c r="J17" t="s">
        <v>9574</v>
      </c>
      <c r="K17" t="s">
        <v>9573</v>
      </c>
      <c r="L17" t="s">
        <v>9576</v>
      </c>
      <c r="M17" t="s">
        <v>9577</v>
      </c>
    </row>
    <row r="18" spans="1:13">
      <c r="A18" t="s">
        <v>9579</v>
      </c>
      <c r="B18" t="s">
        <v>9581</v>
      </c>
      <c r="C18" t="s">
        <v>9580</v>
      </c>
      <c r="D18" t="s">
        <v>9591</v>
      </c>
      <c r="E18" t="s">
        <v>9582</v>
      </c>
      <c r="F18" t="s">
        <v>9583</v>
      </c>
      <c r="G18" t="s">
        <v>9584</v>
      </c>
      <c r="H18" t="s">
        <v>9585</v>
      </c>
      <c r="I18" t="s">
        <v>9588</v>
      </c>
      <c r="J18" t="s">
        <v>9587</v>
      </c>
      <c r="K18" t="s">
        <v>9586</v>
      </c>
      <c r="L18" t="s">
        <v>9589</v>
      </c>
      <c r="M18" t="s">
        <v>9590</v>
      </c>
    </row>
    <row r="19" spans="1:13">
      <c r="A19" t="s">
        <v>9592</v>
      </c>
      <c r="B19" t="s">
        <v>9594</v>
      </c>
      <c r="C19" t="s">
        <v>9593</v>
      </c>
      <c r="D19" t="s">
        <v>9604</v>
      </c>
      <c r="E19" t="s">
        <v>9595</v>
      </c>
      <c r="F19" t="s">
        <v>9596</v>
      </c>
      <c r="G19" t="s">
        <v>9597</v>
      </c>
      <c r="H19" t="s">
        <v>9598</v>
      </c>
      <c r="I19" t="s">
        <v>9601</v>
      </c>
      <c r="J19" t="s">
        <v>9600</v>
      </c>
      <c r="K19" t="s">
        <v>9599</v>
      </c>
      <c r="L19" t="s">
        <v>9602</v>
      </c>
      <c r="M19" t="s">
        <v>9603</v>
      </c>
    </row>
    <row r="20" spans="1:13">
      <c r="A20" t="s">
        <v>9605</v>
      </c>
      <c r="B20" t="s">
        <v>9607</v>
      </c>
      <c r="C20" t="s">
        <v>9606</v>
      </c>
      <c r="D20" t="s">
        <v>9617</v>
      </c>
      <c r="E20" t="s">
        <v>9608</v>
      </c>
      <c r="F20" t="s">
        <v>9609</v>
      </c>
      <c r="G20" t="s">
        <v>9610</v>
      </c>
      <c r="H20" t="s">
        <v>9611</v>
      </c>
      <c r="I20" t="s">
        <v>9614</v>
      </c>
      <c r="J20" t="s">
        <v>9613</v>
      </c>
      <c r="K20" t="s">
        <v>9612</v>
      </c>
      <c r="L20" t="s">
        <v>9615</v>
      </c>
      <c r="M20" t="s">
        <v>9616</v>
      </c>
    </row>
    <row r="21" spans="1:13">
      <c r="A21" t="s">
        <v>9618</v>
      </c>
      <c r="B21" t="s">
        <v>9620</v>
      </c>
      <c r="C21" t="s">
        <v>9619</v>
      </c>
      <c r="D21" t="s">
        <v>9630</v>
      </c>
      <c r="E21" t="s">
        <v>9621</v>
      </c>
      <c r="F21" t="s">
        <v>9622</v>
      </c>
      <c r="G21" t="s">
        <v>9623</v>
      </c>
      <c r="H21" t="s">
        <v>9624</v>
      </c>
      <c r="I21" t="s">
        <v>9627</v>
      </c>
      <c r="J21" t="s">
        <v>9626</v>
      </c>
      <c r="K21" t="s">
        <v>9625</v>
      </c>
      <c r="L21" t="s">
        <v>9628</v>
      </c>
      <c r="M21" t="s">
        <v>9629</v>
      </c>
    </row>
    <row r="22" spans="1:13">
      <c r="A22" t="s">
        <v>9631</v>
      </c>
      <c r="B22" t="s">
        <v>9633</v>
      </c>
      <c r="C22" t="s">
        <v>9632</v>
      </c>
      <c r="D22" t="s">
        <v>9643</v>
      </c>
      <c r="E22" t="s">
        <v>9634</v>
      </c>
      <c r="F22" t="s">
        <v>9635</v>
      </c>
      <c r="G22" t="s">
        <v>9636</v>
      </c>
      <c r="H22" t="s">
        <v>9637</v>
      </c>
      <c r="I22" t="s">
        <v>9640</v>
      </c>
      <c r="J22" t="s">
        <v>9639</v>
      </c>
      <c r="K22" t="s">
        <v>9638</v>
      </c>
      <c r="L22" t="s">
        <v>9641</v>
      </c>
      <c r="M22" t="s">
        <v>9642</v>
      </c>
    </row>
    <row r="23" spans="1:13">
      <c r="A23" t="s">
        <v>9644</v>
      </c>
      <c r="B23" t="s">
        <v>9646</v>
      </c>
      <c r="C23" t="s">
        <v>9645</v>
      </c>
      <c r="D23" t="s">
        <v>9656</v>
      </c>
      <c r="E23" t="s">
        <v>9647</v>
      </c>
      <c r="F23" t="s">
        <v>9648</v>
      </c>
      <c r="G23" t="s">
        <v>9649</v>
      </c>
      <c r="H23" t="s">
        <v>9650</v>
      </c>
      <c r="I23" t="s">
        <v>9653</v>
      </c>
      <c r="J23" t="s">
        <v>9652</v>
      </c>
      <c r="K23" t="s">
        <v>9651</v>
      </c>
      <c r="L23" t="s">
        <v>9654</v>
      </c>
      <c r="M23" t="s">
        <v>9655</v>
      </c>
    </row>
    <row r="24" spans="1:13">
      <c r="A24" t="s">
        <v>9657</v>
      </c>
      <c r="B24" t="s">
        <v>9659</v>
      </c>
      <c r="C24" t="s">
        <v>9658</v>
      </c>
      <c r="D24" t="s">
        <v>9669</v>
      </c>
      <c r="E24" t="s">
        <v>9660</v>
      </c>
      <c r="F24" t="s">
        <v>9661</v>
      </c>
      <c r="G24" t="s">
        <v>9662</v>
      </c>
      <c r="H24" t="s">
        <v>9663</v>
      </c>
      <c r="I24" t="s">
        <v>9666</v>
      </c>
      <c r="J24" t="s">
        <v>9665</v>
      </c>
      <c r="K24" t="s">
        <v>9664</v>
      </c>
      <c r="L24" t="s">
        <v>9667</v>
      </c>
      <c r="M24" t="s">
        <v>9668</v>
      </c>
    </row>
    <row r="25" spans="1:13">
      <c r="A25" t="s">
        <v>9670</v>
      </c>
      <c r="B25" t="s">
        <v>9672</v>
      </c>
      <c r="C25" t="s">
        <v>9671</v>
      </c>
      <c r="D25" t="s">
        <v>9682</v>
      </c>
      <c r="E25" t="s">
        <v>9673</v>
      </c>
      <c r="F25" t="s">
        <v>9674</v>
      </c>
      <c r="G25" t="s">
        <v>9675</v>
      </c>
      <c r="H25" t="s">
        <v>9676</v>
      </c>
      <c r="I25" t="s">
        <v>9679</v>
      </c>
      <c r="J25" t="s">
        <v>9678</v>
      </c>
      <c r="K25" t="s">
        <v>9677</v>
      </c>
      <c r="L25" t="s">
        <v>9680</v>
      </c>
      <c r="M25" t="s">
        <v>9681</v>
      </c>
    </row>
    <row r="26" spans="1:13">
      <c r="A26" t="s">
        <v>685</v>
      </c>
      <c r="B26" t="s">
        <v>9684</v>
      </c>
      <c r="C26" t="s">
        <v>9683</v>
      </c>
      <c r="D26" t="s">
        <v>9694</v>
      </c>
      <c r="E26" t="s">
        <v>9685</v>
      </c>
      <c r="F26" t="s">
        <v>9686</v>
      </c>
      <c r="G26" t="s">
        <v>9687</v>
      </c>
      <c r="H26" t="s">
        <v>9688</v>
      </c>
      <c r="I26" t="s">
        <v>9691</v>
      </c>
      <c r="J26" t="s">
        <v>9690</v>
      </c>
      <c r="K26" t="s">
        <v>9689</v>
      </c>
      <c r="L26" t="s">
        <v>9692</v>
      </c>
      <c r="M26" t="s">
        <v>9693</v>
      </c>
    </row>
    <row r="27" spans="1:13">
      <c r="A27" t="s">
        <v>9695</v>
      </c>
      <c r="B27" t="s">
        <v>9697</v>
      </c>
      <c r="C27" t="s">
        <v>9696</v>
      </c>
      <c r="D27" t="s">
        <v>9707</v>
      </c>
      <c r="E27" t="s">
        <v>9698</v>
      </c>
      <c r="F27" t="s">
        <v>9699</v>
      </c>
      <c r="G27" t="s">
        <v>9700</v>
      </c>
      <c r="H27" t="s">
        <v>9701</v>
      </c>
      <c r="I27" t="s">
        <v>9704</v>
      </c>
      <c r="J27" t="s">
        <v>9703</v>
      </c>
      <c r="K27" t="s">
        <v>9702</v>
      </c>
      <c r="L27" t="s">
        <v>9705</v>
      </c>
      <c r="M27" t="s">
        <v>9706</v>
      </c>
    </row>
    <row r="28" spans="1:13">
      <c r="A28" t="s">
        <v>9708</v>
      </c>
      <c r="B28" t="s">
        <v>9710</v>
      </c>
      <c r="C28" t="s">
        <v>9709</v>
      </c>
      <c r="D28" t="s">
        <v>9720</v>
      </c>
      <c r="E28" t="s">
        <v>9711</v>
      </c>
      <c r="F28" t="s">
        <v>9712</v>
      </c>
      <c r="G28" t="s">
        <v>9713</v>
      </c>
      <c r="H28" t="s">
        <v>9714</v>
      </c>
      <c r="I28" t="s">
        <v>9717</v>
      </c>
      <c r="J28" t="s">
        <v>9716</v>
      </c>
      <c r="K28" t="s">
        <v>9715</v>
      </c>
      <c r="L28" t="s">
        <v>9718</v>
      </c>
      <c r="M28" t="s">
        <v>9719</v>
      </c>
    </row>
    <row r="29" spans="1:13">
      <c r="A29" t="s">
        <v>9721</v>
      </c>
      <c r="B29" t="s">
        <v>9723</v>
      </c>
      <c r="C29" t="s">
        <v>9722</v>
      </c>
      <c r="D29" t="s">
        <v>9733</v>
      </c>
      <c r="E29" t="s">
        <v>9724</v>
      </c>
      <c r="F29" t="s">
        <v>9725</v>
      </c>
      <c r="G29" t="s">
        <v>9726</v>
      </c>
      <c r="H29" t="s">
        <v>9727</v>
      </c>
      <c r="I29" t="s">
        <v>9730</v>
      </c>
      <c r="J29" t="s">
        <v>9729</v>
      </c>
      <c r="K29" t="s">
        <v>9728</v>
      </c>
      <c r="L29" t="s">
        <v>9731</v>
      </c>
      <c r="M29" t="s">
        <v>9732</v>
      </c>
    </row>
    <row r="30" spans="1:13">
      <c r="A30" t="s">
        <v>9734</v>
      </c>
      <c r="B30" t="s">
        <v>9736</v>
      </c>
      <c r="C30" t="s">
        <v>9735</v>
      </c>
      <c r="D30" t="s">
        <v>9746</v>
      </c>
      <c r="E30" t="s">
        <v>9737</v>
      </c>
      <c r="F30" t="s">
        <v>9738</v>
      </c>
      <c r="G30" t="s">
        <v>9739</v>
      </c>
      <c r="H30" t="s">
        <v>9740</v>
      </c>
      <c r="I30" t="s">
        <v>9743</v>
      </c>
      <c r="J30" t="s">
        <v>9742</v>
      </c>
      <c r="K30" t="s">
        <v>9741</v>
      </c>
      <c r="L30" t="s">
        <v>9744</v>
      </c>
      <c r="M30" t="s">
        <v>9745</v>
      </c>
    </row>
    <row r="31" spans="1:13">
      <c r="A31" t="s">
        <v>9747</v>
      </c>
      <c r="B31" t="s">
        <v>9749</v>
      </c>
      <c r="C31" t="s">
        <v>9748</v>
      </c>
      <c r="D31" t="s">
        <v>9759</v>
      </c>
      <c r="E31" t="s">
        <v>9750</v>
      </c>
      <c r="F31" t="s">
        <v>9751</v>
      </c>
      <c r="G31" t="s">
        <v>9752</v>
      </c>
      <c r="H31" t="s">
        <v>9753</v>
      </c>
      <c r="I31" t="s">
        <v>9756</v>
      </c>
      <c r="J31" t="s">
        <v>9755</v>
      </c>
      <c r="K31" t="s">
        <v>9754</v>
      </c>
      <c r="L31" t="s">
        <v>9757</v>
      </c>
      <c r="M31" t="s">
        <v>9758</v>
      </c>
    </row>
    <row r="32" spans="1:13">
      <c r="A32" t="s">
        <v>9760</v>
      </c>
      <c r="B32" t="s">
        <v>9762</v>
      </c>
      <c r="C32" t="s">
        <v>9761</v>
      </c>
      <c r="D32" t="s">
        <v>9772</v>
      </c>
      <c r="E32" t="s">
        <v>9763</v>
      </c>
      <c r="F32" t="s">
        <v>9764</v>
      </c>
      <c r="G32" t="s">
        <v>9765</v>
      </c>
      <c r="H32" t="s">
        <v>9766</v>
      </c>
      <c r="I32" t="s">
        <v>9769</v>
      </c>
      <c r="J32" t="s">
        <v>9768</v>
      </c>
      <c r="K32" t="s">
        <v>9767</v>
      </c>
      <c r="L32" t="s">
        <v>9770</v>
      </c>
      <c r="M32" t="s">
        <v>9771</v>
      </c>
    </row>
    <row r="33" spans="1:13">
      <c r="A33" t="s">
        <v>9773</v>
      </c>
      <c r="B33" t="s">
        <v>9775</v>
      </c>
      <c r="C33" t="s">
        <v>9774</v>
      </c>
      <c r="D33" t="s">
        <v>9785</v>
      </c>
      <c r="E33" t="s">
        <v>9776</v>
      </c>
      <c r="F33" t="s">
        <v>9777</v>
      </c>
      <c r="G33" t="s">
        <v>9778</v>
      </c>
      <c r="H33" t="s">
        <v>9779</v>
      </c>
      <c r="I33" t="s">
        <v>9782</v>
      </c>
      <c r="J33" t="s">
        <v>9781</v>
      </c>
      <c r="K33" t="s">
        <v>9780</v>
      </c>
      <c r="L33" t="s">
        <v>9783</v>
      </c>
      <c r="M33" t="s">
        <v>9784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243F-4FA5-4473-B369-851B86D18EE4}">
  <dimension ref="A1:M32"/>
  <sheetViews>
    <sheetView workbookViewId="0">
      <selection activeCell="N1" sqref="N1:R1048576"/>
    </sheetView>
  </sheetViews>
  <sheetFormatPr baseColWidth="10" defaultColWidth="11.83203125" defaultRowHeight="15"/>
  <cols>
    <col min="1" max="8" width="11.83203125" customWidth="1"/>
    <col min="13" max="14" width="11.83203125" customWidth="1"/>
    <col min="15" max="15" width="37.83203125" bestFit="1" customWidth="1"/>
    <col min="16" max="16" width="11.83203125" customWidth="1"/>
  </cols>
  <sheetData>
    <row r="1" spans="1:13">
      <c r="A1" t="s">
        <v>71</v>
      </c>
      <c r="B1" t="s">
        <v>9808</v>
      </c>
      <c r="C1" t="s">
        <v>9809</v>
      </c>
      <c r="D1" t="s">
        <v>9810</v>
      </c>
      <c r="E1" t="s">
        <v>9815</v>
      </c>
      <c r="F1" t="s">
        <v>9811</v>
      </c>
      <c r="G1" t="s">
        <v>9812</v>
      </c>
      <c r="H1" t="s">
        <v>9813</v>
      </c>
      <c r="I1" t="s">
        <v>9817</v>
      </c>
      <c r="J1" t="s">
        <v>9818</v>
      </c>
      <c r="K1" t="s">
        <v>9814</v>
      </c>
      <c r="L1" t="s">
        <v>9816</v>
      </c>
      <c r="M1" t="s">
        <v>9819</v>
      </c>
    </row>
    <row r="2" spans="1:13">
      <c r="A2" t="s">
        <v>72</v>
      </c>
      <c r="B2" t="s">
        <v>73</v>
      </c>
      <c r="C2" t="s">
        <v>73</v>
      </c>
      <c r="D2" t="s">
        <v>74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75</v>
      </c>
      <c r="M2" t="s">
        <v>73</v>
      </c>
    </row>
    <row r="3" spans="1:13">
      <c r="A3" t="s">
        <v>76</v>
      </c>
      <c r="B3" t="s">
        <v>77</v>
      </c>
      <c r="C3" t="s">
        <v>73</v>
      </c>
      <c r="D3" t="s">
        <v>78</v>
      </c>
      <c r="E3" t="s">
        <v>73</v>
      </c>
      <c r="F3" t="s">
        <v>80</v>
      </c>
      <c r="G3" t="s">
        <v>81</v>
      </c>
      <c r="H3" t="s">
        <v>82</v>
      </c>
      <c r="I3" t="s">
        <v>433</v>
      </c>
      <c r="J3" t="s">
        <v>84</v>
      </c>
      <c r="K3" t="s">
        <v>83</v>
      </c>
      <c r="L3" t="s">
        <v>79</v>
      </c>
      <c r="M3" t="s">
        <v>85</v>
      </c>
    </row>
    <row r="4" spans="1:13">
      <c r="A4" t="s">
        <v>86</v>
      </c>
      <c r="B4" t="s">
        <v>87</v>
      </c>
      <c r="C4" t="s">
        <v>88</v>
      </c>
      <c r="D4" t="s">
        <v>89</v>
      </c>
      <c r="E4" t="s">
        <v>73</v>
      </c>
      <c r="F4" t="s">
        <v>91</v>
      </c>
      <c r="G4" t="s">
        <v>92</v>
      </c>
      <c r="H4" t="s">
        <v>93</v>
      </c>
      <c r="I4" t="s">
        <v>434</v>
      </c>
      <c r="J4" t="s">
        <v>95</v>
      </c>
      <c r="K4" t="s">
        <v>94</v>
      </c>
      <c r="L4" t="s">
        <v>90</v>
      </c>
      <c r="M4" t="s">
        <v>96</v>
      </c>
    </row>
    <row r="5" spans="1:13">
      <c r="A5" t="s">
        <v>97</v>
      </c>
      <c r="B5" t="s">
        <v>98</v>
      </c>
      <c r="C5" t="s">
        <v>99</v>
      </c>
      <c r="D5" t="s">
        <v>100</v>
      </c>
      <c r="E5" t="s">
        <v>102</v>
      </c>
      <c r="F5" t="s">
        <v>103</v>
      </c>
      <c r="G5" t="s">
        <v>104</v>
      </c>
      <c r="H5" t="s">
        <v>105</v>
      </c>
      <c r="I5" t="s">
        <v>435</v>
      </c>
      <c r="J5" t="s">
        <v>107</v>
      </c>
      <c r="K5" t="s">
        <v>106</v>
      </c>
      <c r="L5" t="s">
        <v>101</v>
      </c>
      <c r="M5" t="s">
        <v>108</v>
      </c>
    </row>
    <row r="6" spans="1:13">
      <c r="A6" t="s">
        <v>109</v>
      </c>
      <c r="B6" t="s">
        <v>110</v>
      </c>
      <c r="C6" t="s">
        <v>111</v>
      </c>
      <c r="D6" t="s">
        <v>112</v>
      </c>
      <c r="E6" t="s">
        <v>114</v>
      </c>
      <c r="F6" t="s">
        <v>115</v>
      </c>
      <c r="G6" t="s">
        <v>116</v>
      </c>
      <c r="H6" t="s">
        <v>117</v>
      </c>
      <c r="I6" t="s">
        <v>436</v>
      </c>
      <c r="J6" t="s">
        <v>119</v>
      </c>
      <c r="K6" t="s">
        <v>118</v>
      </c>
      <c r="L6" t="s">
        <v>113</v>
      </c>
      <c r="M6" t="s">
        <v>120</v>
      </c>
    </row>
    <row r="7" spans="1:13">
      <c r="A7" t="s">
        <v>121</v>
      </c>
      <c r="B7" t="s">
        <v>122</v>
      </c>
      <c r="C7" t="s">
        <v>123</v>
      </c>
      <c r="D7" t="s">
        <v>124</v>
      </c>
      <c r="E7" t="s">
        <v>126</v>
      </c>
      <c r="F7" t="s">
        <v>127</v>
      </c>
      <c r="G7" t="s">
        <v>128</v>
      </c>
      <c r="H7" t="s">
        <v>129</v>
      </c>
      <c r="I7" t="s">
        <v>437</v>
      </c>
      <c r="J7" t="s">
        <v>131</v>
      </c>
      <c r="K7" t="s">
        <v>130</v>
      </c>
      <c r="L7" t="s">
        <v>125</v>
      </c>
      <c r="M7" t="s">
        <v>132</v>
      </c>
    </row>
    <row r="8" spans="1:13">
      <c r="A8" t="s">
        <v>133</v>
      </c>
      <c r="B8" t="s">
        <v>134</v>
      </c>
      <c r="C8" t="s">
        <v>135</v>
      </c>
      <c r="D8" t="s">
        <v>136</v>
      </c>
      <c r="E8" t="s">
        <v>138</v>
      </c>
      <c r="F8" t="s">
        <v>139</v>
      </c>
      <c r="G8" t="s">
        <v>140</v>
      </c>
      <c r="H8" t="s">
        <v>141</v>
      </c>
      <c r="I8" t="s">
        <v>438</v>
      </c>
      <c r="J8" t="s">
        <v>143</v>
      </c>
      <c r="K8" t="s">
        <v>142</v>
      </c>
      <c r="L8" t="s">
        <v>137</v>
      </c>
      <c r="M8" t="s">
        <v>144</v>
      </c>
    </row>
    <row r="9" spans="1:13">
      <c r="A9" t="s">
        <v>145</v>
      </c>
      <c r="B9" t="s">
        <v>146</v>
      </c>
      <c r="C9" t="s">
        <v>147</v>
      </c>
      <c r="D9" t="s">
        <v>148</v>
      </c>
      <c r="E9" t="s">
        <v>150</v>
      </c>
      <c r="F9" t="s">
        <v>151</v>
      </c>
      <c r="G9" t="s">
        <v>152</v>
      </c>
      <c r="H9" t="s">
        <v>153</v>
      </c>
      <c r="I9" t="s">
        <v>439</v>
      </c>
      <c r="J9" t="s">
        <v>155</v>
      </c>
      <c r="K9" t="s">
        <v>154</v>
      </c>
      <c r="L9" t="s">
        <v>149</v>
      </c>
      <c r="M9" t="s">
        <v>156</v>
      </c>
    </row>
    <row r="10" spans="1:13">
      <c r="A10" t="s">
        <v>157</v>
      </c>
      <c r="B10" t="s">
        <v>158</v>
      </c>
      <c r="C10" t="s">
        <v>159</v>
      </c>
      <c r="D10" t="s">
        <v>160</v>
      </c>
      <c r="E10" t="s">
        <v>162</v>
      </c>
      <c r="F10" t="s">
        <v>163</v>
      </c>
      <c r="G10" t="s">
        <v>164</v>
      </c>
      <c r="H10" t="s">
        <v>165</v>
      </c>
      <c r="I10" t="s">
        <v>440</v>
      </c>
      <c r="J10" t="s">
        <v>167</v>
      </c>
      <c r="K10" t="s">
        <v>166</v>
      </c>
      <c r="L10" t="s">
        <v>161</v>
      </c>
      <c r="M10" t="s">
        <v>168</v>
      </c>
    </row>
    <row r="11" spans="1:13">
      <c r="A11" t="s">
        <v>169</v>
      </c>
      <c r="B11" t="s">
        <v>170</v>
      </c>
      <c r="C11" t="s">
        <v>171</v>
      </c>
      <c r="D11" t="s">
        <v>172</v>
      </c>
      <c r="E11" t="s">
        <v>174</v>
      </c>
      <c r="F11" t="s">
        <v>175</v>
      </c>
      <c r="G11" t="s">
        <v>176</v>
      </c>
      <c r="H11" t="s">
        <v>177</v>
      </c>
      <c r="I11" t="s">
        <v>441</v>
      </c>
      <c r="J11" t="s">
        <v>179</v>
      </c>
      <c r="K11" t="s">
        <v>178</v>
      </c>
      <c r="L11" t="s">
        <v>173</v>
      </c>
      <c r="M11" t="s">
        <v>180</v>
      </c>
    </row>
    <row r="12" spans="1:13">
      <c r="A12" t="s">
        <v>181</v>
      </c>
      <c r="B12" t="s">
        <v>182</v>
      </c>
      <c r="C12" t="s">
        <v>183</v>
      </c>
      <c r="D12" t="s">
        <v>184</v>
      </c>
      <c r="E12" t="s">
        <v>186</v>
      </c>
      <c r="F12" t="s">
        <v>187</v>
      </c>
      <c r="G12" t="s">
        <v>188</v>
      </c>
      <c r="H12" t="s">
        <v>189</v>
      </c>
      <c r="I12" t="s">
        <v>442</v>
      </c>
      <c r="J12" t="s">
        <v>191</v>
      </c>
      <c r="K12" t="s">
        <v>190</v>
      </c>
      <c r="L12" t="s">
        <v>185</v>
      </c>
      <c r="M12" t="s">
        <v>192</v>
      </c>
    </row>
    <row r="13" spans="1:13">
      <c r="A13" t="s">
        <v>193</v>
      </c>
      <c r="B13" t="s">
        <v>194</v>
      </c>
      <c r="C13" t="s">
        <v>195</v>
      </c>
      <c r="D13" t="s">
        <v>196</v>
      </c>
      <c r="E13" t="s">
        <v>198</v>
      </c>
      <c r="F13" t="s">
        <v>199</v>
      </c>
      <c r="G13" t="s">
        <v>200</v>
      </c>
      <c r="H13" t="s">
        <v>201</v>
      </c>
      <c r="I13" t="s">
        <v>443</v>
      </c>
      <c r="J13" t="s">
        <v>203</v>
      </c>
      <c r="K13" t="s">
        <v>202</v>
      </c>
      <c r="L13" t="s">
        <v>197</v>
      </c>
      <c r="M13" t="s">
        <v>204</v>
      </c>
    </row>
    <row r="14" spans="1:13">
      <c r="A14" t="s">
        <v>205</v>
      </c>
      <c r="B14" t="s">
        <v>206</v>
      </c>
      <c r="C14" t="s">
        <v>207</v>
      </c>
      <c r="D14" t="s">
        <v>208</v>
      </c>
      <c r="E14" t="s">
        <v>210</v>
      </c>
      <c r="F14" t="s">
        <v>211</v>
      </c>
      <c r="G14" t="s">
        <v>212</v>
      </c>
      <c r="H14" t="s">
        <v>213</v>
      </c>
      <c r="I14" t="s">
        <v>444</v>
      </c>
      <c r="J14" t="s">
        <v>215</v>
      </c>
      <c r="K14" t="s">
        <v>214</v>
      </c>
      <c r="L14" t="s">
        <v>209</v>
      </c>
      <c r="M14" t="s">
        <v>216</v>
      </c>
    </row>
    <row r="15" spans="1:13">
      <c r="A15" t="s">
        <v>217</v>
      </c>
      <c r="B15" t="s">
        <v>218</v>
      </c>
      <c r="C15" t="s">
        <v>219</v>
      </c>
      <c r="D15" t="s">
        <v>220</v>
      </c>
      <c r="E15" t="s">
        <v>222</v>
      </c>
      <c r="F15" t="s">
        <v>223</v>
      </c>
      <c r="G15" t="s">
        <v>224</v>
      </c>
      <c r="H15" t="s">
        <v>225</v>
      </c>
      <c r="I15" t="s">
        <v>445</v>
      </c>
      <c r="J15" t="s">
        <v>227</v>
      </c>
      <c r="K15" t="s">
        <v>226</v>
      </c>
      <c r="L15" t="s">
        <v>221</v>
      </c>
      <c r="M15" t="s">
        <v>228</v>
      </c>
    </row>
    <row r="16" spans="1:13">
      <c r="A16" t="s">
        <v>229</v>
      </c>
      <c r="B16" t="s">
        <v>230</v>
      </c>
      <c r="C16" t="s">
        <v>231</v>
      </c>
      <c r="D16" t="s">
        <v>232</v>
      </c>
      <c r="E16" t="s">
        <v>234</v>
      </c>
      <c r="F16" t="s">
        <v>235</v>
      </c>
      <c r="G16" t="s">
        <v>236</v>
      </c>
      <c r="H16" t="s">
        <v>237</v>
      </c>
      <c r="I16" t="s">
        <v>446</v>
      </c>
      <c r="J16" t="s">
        <v>239</v>
      </c>
      <c r="K16" t="s">
        <v>238</v>
      </c>
      <c r="L16" t="s">
        <v>233</v>
      </c>
      <c r="M16" t="s">
        <v>240</v>
      </c>
    </row>
    <row r="17" spans="1:13">
      <c r="A17" t="s">
        <v>241</v>
      </c>
      <c r="B17" t="s">
        <v>242</v>
      </c>
      <c r="C17" t="s">
        <v>243</v>
      </c>
      <c r="D17" t="s">
        <v>244</v>
      </c>
      <c r="E17" t="s">
        <v>246</v>
      </c>
      <c r="F17" t="s">
        <v>247</v>
      </c>
      <c r="G17" t="s">
        <v>248</v>
      </c>
      <c r="H17" t="s">
        <v>249</v>
      </c>
      <c r="I17" t="s">
        <v>447</v>
      </c>
      <c r="J17" t="s">
        <v>251</v>
      </c>
      <c r="K17" t="s">
        <v>250</v>
      </c>
      <c r="L17" t="s">
        <v>245</v>
      </c>
      <c r="M17" t="s">
        <v>252</v>
      </c>
    </row>
    <row r="18" spans="1:13">
      <c r="A18" t="s">
        <v>253</v>
      </c>
      <c r="B18" t="s">
        <v>254</v>
      </c>
      <c r="C18" t="s">
        <v>255</v>
      </c>
      <c r="D18" t="s">
        <v>256</v>
      </c>
      <c r="E18" t="s">
        <v>258</v>
      </c>
      <c r="F18" t="s">
        <v>259</v>
      </c>
      <c r="G18" t="s">
        <v>260</v>
      </c>
      <c r="H18" t="s">
        <v>261</v>
      </c>
      <c r="I18" t="s">
        <v>448</v>
      </c>
      <c r="J18" t="s">
        <v>263</v>
      </c>
      <c r="K18" t="s">
        <v>262</v>
      </c>
      <c r="L18" t="s">
        <v>257</v>
      </c>
      <c r="M18" t="s">
        <v>264</v>
      </c>
    </row>
    <row r="19" spans="1:13">
      <c r="A19" t="s">
        <v>265</v>
      </c>
      <c r="B19" t="s">
        <v>266</v>
      </c>
      <c r="C19" t="s">
        <v>267</v>
      </c>
      <c r="D19" t="s">
        <v>268</v>
      </c>
      <c r="E19" t="s">
        <v>270</v>
      </c>
      <c r="F19" t="s">
        <v>271</v>
      </c>
      <c r="G19" t="s">
        <v>272</v>
      </c>
      <c r="H19" t="s">
        <v>273</v>
      </c>
      <c r="I19" t="s">
        <v>449</v>
      </c>
      <c r="J19" t="s">
        <v>275</v>
      </c>
      <c r="K19" t="s">
        <v>274</v>
      </c>
      <c r="L19" t="s">
        <v>269</v>
      </c>
      <c r="M19" t="s">
        <v>276</v>
      </c>
    </row>
    <row r="20" spans="1:13">
      <c r="A20" t="s">
        <v>277</v>
      </c>
      <c r="B20" t="s">
        <v>278</v>
      </c>
      <c r="C20" t="s">
        <v>279</v>
      </c>
      <c r="D20" t="s">
        <v>280</v>
      </c>
      <c r="E20" t="s">
        <v>282</v>
      </c>
      <c r="F20" t="s">
        <v>283</v>
      </c>
      <c r="G20" t="s">
        <v>284</v>
      </c>
      <c r="H20" t="s">
        <v>285</v>
      </c>
      <c r="I20" t="s">
        <v>450</v>
      </c>
      <c r="J20" t="s">
        <v>287</v>
      </c>
      <c r="K20" t="s">
        <v>286</v>
      </c>
      <c r="L20" t="s">
        <v>281</v>
      </c>
      <c r="M20" t="s">
        <v>288</v>
      </c>
    </row>
    <row r="21" spans="1:13">
      <c r="A21" t="s">
        <v>289</v>
      </c>
      <c r="B21" t="s">
        <v>290</v>
      </c>
      <c r="C21" t="s">
        <v>291</v>
      </c>
      <c r="D21" t="s">
        <v>292</v>
      </c>
      <c r="E21" t="s">
        <v>294</v>
      </c>
      <c r="F21" t="s">
        <v>295</v>
      </c>
      <c r="G21" t="s">
        <v>296</v>
      </c>
      <c r="H21" t="s">
        <v>297</v>
      </c>
      <c r="I21" t="s">
        <v>451</v>
      </c>
      <c r="J21" t="s">
        <v>299</v>
      </c>
      <c r="K21" t="s">
        <v>298</v>
      </c>
      <c r="L21" t="s">
        <v>293</v>
      </c>
      <c r="M21" t="s">
        <v>300</v>
      </c>
    </row>
    <row r="22" spans="1:13">
      <c r="A22" t="s">
        <v>301</v>
      </c>
      <c r="B22" t="s">
        <v>302</v>
      </c>
      <c r="C22" t="s">
        <v>303</v>
      </c>
      <c r="D22" t="s">
        <v>304</v>
      </c>
      <c r="E22" t="s">
        <v>306</v>
      </c>
      <c r="F22" t="s">
        <v>307</v>
      </c>
      <c r="G22" t="s">
        <v>308</v>
      </c>
      <c r="H22" t="s">
        <v>309</v>
      </c>
      <c r="I22" t="s">
        <v>452</v>
      </c>
      <c r="J22" t="s">
        <v>311</v>
      </c>
      <c r="K22" t="s">
        <v>310</v>
      </c>
      <c r="L22" t="s">
        <v>305</v>
      </c>
      <c r="M22" t="s">
        <v>312</v>
      </c>
    </row>
    <row r="23" spans="1:13">
      <c r="A23" t="s">
        <v>313</v>
      </c>
      <c r="B23" t="s">
        <v>314</v>
      </c>
      <c r="C23" t="s">
        <v>315</v>
      </c>
      <c r="D23" t="s">
        <v>316</v>
      </c>
      <c r="E23" t="s">
        <v>318</v>
      </c>
      <c r="F23" t="s">
        <v>319</v>
      </c>
      <c r="G23" t="s">
        <v>320</v>
      </c>
      <c r="H23" t="s">
        <v>321</v>
      </c>
      <c r="I23" t="s">
        <v>453</v>
      </c>
      <c r="J23" t="s">
        <v>323</v>
      </c>
      <c r="K23" t="s">
        <v>322</v>
      </c>
      <c r="L23" t="s">
        <v>317</v>
      </c>
      <c r="M23" t="s">
        <v>324</v>
      </c>
    </row>
    <row r="24" spans="1:13">
      <c r="A24" t="s">
        <v>325</v>
      </c>
      <c r="B24" t="s">
        <v>326</v>
      </c>
      <c r="C24" t="s">
        <v>327</v>
      </c>
      <c r="D24" t="s">
        <v>328</v>
      </c>
      <c r="E24" t="s">
        <v>330</v>
      </c>
      <c r="F24" t="s">
        <v>331</v>
      </c>
      <c r="G24" t="s">
        <v>332</v>
      </c>
      <c r="H24" t="s">
        <v>333</v>
      </c>
      <c r="I24" t="s">
        <v>454</v>
      </c>
      <c r="J24" t="s">
        <v>335</v>
      </c>
      <c r="K24" t="s">
        <v>334</v>
      </c>
      <c r="L24" t="s">
        <v>329</v>
      </c>
      <c r="M24" t="s">
        <v>336</v>
      </c>
    </row>
    <row r="25" spans="1:13">
      <c r="A25" t="s">
        <v>337</v>
      </c>
      <c r="B25" t="s">
        <v>338</v>
      </c>
      <c r="C25" t="s">
        <v>339</v>
      </c>
      <c r="D25" t="s">
        <v>340</v>
      </c>
      <c r="E25" t="s">
        <v>342</v>
      </c>
      <c r="F25" t="s">
        <v>343</v>
      </c>
      <c r="G25" t="s">
        <v>344</v>
      </c>
      <c r="H25" t="s">
        <v>345</v>
      </c>
      <c r="I25" t="s">
        <v>455</v>
      </c>
      <c r="J25" t="s">
        <v>347</v>
      </c>
      <c r="K25" t="s">
        <v>346</v>
      </c>
      <c r="L25" t="s">
        <v>341</v>
      </c>
      <c r="M25" t="s">
        <v>348</v>
      </c>
    </row>
    <row r="26" spans="1:13">
      <c r="A26" t="s">
        <v>349</v>
      </c>
      <c r="B26" t="s">
        <v>350</v>
      </c>
      <c r="C26" t="s">
        <v>351</v>
      </c>
      <c r="D26" t="s">
        <v>352</v>
      </c>
      <c r="E26" t="s">
        <v>354</v>
      </c>
      <c r="F26" t="s">
        <v>355</v>
      </c>
      <c r="G26" t="s">
        <v>356</v>
      </c>
      <c r="H26" t="s">
        <v>357</v>
      </c>
      <c r="I26" t="s">
        <v>456</v>
      </c>
      <c r="J26" t="s">
        <v>359</v>
      </c>
      <c r="K26" t="s">
        <v>358</v>
      </c>
      <c r="L26" t="s">
        <v>353</v>
      </c>
      <c r="M26" t="s">
        <v>360</v>
      </c>
    </row>
    <row r="27" spans="1:13">
      <c r="A27" t="s">
        <v>361</v>
      </c>
      <c r="B27" t="s">
        <v>362</v>
      </c>
      <c r="C27" t="s">
        <v>363</v>
      </c>
      <c r="D27" t="s">
        <v>364</v>
      </c>
      <c r="E27" t="s">
        <v>366</v>
      </c>
      <c r="F27" t="s">
        <v>367</v>
      </c>
      <c r="G27" t="s">
        <v>368</v>
      </c>
      <c r="H27" t="s">
        <v>369</v>
      </c>
      <c r="I27" t="s">
        <v>457</v>
      </c>
      <c r="J27" t="s">
        <v>371</v>
      </c>
      <c r="K27" t="s">
        <v>370</v>
      </c>
      <c r="L27" t="s">
        <v>365</v>
      </c>
      <c r="M27" t="s">
        <v>372</v>
      </c>
    </row>
    <row r="28" spans="1:13">
      <c r="A28" t="s">
        <v>373</v>
      </c>
      <c r="B28" t="s">
        <v>374</v>
      </c>
      <c r="C28" t="s">
        <v>375</v>
      </c>
      <c r="D28" t="s">
        <v>376</v>
      </c>
      <c r="E28" t="s">
        <v>378</v>
      </c>
      <c r="F28" t="s">
        <v>379</v>
      </c>
      <c r="G28" t="s">
        <v>380</v>
      </c>
      <c r="H28" t="s">
        <v>381</v>
      </c>
      <c r="I28" t="s">
        <v>458</v>
      </c>
      <c r="J28" t="s">
        <v>383</v>
      </c>
      <c r="K28" t="s">
        <v>382</v>
      </c>
      <c r="L28" t="s">
        <v>377</v>
      </c>
      <c r="M28" t="s">
        <v>384</v>
      </c>
    </row>
    <row r="29" spans="1:13">
      <c r="A29" t="s">
        <v>385</v>
      </c>
      <c r="B29" t="s">
        <v>386</v>
      </c>
      <c r="C29" t="s">
        <v>387</v>
      </c>
      <c r="D29" t="s">
        <v>388</v>
      </c>
      <c r="E29" t="s">
        <v>390</v>
      </c>
      <c r="F29" t="s">
        <v>391</v>
      </c>
      <c r="G29" t="s">
        <v>392</v>
      </c>
      <c r="H29" t="s">
        <v>393</v>
      </c>
      <c r="I29" t="s">
        <v>459</v>
      </c>
      <c r="J29" t="s">
        <v>395</v>
      </c>
      <c r="K29" t="s">
        <v>394</v>
      </c>
      <c r="L29" t="s">
        <v>389</v>
      </c>
      <c r="M29" t="s">
        <v>396</v>
      </c>
    </row>
    <row r="30" spans="1:13">
      <c r="A30" t="s">
        <v>397</v>
      </c>
      <c r="B30" t="s">
        <v>398</v>
      </c>
      <c r="C30" t="s">
        <v>399</v>
      </c>
      <c r="D30" t="s">
        <v>400</v>
      </c>
      <c r="E30" t="s">
        <v>402</v>
      </c>
      <c r="F30" t="s">
        <v>403</v>
      </c>
      <c r="G30" t="s">
        <v>404</v>
      </c>
      <c r="H30" t="s">
        <v>405</v>
      </c>
      <c r="I30" t="s">
        <v>460</v>
      </c>
      <c r="J30" t="s">
        <v>407</v>
      </c>
      <c r="K30" t="s">
        <v>406</v>
      </c>
      <c r="L30" t="s">
        <v>401</v>
      </c>
      <c r="M30" t="s">
        <v>408</v>
      </c>
    </row>
    <row r="31" spans="1:13">
      <c r="A31" t="s">
        <v>409</v>
      </c>
      <c r="B31" t="s">
        <v>410</v>
      </c>
      <c r="C31" t="s">
        <v>411</v>
      </c>
      <c r="D31" t="s">
        <v>412</v>
      </c>
      <c r="E31" t="s">
        <v>414</v>
      </c>
      <c r="F31" t="s">
        <v>415</v>
      </c>
      <c r="G31" t="s">
        <v>416</v>
      </c>
      <c r="H31" t="s">
        <v>417</v>
      </c>
      <c r="I31" t="s">
        <v>461</v>
      </c>
      <c r="J31" t="s">
        <v>419</v>
      </c>
      <c r="K31" t="s">
        <v>418</v>
      </c>
      <c r="L31" t="s">
        <v>413</v>
      </c>
      <c r="M31" t="s">
        <v>420</v>
      </c>
    </row>
    <row r="32" spans="1:13">
      <c r="A32" t="s">
        <v>421</v>
      </c>
      <c r="B32" t="s">
        <v>422</v>
      </c>
      <c r="C32" t="s">
        <v>423</v>
      </c>
      <c r="D32" t="s">
        <v>424</v>
      </c>
      <c r="E32" t="s">
        <v>426</v>
      </c>
      <c r="F32" t="s">
        <v>427</v>
      </c>
      <c r="G32" t="s">
        <v>428</v>
      </c>
      <c r="H32" t="s">
        <v>429</v>
      </c>
      <c r="I32" t="s">
        <v>462</v>
      </c>
      <c r="J32" t="s">
        <v>431</v>
      </c>
      <c r="K32" t="s">
        <v>430</v>
      </c>
      <c r="L32" t="s">
        <v>425</v>
      </c>
      <c r="M32" t="s">
        <v>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3698-1451-4370-A803-500DBF50A3F5}">
  <dimension ref="A1:M31"/>
  <sheetViews>
    <sheetView workbookViewId="0">
      <selection activeCell="N1" sqref="N1:R1048576"/>
    </sheetView>
  </sheetViews>
  <sheetFormatPr baseColWidth="10" defaultColWidth="11.83203125" defaultRowHeight="15"/>
  <cols>
    <col min="2" max="2" width="22" bestFit="1" customWidth="1"/>
    <col min="3" max="3" width="20.83203125" bestFit="1" customWidth="1"/>
  </cols>
  <sheetData>
    <row r="1" spans="1:13">
      <c r="A1" t="s">
        <v>71</v>
      </c>
      <c r="B1" t="s">
        <v>9808</v>
      </c>
      <c r="C1" t="s">
        <v>9809</v>
      </c>
      <c r="D1" t="s">
        <v>9810</v>
      </c>
      <c r="E1" t="s">
        <v>9815</v>
      </c>
      <c r="F1" t="s">
        <v>9811</v>
      </c>
      <c r="G1" t="s">
        <v>9812</v>
      </c>
      <c r="H1" t="s">
        <v>9813</v>
      </c>
      <c r="I1" t="s">
        <v>9817</v>
      </c>
      <c r="J1" t="s">
        <v>9818</v>
      </c>
      <c r="K1" t="s">
        <v>9814</v>
      </c>
      <c r="L1" t="s">
        <v>9816</v>
      </c>
      <c r="M1" t="s">
        <v>9819</v>
      </c>
    </row>
    <row r="2" spans="1:13">
      <c r="A2" t="s">
        <v>72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</row>
    <row r="3" spans="1:13">
      <c r="A3" t="s">
        <v>76</v>
      </c>
      <c r="B3" t="s">
        <v>73</v>
      </c>
      <c r="C3" t="s">
        <v>73</v>
      </c>
      <c r="D3" t="s">
        <v>73</v>
      </c>
      <c r="E3" t="s">
        <v>73</v>
      </c>
      <c r="F3" t="s">
        <v>73</v>
      </c>
      <c r="G3" t="s">
        <v>73</v>
      </c>
      <c r="H3" t="s">
        <v>73</v>
      </c>
      <c r="I3" t="s">
        <v>73</v>
      </c>
      <c r="J3" t="s">
        <v>73</v>
      </c>
      <c r="K3" t="s">
        <v>73</v>
      </c>
      <c r="L3" t="s">
        <v>73</v>
      </c>
      <c r="M3" t="s">
        <v>73</v>
      </c>
    </row>
    <row r="4" spans="1:13">
      <c r="A4" t="s">
        <v>86</v>
      </c>
      <c r="B4" t="s">
        <v>73</v>
      </c>
      <c r="C4" t="s">
        <v>73</v>
      </c>
      <c r="D4" t="s">
        <v>463</v>
      </c>
      <c r="E4" t="s">
        <v>73</v>
      </c>
      <c r="F4" t="s">
        <v>73</v>
      </c>
      <c r="G4" t="s">
        <v>73</v>
      </c>
      <c r="H4" t="s">
        <v>73</v>
      </c>
      <c r="I4" t="s">
        <v>73</v>
      </c>
      <c r="J4" t="s">
        <v>73</v>
      </c>
      <c r="K4" t="s">
        <v>73</v>
      </c>
      <c r="L4" t="s">
        <v>73</v>
      </c>
      <c r="M4" t="s">
        <v>73</v>
      </c>
    </row>
    <row r="5" spans="1:13">
      <c r="A5" t="s">
        <v>97</v>
      </c>
      <c r="B5" t="s">
        <v>464</v>
      </c>
      <c r="C5" t="s">
        <v>465</v>
      </c>
      <c r="D5" t="s">
        <v>466</v>
      </c>
      <c r="E5" t="s">
        <v>73</v>
      </c>
      <c r="F5" t="s">
        <v>467</v>
      </c>
      <c r="G5" t="s">
        <v>468</v>
      </c>
      <c r="H5" t="s">
        <v>469</v>
      </c>
      <c r="I5" t="s">
        <v>470</v>
      </c>
      <c r="J5" t="s">
        <v>471</v>
      </c>
      <c r="K5" t="s">
        <v>472</v>
      </c>
      <c r="L5" t="s">
        <v>73</v>
      </c>
      <c r="M5" t="s">
        <v>473</v>
      </c>
    </row>
    <row r="6" spans="1:13">
      <c r="A6" t="s">
        <v>109</v>
      </c>
      <c r="B6" t="s">
        <v>474</v>
      </c>
      <c r="C6" t="s">
        <v>475</v>
      </c>
      <c r="D6" t="s">
        <v>476</v>
      </c>
      <c r="E6" t="s">
        <v>477</v>
      </c>
      <c r="F6" t="s">
        <v>478</v>
      </c>
      <c r="G6" t="s">
        <v>479</v>
      </c>
      <c r="H6" t="s">
        <v>480</v>
      </c>
      <c r="I6" t="s">
        <v>481</v>
      </c>
      <c r="J6" t="s">
        <v>482</v>
      </c>
      <c r="K6" t="s">
        <v>483</v>
      </c>
      <c r="L6" t="s">
        <v>484</v>
      </c>
      <c r="M6" t="s">
        <v>485</v>
      </c>
    </row>
    <row r="7" spans="1:13">
      <c r="A7" t="s">
        <v>121</v>
      </c>
      <c r="B7" t="s">
        <v>486</v>
      </c>
      <c r="C7" t="s">
        <v>487</v>
      </c>
      <c r="D7" t="s">
        <v>488</v>
      </c>
      <c r="E7" t="s">
        <v>489</v>
      </c>
      <c r="F7" t="s">
        <v>490</v>
      </c>
      <c r="G7" t="s">
        <v>491</v>
      </c>
      <c r="H7" t="s">
        <v>492</v>
      </c>
      <c r="I7" t="s">
        <v>493</v>
      </c>
      <c r="J7" t="s">
        <v>494</v>
      </c>
      <c r="K7" t="s">
        <v>495</v>
      </c>
      <c r="L7" t="s">
        <v>496</v>
      </c>
      <c r="M7" t="s">
        <v>497</v>
      </c>
    </row>
    <row r="8" spans="1:13">
      <c r="A8" t="s">
        <v>133</v>
      </c>
      <c r="B8" t="s">
        <v>498</v>
      </c>
      <c r="C8" t="s">
        <v>499</v>
      </c>
      <c r="D8" t="s">
        <v>500</v>
      </c>
      <c r="E8" t="s">
        <v>501</v>
      </c>
      <c r="F8" t="s">
        <v>502</v>
      </c>
      <c r="G8" t="s">
        <v>503</v>
      </c>
      <c r="H8" t="s">
        <v>504</v>
      </c>
      <c r="I8" t="s">
        <v>505</v>
      </c>
      <c r="J8" t="s">
        <v>506</v>
      </c>
      <c r="K8" t="s">
        <v>507</v>
      </c>
      <c r="L8" t="s">
        <v>508</v>
      </c>
      <c r="M8" t="s">
        <v>509</v>
      </c>
    </row>
    <row r="9" spans="1:13">
      <c r="A9" t="s">
        <v>145</v>
      </c>
      <c r="B9" t="s">
        <v>510</v>
      </c>
      <c r="C9" t="s">
        <v>511</v>
      </c>
      <c r="D9" t="s">
        <v>512</v>
      </c>
      <c r="E9" t="s">
        <v>513</v>
      </c>
      <c r="F9" t="s">
        <v>514</v>
      </c>
      <c r="G9" t="s">
        <v>515</v>
      </c>
      <c r="H9" t="s">
        <v>516</v>
      </c>
      <c r="I9" t="s">
        <v>517</v>
      </c>
      <c r="J9" t="s">
        <v>518</v>
      </c>
      <c r="K9" t="s">
        <v>519</v>
      </c>
      <c r="L9" t="s">
        <v>520</v>
      </c>
      <c r="M9" t="s">
        <v>521</v>
      </c>
    </row>
    <row r="10" spans="1:13">
      <c r="A10" t="s">
        <v>157</v>
      </c>
      <c r="B10" t="s">
        <v>522</v>
      </c>
      <c r="C10" t="s">
        <v>523</v>
      </c>
      <c r="D10" t="s">
        <v>524</v>
      </c>
      <c r="E10" t="s">
        <v>525</v>
      </c>
      <c r="F10" t="s">
        <v>526</v>
      </c>
      <c r="G10" t="s">
        <v>527</v>
      </c>
      <c r="H10" t="s">
        <v>528</v>
      </c>
      <c r="I10" t="s">
        <v>529</v>
      </c>
      <c r="J10" t="s">
        <v>530</v>
      </c>
      <c r="K10" t="s">
        <v>531</v>
      </c>
      <c r="L10" t="s">
        <v>532</v>
      </c>
      <c r="M10" t="s">
        <v>533</v>
      </c>
    </row>
    <row r="11" spans="1:13">
      <c r="A11" t="s">
        <v>169</v>
      </c>
      <c r="B11" t="s">
        <v>534</v>
      </c>
      <c r="C11" t="s">
        <v>535</v>
      </c>
      <c r="D11" t="s">
        <v>536</v>
      </c>
      <c r="E11" t="s">
        <v>537</v>
      </c>
      <c r="F11" t="s">
        <v>538</v>
      </c>
      <c r="G11" t="s">
        <v>539</v>
      </c>
      <c r="H11" t="s">
        <v>540</v>
      </c>
      <c r="I11" t="s">
        <v>541</v>
      </c>
      <c r="J11" t="s">
        <v>542</v>
      </c>
      <c r="K11" t="s">
        <v>543</v>
      </c>
      <c r="L11" t="s">
        <v>544</v>
      </c>
      <c r="M11" t="s">
        <v>545</v>
      </c>
    </row>
    <row r="12" spans="1:13">
      <c r="A12" t="s">
        <v>181</v>
      </c>
      <c r="B12" t="s">
        <v>546</v>
      </c>
      <c r="C12" t="s">
        <v>547</v>
      </c>
      <c r="D12" t="s">
        <v>548</v>
      </c>
      <c r="E12" t="s">
        <v>549</v>
      </c>
      <c r="F12" t="s">
        <v>550</v>
      </c>
      <c r="G12" t="s">
        <v>551</v>
      </c>
      <c r="H12" t="s">
        <v>552</v>
      </c>
      <c r="I12" t="s">
        <v>553</v>
      </c>
      <c r="J12" t="s">
        <v>554</v>
      </c>
      <c r="K12" t="s">
        <v>555</v>
      </c>
      <c r="L12" t="s">
        <v>556</v>
      </c>
      <c r="M12" t="s">
        <v>557</v>
      </c>
    </row>
    <row r="13" spans="1:13">
      <c r="A13" t="s">
        <v>193</v>
      </c>
      <c r="B13" t="s">
        <v>558</v>
      </c>
      <c r="C13" t="s">
        <v>559</v>
      </c>
      <c r="D13" t="s">
        <v>560</v>
      </c>
      <c r="E13" t="s">
        <v>561</v>
      </c>
      <c r="F13" t="s">
        <v>562</v>
      </c>
      <c r="G13" t="s">
        <v>563</v>
      </c>
      <c r="H13" t="s">
        <v>564</v>
      </c>
      <c r="I13" t="s">
        <v>565</v>
      </c>
      <c r="J13" t="s">
        <v>566</v>
      </c>
      <c r="K13" t="s">
        <v>567</v>
      </c>
      <c r="L13" t="s">
        <v>568</v>
      </c>
      <c r="M13" t="s">
        <v>569</v>
      </c>
    </row>
    <row r="14" spans="1:13">
      <c r="A14" t="s">
        <v>205</v>
      </c>
      <c r="B14" t="s">
        <v>570</v>
      </c>
      <c r="C14" t="s">
        <v>571</v>
      </c>
      <c r="D14" t="s">
        <v>572</v>
      </c>
      <c r="E14" t="s">
        <v>573</v>
      </c>
      <c r="F14" t="s">
        <v>574</v>
      </c>
      <c r="G14" t="s">
        <v>575</v>
      </c>
      <c r="H14" t="s">
        <v>576</v>
      </c>
      <c r="I14" t="s">
        <v>577</v>
      </c>
      <c r="J14" t="s">
        <v>578</v>
      </c>
      <c r="K14" t="s">
        <v>579</v>
      </c>
      <c r="L14" t="s">
        <v>580</v>
      </c>
      <c r="M14" t="s">
        <v>581</v>
      </c>
    </row>
    <row r="15" spans="1:13">
      <c r="A15" t="s">
        <v>217</v>
      </c>
      <c r="B15" t="s">
        <v>582</v>
      </c>
      <c r="C15" t="s">
        <v>583</v>
      </c>
      <c r="D15" t="s">
        <v>584</v>
      </c>
      <c r="E15" t="s">
        <v>585</v>
      </c>
      <c r="F15" t="s">
        <v>586</v>
      </c>
      <c r="G15" t="s">
        <v>587</v>
      </c>
      <c r="H15" t="s">
        <v>588</v>
      </c>
      <c r="I15" t="s">
        <v>589</v>
      </c>
      <c r="J15" t="s">
        <v>590</v>
      </c>
      <c r="K15" t="s">
        <v>591</v>
      </c>
      <c r="L15" t="s">
        <v>592</v>
      </c>
      <c r="M15" t="s">
        <v>593</v>
      </c>
    </row>
    <row r="16" spans="1:13">
      <c r="A16" t="s">
        <v>594</v>
      </c>
      <c r="B16" t="s">
        <v>595</v>
      </c>
      <c r="C16" t="s">
        <v>596</v>
      </c>
      <c r="D16" t="s">
        <v>597</v>
      </c>
      <c r="E16" t="s">
        <v>598</v>
      </c>
      <c r="F16" t="s">
        <v>599</v>
      </c>
      <c r="G16" t="s">
        <v>600</v>
      </c>
      <c r="H16" t="s">
        <v>601</v>
      </c>
      <c r="I16" t="s">
        <v>602</v>
      </c>
      <c r="J16" t="s">
        <v>603</v>
      </c>
      <c r="K16" t="s">
        <v>604</v>
      </c>
      <c r="L16" t="s">
        <v>605</v>
      </c>
      <c r="M16" t="s">
        <v>606</v>
      </c>
    </row>
    <row r="17" spans="1:13">
      <c r="A17" t="s">
        <v>607</v>
      </c>
      <c r="B17" t="s">
        <v>608</v>
      </c>
      <c r="C17" t="s">
        <v>609</v>
      </c>
      <c r="D17" t="s">
        <v>610</v>
      </c>
      <c r="E17" t="s">
        <v>611</v>
      </c>
      <c r="F17" t="s">
        <v>612</v>
      </c>
      <c r="G17" t="s">
        <v>613</v>
      </c>
      <c r="H17" t="s">
        <v>614</v>
      </c>
      <c r="I17" t="s">
        <v>615</v>
      </c>
      <c r="J17" t="s">
        <v>616</v>
      </c>
      <c r="K17" t="s">
        <v>617</v>
      </c>
      <c r="L17" t="s">
        <v>618</v>
      </c>
      <c r="M17" t="s">
        <v>619</v>
      </c>
    </row>
    <row r="18" spans="1:13">
      <c r="A18" t="s">
        <v>620</v>
      </c>
      <c r="B18" t="s">
        <v>621</v>
      </c>
      <c r="C18" t="s">
        <v>622</v>
      </c>
      <c r="D18" t="s">
        <v>623</v>
      </c>
      <c r="E18" t="s">
        <v>624</v>
      </c>
      <c r="F18" t="s">
        <v>625</v>
      </c>
      <c r="G18" t="s">
        <v>626</v>
      </c>
      <c r="H18" t="s">
        <v>627</v>
      </c>
      <c r="I18" t="s">
        <v>628</v>
      </c>
      <c r="J18" t="s">
        <v>629</v>
      </c>
      <c r="K18" t="s">
        <v>630</v>
      </c>
      <c r="L18" t="s">
        <v>631</v>
      </c>
      <c r="M18" t="s">
        <v>632</v>
      </c>
    </row>
    <row r="19" spans="1:13">
      <c r="A19" t="s">
        <v>633</v>
      </c>
      <c r="B19" t="s">
        <v>634</v>
      </c>
      <c r="C19" t="s">
        <v>635</v>
      </c>
      <c r="D19" t="s">
        <v>636</v>
      </c>
      <c r="E19" t="s">
        <v>637</v>
      </c>
      <c r="F19" t="s">
        <v>638</v>
      </c>
      <c r="G19" t="s">
        <v>639</v>
      </c>
      <c r="H19" t="s">
        <v>640</v>
      </c>
      <c r="I19" t="s">
        <v>641</v>
      </c>
      <c r="J19" t="s">
        <v>642</v>
      </c>
      <c r="K19" t="s">
        <v>643</v>
      </c>
      <c r="L19" t="s">
        <v>644</v>
      </c>
      <c r="M19" t="s">
        <v>645</v>
      </c>
    </row>
    <row r="20" spans="1:13">
      <c r="A20" t="s">
        <v>646</v>
      </c>
      <c r="B20" t="s">
        <v>647</v>
      </c>
      <c r="C20" t="s">
        <v>648</v>
      </c>
      <c r="D20" t="s">
        <v>649</v>
      </c>
      <c r="E20" t="s">
        <v>650</v>
      </c>
      <c r="F20" t="s">
        <v>651</v>
      </c>
      <c r="G20" t="s">
        <v>652</v>
      </c>
      <c r="H20" t="s">
        <v>653</v>
      </c>
      <c r="I20" t="s">
        <v>654</v>
      </c>
      <c r="J20" t="s">
        <v>655</v>
      </c>
      <c r="K20" t="s">
        <v>656</v>
      </c>
      <c r="L20" t="s">
        <v>657</v>
      </c>
      <c r="M20" t="s">
        <v>658</v>
      </c>
    </row>
    <row r="21" spans="1:13">
      <c r="A21" t="s">
        <v>659</v>
      </c>
      <c r="B21" t="s">
        <v>660</v>
      </c>
      <c r="C21" t="s">
        <v>661</v>
      </c>
      <c r="D21" t="s">
        <v>662</v>
      </c>
      <c r="E21" t="s">
        <v>663</v>
      </c>
      <c r="F21" t="s">
        <v>664</v>
      </c>
      <c r="G21" t="s">
        <v>665</v>
      </c>
      <c r="H21" t="s">
        <v>666</v>
      </c>
      <c r="I21" t="s">
        <v>667</v>
      </c>
      <c r="J21" t="s">
        <v>668</v>
      </c>
      <c r="K21" t="s">
        <v>669</v>
      </c>
      <c r="L21" t="s">
        <v>670</v>
      </c>
      <c r="M21" t="s">
        <v>671</v>
      </c>
    </row>
    <row r="22" spans="1:13">
      <c r="A22" t="s">
        <v>672</v>
      </c>
      <c r="B22" t="s">
        <v>673</v>
      </c>
      <c r="C22" t="s">
        <v>674</v>
      </c>
      <c r="D22" t="s">
        <v>675</v>
      </c>
      <c r="E22" t="s">
        <v>676</v>
      </c>
      <c r="F22" t="s">
        <v>677</v>
      </c>
      <c r="G22" t="s">
        <v>678</v>
      </c>
      <c r="H22" t="s">
        <v>679</v>
      </c>
      <c r="I22" t="s">
        <v>680</v>
      </c>
      <c r="J22" t="s">
        <v>681</v>
      </c>
      <c r="K22" t="s">
        <v>682</v>
      </c>
      <c r="L22" t="s">
        <v>683</v>
      </c>
      <c r="M22" t="s">
        <v>684</v>
      </c>
    </row>
    <row r="23" spans="1:13">
      <c r="A23" t="s">
        <v>685</v>
      </c>
      <c r="B23" t="s">
        <v>686</v>
      </c>
      <c r="C23" t="s">
        <v>687</v>
      </c>
      <c r="D23" t="s">
        <v>688</v>
      </c>
      <c r="E23" t="s">
        <v>689</v>
      </c>
      <c r="F23" t="s">
        <v>690</v>
      </c>
      <c r="G23" t="s">
        <v>691</v>
      </c>
      <c r="H23" t="s">
        <v>692</v>
      </c>
      <c r="I23" t="s">
        <v>693</v>
      </c>
      <c r="J23" t="s">
        <v>694</v>
      </c>
      <c r="K23" t="s">
        <v>695</v>
      </c>
      <c r="L23" t="s">
        <v>696</v>
      </c>
      <c r="M23" t="s">
        <v>697</v>
      </c>
    </row>
    <row r="24" spans="1:13">
      <c r="A24" t="s">
        <v>698</v>
      </c>
      <c r="B24" t="s">
        <v>699</v>
      </c>
      <c r="C24" t="s">
        <v>700</v>
      </c>
      <c r="D24" t="s">
        <v>701</v>
      </c>
      <c r="E24" t="s">
        <v>702</v>
      </c>
      <c r="F24" t="s">
        <v>703</v>
      </c>
      <c r="G24" t="s">
        <v>704</v>
      </c>
      <c r="H24" t="s">
        <v>705</v>
      </c>
      <c r="I24" t="s">
        <v>706</v>
      </c>
      <c r="J24" t="s">
        <v>707</v>
      </c>
      <c r="K24" t="s">
        <v>708</v>
      </c>
      <c r="L24" t="s">
        <v>709</v>
      </c>
      <c r="M24" t="s">
        <v>710</v>
      </c>
    </row>
    <row r="25" spans="1:13">
      <c r="A25" t="s">
        <v>711</v>
      </c>
      <c r="B25" t="s">
        <v>712</v>
      </c>
      <c r="C25" t="s">
        <v>713</v>
      </c>
      <c r="D25" t="s">
        <v>714</v>
      </c>
      <c r="E25" t="s">
        <v>715</v>
      </c>
      <c r="F25" t="s">
        <v>716</v>
      </c>
      <c r="G25" t="s">
        <v>717</v>
      </c>
      <c r="H25" t="s">
        <v>718</v>
      </c>
      <c r="I25" t="s">
        <v>719</v>
      </c>
      <c r="J25" t="s">
        <v>720</v>
      </c>
      <c r="K25" t="s">
        <v>721</v>
      </c>
      <c r="L25" t="s">
        <v>722</v>
      </c>
      <c r="M25" t="s">
        <v>723</v>
      </c>
    </row>
    <row r="26" spans="1:13">
      <c r="A26" t="s">
        <v>724</v>
      </c>
      <c r="B26" t="s">
        <v>725</v>
      </c>
      <c r="C26" t="s">
        <v>726</v>
      </c>
      <c r="D26" t="s">
        <v>727</v>
      </c>
      <c r="E26" t="s">
        <v>728</v>
      </c>
      <c r="F26" t="s">
        <v>729</v>
      </c>
      <c r="G26" t="s">
        <v>730</v>
      </c>
      <c r="H26" t="s">
        <v>731</v>
      </c>
      <c r="I26" t="s">
        <v>732</v>
      </c>
      <c r="J26" t="s">
        <v>733</v>
      </c>
      <c r="K26" t="s">
        <v>734</v>
      </c>
      <c r="L26" t="s">
        <v>735</v>
      </c>
      <c r="M26" t="s">
        <v>736</v>
      </c>
    </row>
    <row r="27" spans="1:13">
      <c r="A27" t="s">
        <v>737</v>
      </c>
      <c r="B27" t="s">
        <v>738</v>
      </c>
      <c r="C27" t="s">
        <v>739</v>
      </c>
      <c r="D27" t="s">
        <v>740</v>
      </c>
      <c r="E27" t="s">
        <v>741</v>
      </c>
      <c r="F27" t="s">
        <v>742</v>
      </c>
      <c r="G27" t="s">
        <v>743</v>
      </c>
      <c r="H27" t="s">
        <v>744</v>
      </c>
      <c r="I27" t="s">
        <v>745</v>
      </c>
      <c r="J27" t="s">
        <v>746</v>
      </c>
      <c r="K27" t="s">
        <v>747</v>
      </c>
      <c r="L27" t="s">
        <v>748</v>
      </c>
      <c r="M27" t="s">
        <v>749</v>
      </c>
    </row>
    <row r="28" spans="1:13">
      <c r="A28" t="s">
        <v>750</v>
      </c>
      <c r="B28" t="s">
        <v>751</v>
      </c>
      <c r="C28" t="s">
        <v>752</v>
      </c>
      <c r="D28" t="s">
        <v>753</v>
      </c>
      <c r="E28" t="s">
        <v>754</v>
      </c>
      <c r="F28" t="s">
        <v>755</v>
      </c>
      <c r="G28" t="s">
        <v>756</v>
      </c>
      <c r="H28" t="s">
        <v>757</v>
      </c>
      <c r="I28" t="s">
        <v>758</v>
      </c>
      <c r="J28" t="s">
        <v>759</v>
      </c>
      <c r="K28" t="s">
        <v>760</v>
      </c>
      <c r="L28" t="s">
        <v>761</v>
      </c>
      <c r="M28" t="s">
        <v>762</v>
      </c>
    </row>
    <row r="29" spans="1:13">
      <c r="A29" t="s">
        <v>763</v>
      </c>
      <c r="B29" t="s">
        <v>764</v>
      </c>
      <c r="C29" t="s">
        <v>765</v>
      </c>
      <c r="D29" t="s">
        <v>766</v>
      </c>
      <c r="E29" t="s">
        <v>767</v>
      </c>
      <c r="F29" t="s">
        <v>768</v>
      </c>
      <c r="G29" t="s">
        <v>769</v>
      </c>
      <c r="H29" t="s">
        <v>770</v>
      </c>
      <c r="I29" t="s">
        <v>771</v>
      </c>
      <c r="J29" t="s">
        <v>772</v>
      </c>
      <c r="K29" t="s">
        <v>773</v>
      </c>
      <c r="L29" t="s">
        <v>774</v>
      </c>
      <c r="M29" t="s">
        <v>775</v>
      </c>
    </row>
    <row r="30" spans="1:13">
      <c r="A30" t="s">
        <v>776</v>
      </c>
      <c r="B30" t="s">
        <v>777</v>
      </c>
      <c r="C30" t="s">
        <v>778</v>
      </c>
      <c r="D30" t="s">
        <v>779</v>
      </c>
      <c r="E30" t="s">
        <v>780</v>
      </c>
      <c r="F30" t="s">
        <v>781</v>
      </c>
      <c r="G30" t="s">
        <v>782</v>
      </c>
      <c r="H30" t="s">
        <v>783</v>
      </c>
      <c r="I30" t="s">
        <v>784</v>
      </c>
      <c r="J30" t="s">
        <v>785</v>
      </c>
      <c r="K30" t="s">
        <v>786</v>
      </c>
      <c r="L30" t="s">
        <v>787</v>
      </c>
      <c r="M30" t="s">
        <v>788</v>
      </c>
    </row>
    <row r="31" spans="1:13">
      <c r="A31" t="s">
        <v>789</v>
      </c>
      <c r="B31" t="s">
        <v>790</v>
      </c>
      <c r="C31" t="s">
        <v>791</v>
      </c>
      <c r="D31" t="s">
        <v>792</v>
      </c>
      <c r="E31" t="s">
        <v>793</v>
      </c>
      <c r="F31" t="s">
        <v>794</v>
      </c>
      <c r="G31" t="s">
        <v>795</v>
      </c>
      <c r="H31" t="s">
        <v>796</v>
      </c>
      <c r="I31" t="s">
        <v>797</v>
      </c>
      <c r="J31" t="s">
        <v>798</v>
      </c>
      <c r="K31" t="s">
        <v>799</v>
      </c>
      <c r="L31" t="s">
        <v>800</v>
      </c>
      <c r="M31" t="s">
        <v>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E653-0DCA-4C8E-BC5B-49ABFF232D61}">
  <dimension ref="A1:M34"/>
  <sheetViews>
    <sheetView workbookViewId="0">
      <selection activeCell="N1" sqref="N1:R1048576"/>
    </sheetView>
  </sheetViews>
  <sheetFormatPr baseColWidth="10" defaultColWidth="11.83203125" defaultRowHeight="15"/>
  <cols>
    <col min="8" max="9" width="18.83203125" bestFit="1" customWidth="1"/>
  </cols>
  <sheetData>
    <row r="1" spans="1:13">
      <c r="A1" t="s">
        <v>71</v>
      </c>
      <c r="B1" t="s">
        <v>9808</v>
      </c>
      <c r="C1" t="s">
        <v>9809</v>
      </c>
      <c r="D1" t="s">
        <v>9810</v>
      </c>
      <c r="E1" t="s">
        <v>9815</v>
      </c>
      <c r="F1" t="s">
        <v>9811</v>
      </c>
      <c r="G1" t="s">
        <v>9812</v>
      </c>
      <c r="H1" t="s">
        <v>9813</v>
      </c>
      <c r="I1" t="s">
        <v>9817</v>
      </c>
      <c r="J1" t="s">
        <v>9818</v>
      </c>
      <c r="K1" t="s">
        <v>9814</v>
      </c>
      <c r="L1" t="s">
        <v>9816</v>
      </c>
      <c r="M1" t="s">
        <v>9819</v>
      </c>
    </row>
    <row r="2" spans="1:13">
      <c r="A2" t="s">
        <v>72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</row>
    <row r="3" spans="1:13">
      <c r="A3" t="s">
        <v>76</v>
      </c>
      <c r="B3" t="s">
        <v>73</v>
      </c>
      <c r="C3" t="s">
        <v>73</v>
      </c>
      <c r="D3" t="s">
        <v>802</v>
      </c>
      <c r="E3" t="s">
        <v>73</v>
      </c>
      <c r="F3" t="s">
        <v>73</v>
      </c>
      <c r="G3" t="s">
        <v>803</v>
      </c>
      <c r="H3" t="s">
        <v>805</v>
      </c>
      <c r="I3" t="s">
        <v>804</v>
      </c>
      <c r="J3" t="s">
        <v>73</v>
      </c>
      <c r="K3" t="s">
        <v>806</v>
      </c>
      <c r="L3" t="s">
        <v>73</v>
      </c>
      <c r="M3" t="s">
        <v>73</v>
      </c>
    </row>
    <row r="4" spans="1:13">
      <c r="A4" t="s">
        <v>86</v>
      </c>
      <c r="B4" t="s">
        <v>807</v>
      </c>
      <c r="C4" t="s">
        <v>808</v>
      </c>
      <c r="D4" t="s">
        <v>809</v>
      </c>
      <c r="E4" t="s">
        <v>810</v>
      </c>
      <c r="F4" t="s">
        <v>811</v>
      </c>
      <c r="G4" t="s">
        <v>812</v>
      </c>
      <c r="H4" t="s">
        <v>815</v>
      </c>
      <c r="I4" t="s">
        <v>813</v>
      </c>
      <c r="J4" t="s">
        <v>814</v>
      </c>
      <c r="K4" t="s">
        <v>816</v>
      </c>
      <c r="L4" t="s">
        <v>73</v>
      </c>
      <c r="M4" t="s">
        <v>817</v>
      </c>
    </row>
    <row r="5" spans="1:13">
      <c r="A5" t="s">
        <v>97</v>
      </c>
      <c r="B5" t="s">
        <v>818</v>
      </c>
      <c r="C5" t="s">
        <v>819</v>
      </c>
      <c r="D5" t="s">
        <v>820</v>
      </c>
      <c r="E5" t="s">
        <v>821</v>
      </c>
      <c r="F5" t="s">
        <v>822</v>
      </c>
      <c r="G5" t="s">
        <v>823</v>
      </c>
      <c r="H5" t="s">
        <v>826</v>
      </c>
      <c r="I5" t="s">
        <v>824</v>
      </c>
      <c r="J5" t="s">
        <v>825</v>
      </c>
      <c r="K5" t="s">
        <v>827</v>
      </c>
      <c r="L5" t="s">
        <v>828</v>
      </c>
      <c r="M5" t="s">
        <v>829</v>
      </c>
    </row>
    <row r="6" spans="1:13">
      <c r="A6" t="s">
        <v>109</v>
      </c>
      <c r="B6" t="s">
        <v>830</v>
      </c>
      <c r="C6" t="s">
        <v>831</v>
      </c>
      <c r="D6" t="s">
        <v>832</v>
      </c>
      <c r="E6" t="s">
        <v>833</v>
      </c>
      <c r="F6" t="s">
        <v>834</v>
      </c>
      <c r="G6" t="s">
        <v>835</v>
      </c>
      <c r="H6" t="s">
        <v>838</v>
      </c>
      <c r="I6" t="s">
        <v>836</v>
      </c>
      <c r="J6" t="s">
        <v>837</v>
      </c>
      <c r="K6" t="s">
        <v>839</v>
      </c>
      <c r="L6" t="s">
        <v>840</v>
      </c>
      <c r="M6" t="s">
        <v>841</v>
      </c>
    </row>
    <row r="7" spans="1:13">
      <c r="A7" t="s">
        <v>121</v>
      </c>
      <c r="B7" t="s">
        <v>842</v>
      </c>
      <c r="C7" t="s">
        <v>843</v>
      </c>
      <c r="D7" t="s">
        <v>844</v>
      </c>
      <c r="E7" t="s">
        <v>845</v>
      </c>
      <c r="F7" t="s">
        <v>846</v>
      </c>
      <c r="G7" t="s">
        <v>847</v>
      </c>
      <c r="H7" t="s">
        <v>850</v>
      </c>
      <c r="I7" t="s">
        <v>848</v>
      </c>
      <c r="J7" t="s">
        <v>849</v>
      </c>
      <c r="K7" t="s">
        <v>851</v>
      </c>
      <c r="L7" t="s">
        <v>852</v>
      </c>
      <c r="M7" t="s">
        <v>853</v>
      </c>
    </row>
    <row r="8" spans="1:13">
      <c r="A8" t="s">
        <v>133</v>
      </c>
      <c r="B8" t="s">
        <v>854</v>
      </c>
      <c r="C8" t="s">
        <v>855</v>
      </c>
      <c r="D8" t="s">
        <v>856</v>
      </c>
      <c r="E8" t="s">
        <v>857</v>
      </c>
      <c r="F8" t="s">
        <v>858</v>
      </c>
      <c r="G8" t="s">
        <v>859</v>
      </c>
      <c r="H8" t="s">
        <v>862</v>
      </c>
      <c r="I8" t="s">
        <v>860</v>
      </c>
      <c r="J8" t="s">
        <v>861</v>
      </c>
      <c r="K8" t="s">
        <v>863</v>
      </c>
      <c r="L8" t="s">
        <v>864</v>
      </c>
      <c r="M8" t="s">
        <v>865</v>
      </c>
    </row>
    <row r="9" spans="1:13">
      <c r="A9" t="s">
        <v>145</v>
      </c>
      <c r="B9" t="s">
        <v>866</v>
      </c>
      <c r="C9" t="s">
        <v>867</v>
      </c>
      <c r="D9" t="s">
        <v>868</v>
      </c>
      <c r="E9" t="s">
        <v>869</v>
      </c>
      <c r="F9" t="s">
        <v>870</v>
      </c>
      <c r="G9" t="s">
        <v>871</v>
      </c>
      <c r="H9" t="s">
        <v>874</v>
      </c>
      <c r="I9" t="s">
        <v>872</v>
      </c>
      <c r="J9" t="s">
        <v>873</v>
      </c>
      <c r="K9" t="s">
        <v>875</v>
      </c>
      <c r="L9" t="s">
        <v>876</v>
      </c>
      <c r="M9" t="s">
        <v>877</v>
      </c>
    </row>
    <row r="10" spans="1:13">
      <c r="A10" t="s">
        <v>157</v>
      </c>
      <c r="B10" t="s">
        <v>878</v>
      </c>
      <c r="C10" t="s">
        <v>879</v>
      </c>
      <c r="D10" t="s">
        <v>880</v>
      </c>
      <c r="E10" t="s">
        <v>881</v>
      </c>
      <c r="F10" t="s">
        <v>882</v>
      </c>
      <c r="G10" t="s">
        <v>883</v>
      </c>
      <c r="H10" t="s">
        <v>886</v>
      </c>
      <c r="I10" t="s">
        <v>884</v>
      </c>
      <c r="J10" t="s">
        <v>885</v>
      </c>
      <c r="K10" t="s">
        <v>887</v>
      </c>
      <c r="L10" t="s">
        <v>888</v>
      </c>
      <c r="M10" t="s">
        <v>889</v>
      </c>
    </row>
    <row r="11" spans="1:13">
      <c r="A11" t="s">
        <v>169</v>
      </c>
      <c r="B11" t="s">
        <v>890</v>
      </c>
      <c r="C11" t="s">
        <v>891</v>
      </c>
      <c r="D11" t="s">
        <v>892</v>
      </c>
      <c r="E11" t="s">
        <v>893</v>
      </c>
      <c r="F11" t="s">
        <v>894</v>
      </c>
      <c r="G11" t="s">
        <v>895</v>
      </c>
      <c r="H11" t="s">
        <v>898</v>
      </c>
      <c r="I11" t="s">
        <v>896</v>
      </c>
      <c r="J11" t="s">
        <v>897</v>
      </c>
      <c r="K11" t="s">
        <v>899</v>
      </c>
      <c r="L11" t="s">
        <v>900</v>
      </c>
      <c r="M11" t="s">
        <v>901</v>
      </c>
    </row>
    <row r="12" spans="1:13">
      <c r="A12" t="s">
        <v>181</v>
      </c>
      <c r="B12" t="s">
        <v>902</v>
      </c>
      <c r="C12" t="s">
        <v>903</v>
      </c>
      <c r="D12" t="s">
        <v>904</v>
      </c>
      <c r="E12" t="s">
        <v>905</v>
      </c>
      <c r="F12" t="s">
        <v>906</v>
      </c>
      <c r="G12" t="s">
        <v>907</v>
      </c>
      <c r="H12" t="s">
        <v>910</v>
      </c>
      <c r="I12" t="s">
        <v>908</v>
      </c>
      <c r="J12" t="s">
        <v>909</v>
      </c>
      <c r="K12" t="s">
        <v>911</v>
      </c>
      <c r="L12" t="s">
        <v>912</v>
      </c>
      <c r="M12" t="s">
        <v>913</v>
      </c>
    </row>
    <row r="13" spans="1:13">
      <c r="A13" t="s">
        <v>193</v>
      </c>
      <c r="B13" t="s">
        <v>914</v>
      </c>
      <c r="C13" t="s">
        <v>915</v>
      </c>
      <c r="D13" t="s">
        <v>916</v>
      </c>
      <c r="E13" t="s">
        <v>917</v>
      </c>
      <c r="F13" t="s">
        <v>918</v>
      </c>
      <c r="G13" t="s">
        <v>919</v>
      </c>
      <c r="H13" t="s">
        <v>922</v>
      </c>
      <c r="I13" t="s">
        <v>920</v>
      </c>
      <c r="J13" t="s">
        <v>921</v>
      </c>
      <c r="K13" t="s">
        <v>923</v>
      </c>
      <c r="L13" t="s">
        <v>924</v>
      </c>
      <c r="M13" t="s">
        <v>925</v>
      </c>
    </row>
    <row r="14" spans="1:13">
      <c r="A14" t="s">
        <v>205</v>
      </c>
      <c r="B14" t="s">
        <v>926</v>
      </c>
      <c r="C14" t="s">
        <v>927</v>
      </c>
      <c r="D14" t="s">
        <v>928</v>
      </c>
      <c r="E14" t="s">
        <v>929</v>
      </c>
      <c r="F14" t="s">
        <v>930</v>
      </c>
      <c r="G14" t="s">
        <v>931</v>
      </c>
      <c r="H14" t="s">
        <v>934</v>
      </c>
      <c r="I14" t="s">
        <v>932</v>
      </c>
      <c r="J14" t="s">
        <v>933</v>
      </c>
      <c r="K14" t="s">
        <v>935</v>
      </c>
      <c r="L14" t="s">
        <v>936</v>
      </c>
      <c r="M14" t="s">
        <v>937</v>
      </c>
    </row>
    <row r="15" spans="1:13">
      <c r="A15" t="s">
        <v>217</v>
      </c>
      <c r="B15" t="s">
        <v>938</v>
      </c>
      <c r="C15" t="s">
        <v>939</v>
      </c>
      <c r="D15" t="s">
        <v>940</v>
      </c>
      <c r="E15" t="s">
        <v>941</v>
      </c>
      <c r="F15" t="s">
        <v>942</v>
      </c>
      <c r="G15" t="s">
        <v>943</v>
      </c>
      <c r="H15" t="s">
        <v>946</v>
      </c>
      <c r="I15" t="s">
        <v>944</v>
      </c>
      <c r="J15" t="s">
        <v>945</v>
      </c>
      <c r="K15" t="s">
        <v>947</v>
      </c>
      <c r="L15" t="s">
        <v>948</v>
      </c>
      <c r="M15" t="s">
        <v>949</v>
      </c>
    </row>
    <row r="16" spans="1:13">
      <c r="A16" t="s">
        <v>594</v>
      </c>
      <c r="B16" t="s">
        <v>950</v>
      </c>
      <c r="C16" t="s">
        <v>951</v>
      </c>
      <c r="D16" t="s">
        <v>952</v>
      </c>
      <c r="E16" t="s">
        <v>953</v>
      </c>
      <c r="F16" t="s">
        <v>954</v>
      </c>
      <c r="G16" t="s">
        <v>955</v>
      </c>
      <c r="H16" t="s">
        <v>958</v>
      </c>
      <c r="I16" t="s">
        <v>956</v>
      </c>
      <c r="J16" t="s">
        <v>957</v>
      </c>
      <c r="K16" t="s">
        <v>959</v>
      </c>
      <c r="L16" t="s">
        <v>960</v>
      </c>
      <c r="M16" t="s">
        <v>961</v>
      </c>
    </row>
    <row r="17" spans="1:13">
      <c r="A17" t="s">
        <v>607</v>
      </c>
      <c r="B17" t="s">
        <v>962</v>
      </c>
      <c r="C17" t="s">
        <v>963</v>
      </c>
      <c r="D17" t="s">
        <v>964</v>
      </c>
      <c r="E17" t="s">
        <v>965</v>
      </c>
      <c r="F17" t="s">
        <v>966</v>
      </c>
      <c r="G17" t="s">
        <v>967</v>
      </c>
      <c r="H17" t="s">
        <v>970</v>
      </c>
      <c r="I17" t="s">
        <v>968</v>
      </c>
      <c r="J17" t="s">
        <v>969</v>
      </c>
      <c r="K17" t="s">
        <v>971</v>
      </c>
      <c r="L17" t="s">
        <v>972</v>
      </c>
      <c r="M17" t="s">
        <v>973</v>
      </c>
    </row>
    <row r="18" spans="1:13">
      <c r="A18" t="s">
        <v>620</v>
      </c>
      <c r="B18" t="s">
        <v>974</v>
      </c>
      <c r="C18" t="s">
        <v>975</v>
      </c>
      <c r="D18" t="s">
        <v>976</v>
      </c>
      <c r="E18" t="s">
        <v>977</v>
      </c>
      <c r="F18" t="s">
        <v>978</v>
      </c>
      <c r="G18" t="s">
        <v>979</v>
      </c>
      <c r="H18" t="s">
        <v>982</v>
      </c>
      <c r="I18" t="s">
        <v>980</v>
      </c>
      <c r="J18" t="s">
        <v>981</v>
      </c>
      <c r="K18" t="s">
        <v>983</v>
      </c>
      <c r="L18" t="s">
        <v>984</v>
      </c>
      <c r="M18" t="s">
        <v>985</v>
      </c>
    </row>
    <row r="19" spans="1:13">
      <c r="A19" t="s">
        <v>633</v>
      </c>
      <c r="B19" t="s">
        <v>986</v>
      </c>
      <c r="C19" t="s">
        <v>987</v>
      </c>
      <c r="D19" t="s">
        <v>988</v>
      </c>
      <c r="E19" t="s">
        <v>989</v>
      </c>
      <c r="F19" t="s">
        <v>990</v>
      </c>
      <c r="G19" t="s">
        <v>991</v>
      </c>
      <c r="H19" t="s">
        <v>994</v>
      </c>
      <c r="I19" t="s">
        <v>992</v>
      </c>
      <c r="J19" t="s">
        <v>993</v>
      </c>
      <c r="K19" t="s">
        <v>995</v>
      </c>
      <c r="L19" t="s">
        <v>996</v>
      </c>
      <c r="M19" t="s">
        <v>997</v>
      </c>
    </row>
    <row r="20" spans="1:13">
      <c r="A20" t="s">
        <v>998</v>
      </c>
      <c r="B20" t="s">
        <v>999</v>
      </c>
      <c r="C20" t="s">
        <v>1000</v>
      </c>
      <c r="D20" t="s">
        <v>1001</v>
      </c>
      <c r="E20" t="s">
        <v>1002</v>
      </c>
      <c r="F20" t="s">
        <v>1003</v>
      </c>
      <c r="G20" t="s">
        <v>1004</v>
      </c>
      <c r="H20" t="s">
        <v>1007</v>
      </c>
      <c r="I20" t="s">
        <v>1005</v>
      </c>
      <c r="J20" t="s">
        <v>1006</v>
      </c>
      <c r="K20" t="s">
        <v>1008</v>
      </c>
      <c r="L20" t="s">
        <v>1009</v>
      </c>
      <c r="M20" t="s">
        <v>1010</v>
      </c>
    </row>
    <row r="21" spans="1:13">
      <c r="A21" t="s">
        <v>1011</v>
      </c>
      <c r="B21" t="s">
        <v>1012</v>
      </c>
      <c r="C21" t="s">
        <v>1013</v>
      </c>
      <c r="D21" t="s">
        <v>1014</v>
      </c>
      <c r="E21" t="s">
        <v>1015</v>
      </c>
      <c r="F21" t="s">
        <v>1016</v>
      </c>
      <c r="G21" t="s">
        <v>1017</v>
      </c>
      <c r="H21" t="s">
        <v>1020</v>
      </c>
      <c r="I21" t="s">
        <v>1018</v>
      </c>
      <c r="J21" t="s">
        <v>1019</v>
      </c>
      <c r="K21" t="s">
        <v>1021</v>
      </c>
      <c r="L21" t="s">
        <v>1022</v>
      </c>
      <c r="M21" t="s">
        <v>1023</v>
      </c>
    </row>
    <row r="22" spans="1:13">
      <c r="A22" t="s">
        <v>1024</v>
      </c>
      <c r="B22" t="s">
        <v>1025</v>
      </c>
      <c r="C22" t="s">
        <v>1026</v>
      </c>
      <c r="D22" t="s">
        <v>1027</v>
      </c>
      <c r="E22" t="s">
        <v>1028</v>
      </c>
      <c r="F22" t="s">
        <v>1029</v>
      </c>
      <c r="G22" t="s">
        <v>1030</v>
      </c>
      <c r="H22" t="s">
        <v>1033</v>
      </c>
      <c r="I22" t="s">
        <v>1031</v>
      </c>
      <c r="J22" t="s">
        <v>1032</v>
      </c>
      <c r="K22" t="s">
        <v>1034</v>
      </c>
      <c r="L22" t="s">
        <v>1035</v>
      </c>
      <c r="M22" t="s">
        <v>1036</v>
      </c>
    </row>
    <row r="23" spans="1:13">
      <c r="A23" t="s">
        <v>1037</v>
      </c>
      <c r="B23" t="s">
        <v>1038</v>
      </c>
      <c r="C23" t="s">
        <v>1039</v>
      </c>
      <c r="D23" t="s">
        <v>1040</v>
      </c>
      <c r="E23" t="s">
        <v>1041</v>
      </c>
      <c r="F23" t="s">
        <v>1042</v>
      </c>
      <c r="G23" t="s">
        <v>1043</v>
      </c>
      <c r="H23" t="s">
        <v>1046</v>
      </c>
      <c r="I23" t="s">
        <v>1044</v>
      </c>
      <c r="J23" t="s">
        <v>1045</v>
      </c>
      <c r="K23" t="s">
        <v>1047</v>
      </c>
      <c r="L23" t="s">
        <v>1048</v>
      </c>
      <c r="M23" t="s">
        <v>1049</v>
      </c>
    </row>
    <row r="24" spans="1:13">
      <c r="A24" t="s">
        <v>1050</v>
      </c>
      <c r="B24" t="s">
        <v>1051</v>
      </c>
      <c r="C24" t="s">
        <v>1052</v>
      </c>
      <c r="D24" t="s">
        <v>1053</v>
      </c>
      <c r="E24" t="s">
        <v>1054</v>
      </c>
      <c r="F24" t="s">
        <v>1055</v>
      </c>
      <c r="G24" t="s">
        <v>1056</v>
      </c>
      <c r="H24" t="s">
        <v>1059</v>
      </c>
      <c r="I24" t="s">
        <v>1057</v>
      </c>
      <c r="J24" t="s">
        <v>1058</v>
      </c>
      <c r="K24" t="s">
        <v>1060</v>
      </c>
      <c r="L24" t="s">
        <v>1061</v>
      </c>
      <c r="M24" t="s">
        <v>1062</v>
      </c>
    </row>
    <row r="25" spans="1:13">
      <c r="A25" t="s">
        <v>1063</v>
      </c>
      <c r="B25" t="s">
        <v>1064</v>
      </c>
      <c r="C25" t="s">
        <v>1065</v>
      </c>
      <c r="D25" t="s">
        <v>1066</v>
      </c>
      <c r="E25" t="s">
        <v>1067</v>
      </c>
      <c r="F25" t="s">
        <v>1068</v>
      </c>
      <c r="G25" t="s">
        <v>1069</v>
      </c>
      <c r="H25" t="s">
        <v>1072</v>
      </c>
      <c r="I25" t="s">
        <v>1070</v>
      </c>
      <c r="J25" t="s">
        <v>1071</v>
      </c>
      <c r="K25" t="s">
        <v>1073</v>
      </c>
      <c r="L25" t="s">
        <v>1074</v>
      </c>
      <c r="M25" t="s">
        <v>1075</v>
      </c>
    </row>
    <row r="26" spans="1:13">
      <c r="A26" t="s">
        <v>1076</v>
      </c>
      <c r="B26" t="s">
        <v>1077</v>
      </c>
      <c r="C26" t="s">
        <v>1078</v>
      </c>
      <c r="D26" t="s">
        <v>1079</v>
      </c>
      <c r="E26" t="s">
        <v>1080</v>
      </c>
      <c r="F26" t="s">
        <v>1081</v>
      </c>
      <c r="G26" t="s">
        <v>1082</v>
      </c>
      <c r="H26" t="s">
        <v>1085</v>
      </c>
      <c r="I26" t="s">
        <v>1083</v>
      </c>
      <c r="J26" t="s">
        <v>1084</v>
      </c>
      <c r="K26" t="s">
        <v>1086</v>
      </c>
      <c r="L26" t="s">
        <v>1087</v>
      </c>
      <c r="M26" t="s">
        <v>1088</v>
      </c>
    </row>
    <row r="27" spans="1:13">
      <c r="A27" t="s">
        <v>1089</v>
      </c>
      <c r="B27" t="s">
        <v>1090</v>
      </c>
      <c r="C27" t="s">
        <v>1091</v>
      </c>
      <c r="D27" t="s">
        <v>1092</v>
      </c>
      <c r="E27" t="s">
        <v>1093</v>
      </c>
      <c r="F27" t="s">
        <v>1094</v>
      </c>
      <c r="G27" t="s">
        <v>1095</v>
      </c>
      <c r="H27" t="s">
        <v>1098</v>
      </c>
      <c r="I27" t="s">
        <v>1096</v>
      </c>
      <c r="J27" t="s">
        <v>1097</v>
      </c>
      <c r="K27" t="s">
        <v>1099</v>
      </c>
      <c r="L27" t="s">
        <v>1100</v>
      </c>
      <c r="M27" t="s">
        <v>1101</v>
      </c>
    </row>
    <row r="28" spans="1:13">
      <c r="A28" t="s">
        <v>1102</v>
      </c>
      <c r="B28" t="s">
        <v>1103</v>
      </c>
      <c r="C28" t="s">
        <v>1104</v>
      </c>
      <c r="D28" t="s">
        <v>1105</v>
      </c>
      <c r="E28" t="s">
        <v>1106</v>
      </c>
      <c r="F28" t="s">
        <v>1107</v>
      </c>
      <c r="G28" t="s">
        <v>1108</v>
      </c>
      <c r="H28" t="s">
        <v>1111</v>
      </c>
      <c r="I28" t="s">
        <v>1109</v>
      </c>
      <c r="J28" t="s">
        <v>1110</v>
      </c>
      <c r="K28" t="s">
        <v>1112</v>
      </c>
      <c r="L28" t="s">
        <v>1113</v>
      </c>
      <c r="M28" t="s">
        <v>1114</v>
      </c>
    </row>
    <row r="29" spans="1:13">
      <c r="A29" t="s">
        <v>1115</v>
      </c>
      <c r="B29" t="s">
        <v>1116</v>
      </c>
      <c r="C29" t="s">
        <v>1117</v>
      </c>
      <c r="D29" t="s">
        <v>1118</v>
      </c>
      <c r="E29" t="s">
        <v>1119</v>
      </c>
      <c r="F29" t="s">
        <v>1120</v>
      </c>
      <c r="G29" t="s">
        <v>1121</v>
      </c>
      <c r="H29" t="s">
        <v>1124</v>
      </c>
      <c r="I29" t="s">
        <v>1122</v>
      </c>
      <c r="J29" t="s">
        <v>1123</v>
      </c>
      <c r="K29" t="s">
        <v>1125</v>
      </c>
      <c r="L29" t="s">
        <v>1126</v>
      </c>
      <c r="M29" t="s">
        <v>1127</v>
      </c>
    </row>
    <row r="30" spans="1:13">
      <c r="A30" t="s">
        <v>1128</v>
      </c>
      <c r="B30" t="s">
        <v>1129</v>
      </c>
      <c r="C30" t="s">
        <v>1130</v>
      </c>
      <c r="D30" t="s">
        <v>1131</v>
      </c>
      <c r="E30" t="s">
        <v>1132</v>
      </c>
      <c r="F30" t="s">
        <v>1133</v>
      </c>
      <c r="G30" t="s">
        <v>1134</v>
      </c>
      <c r="H30" t="s">
        <v>1137</v>
      </c>
      <c r="I30" t="s">
        <v>1135</v>
      </c>
      <c r="J30" t="s">
        <v>1136</v>
      </c>
      <c r="K30" t="s">
        <v>1138</v>
      </c>
      <c r="L30" t="s">
        <v>1139</v>
      </c>
      <c r="M30" t="s">
        <v>1140</v>
      </c>
    </row>
    <row r="31" spans="1:13">
      <c r="A31" t="s">
        <v>1141</v>
      </c>
      <c r="B31" t="s">
        <v>1142</v>
      </c>
      <c r="C31" t="s">
        <v>1143</v>
      </c>
      <c r="D31" t="s">
        <v>1144</v>
      </c>
      <c r="E31" t="s">
        <v>1145</v>
      </c>
      <c r="F31" t="s">
        <v>1146</v>
      </c>
      <c r="G31" t="s">
        <v>1147</v>
      </c>
      <c r="H31" t="s">
        <v>1150</v>
      </c>
      <c r="I31" t="s">
        <v>1148</v>
      </c>
      <c r="J31" t="s">
        <v>1149</v>
      </c>
      <c r="K31" t="s">
        <v>1151</v>
      </c>
      <c r="L31" t="s">
        <v>1152</v>
      </c>
      <c r="M31" t="s">
        <v>1153</v>
      </c>
    </row>
    <row r="32" spans="1:13">
      <c r="A32" t="s">
        <v>1154</v>
      </c>
      <c r="B32" t="s">
        <v>1155</v>
      </c>
      <c r="C32" t="s">
        <v>1156</v>
      </c>
      <c r="D32" t="s">
        <v>1157</v>
      </c>
      <c r="E32" t="s">
        <v>1158</v>
      </c>
      <c r="F32" t="s">
        <v>1159</v>
      </c>
      <c r="G32" t="s">
        <v>1160</v>
      </c>
      <c r="H32" t="s">
        <v>1163</v>
      </c>
      <c r="I32" t="s">
        <v>1161</v>
      </c>
      <c r="J32" t="s">
        <v>1162</v>
      </c>
      <c r="K32" t="s">
        <v>1164</v>
      </c>
      <c r="L32" t="s">
        <v>1165</v>
      </c>
      <c r="M32" t="s">
        <v>1166</v>
      </c>
    </row>
    <row r="33" spans="1:13">
      <c r="A33" t="s">
        <v>1167</v>
      </c>
      <c r="B33" t="s">
        <v>1168</v>
      </c>
      <c r="C33" t="s">
        <v>1169</v>
      </c>
      <c r="D33" t="s">
        <v>1170</v>
      </c>
      <c r="E33" t="s">
        <v>1171</v>
      </c>
      <c r="F33" t="s">
        <v>1172</v>
      </c>
      <c r="G33" t="s">
        <v>1173</v>
      </c>
      <c r="H33" t="s">
        <v>1176</v>
      </c>
      <c r="I33" t="s">
        <v>1174</v>
      </c>
      <c r="J33" t="s">
        <v>1175</v>
      </c>
      <c r="K33" t="s">
        <v>1177</v>
      </c>
      <c r="L33" t="s">
        <v>1178</v>
      </c>
      <c r="M33" t="s">
        <v>1179</v>
      </c>
    </row>
    <row r="34" spans="1:13">
      <c r="A34" t="s">
        <v>1180</v>
      </c>
      <c r="B34" t="s">
        <v>1181</v>
      </c>
      <c r="C34" t="s">
        <v>1182</v>
      </c>
      <c r="D34" t="s">
        <v>1183</v>
      </c>
      <c r="E34" t="s">
        <v>1184</v>
      </c>
      <c r="F34" t="s">
        <v>1185</v>
      </c>
      <c r="G34" t="s">
        <v>1186</v>
      </c>
      <c r="H34" t="s">
        <v>1189</v>
      </c>
      <c r="I34" t="s">
        <v>1187</v>
      </c>
      <c r="J34" t="s">
        <v>1188</v>
      </c>
      <c r="K34" t="s">
        <v>1190</v>
      </c>
      <c r="L34" t="s">
        <v>1191</v>
      </c>
      <c r="M34" t="s">
        <v>1192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9F8F-6A4F-45B8-9945-347D04EA85F6}">
  <dimension ref="A1:M33"/>
  <sheetViews>
    <sheetView topLeftCell="H1" workbookViewId="0">
      <selection activeCell="N1" sqref="N1:R1048576"/>
    </sheetView>
  </sheetViews>
  <sheetFormatPr baseColWidth="10" defaultColWidth="11.83203125" defaultRowHeight="15"/>
  <cols>
    <col min="1" max="1" width="10" bestFit="1" customWidth="1"/>
    <col min="2" max="2" width="20.83203125" bestFit="1" customWidth="1"/>
    <col min="3" max="3" width="22" bestFit="1" customWidth="1"/>
    <col min="4" max="4" width="21.1640625" bestFit="1" customWidth="1"/>
    <col min="5" max="8" width="18.83203125" bestFit="1" customWidth="1"/>
    <col min="9" max="9" width="20.83203125" bestFit="1" customWidth="1"/>
    <col min="10" max="11" width="18.83203125" bestFit="1" customWidth="1"/>
    <col min="12" max="13" width="19.83203125" bestFit="1" customWidth="1"/>
  </cols>
  <sheetData>
    <row r="1" spans="1:13">
      <c r="A1" t="s">
        <v>71</v>
      </c>
      <c r="B1" t="s">
        <v>9808</v>
      </c>
      <c r="C1" t="s">
        <v>9809</v>
      </c>
      <c r="D1" t="s">
        <v>9810</v>
      </c>
      <c r="E1" t="s">
        <v>9815</v>
      </c>
      <c r="F1" t="s">
        <v>9811</v>
      </c>
      <c r="G1" t="s">
        <v>9812</v>
      </c>
      <c r="H1" t="s">
        <v>9813</v>
      </c>
      <c r="I1" t="s">
        <v>9817</v>
      </c>
      <c r="J1" t="s">
        <v>9818</v>
      </c>
      <c r="K1" t="s">
        <v>9814</v>
      </c>
      <c r="L1" t="s">
        <v>9816</v>
      </c>
      <c r="M1" t="s">
        <v>9819</v>
      </c>
    </row>
    <row r="2" spans="1:13">
      <c r="A2" t="s">
        <v>72</v>
      </c>
      <c r="B2" t="s">
        <v>73</v>
      </c>
      <c r="C2" t="s">
        <v>73</v>
      </c>
      <c r="D2" t="s">
        <v>1193</v>
      </c>
      <c r="E2" t="s">
        <v>73</v>
      </c>
      <c r="F2" t="s">
        <v>73</v>
      </c>
      <c r="G2" t="s">
        <v>73</v>
      </c>
      <c r="H2" t="s">
        <v>73</v>
      </c>
      <c r="I2" t="s">
        <v>1194</v>
      </c>
      <c r="J2" t="s">
        <v>73</v>
      </c>
      <c r="K2" t="s">
        <v>73</v>
      </c>
      <c r="L2" t="s">
        <v>73</v>
      </c>
      <c r="M2" t="s">
        <v>73</v>
      </c>
    </row>
    <row r="3" spans="1:13">
      <c r="A3" t="s">
        <v>76</v>
      </c>
      <c r="B3" t="s">
        <v>1195</v>
      </c>
      <c r="C3" t="s">
        <v>1196</v>
      </c>
      <c r="D3" t="s">
        <v>1197</v>
      </c>
      <c r="E3" t="s">
        <v>1198</v>
      </c>
      <c r="F3" t="s">
        <v>1199</v>
      </c>
      <c r="G3" t="s">
        <v>1200</v>
      </c>
      <c r="H3" t="s">
        <v>1201</v>
      </c>
      <c r="I3" t="s">
        <v>1202</v>
      </c>
      <c r="J3" t="s">
        <v>1203</v>
      </c>
      <c r="K3" t="s">
        <v>1204</v>
      </c>
      <c r="L3" t="s">
        <v>73</v>
      </c>
      <c r="M3" t="s">
        <v>1205</v>
      </c>
    </row>
    <row r="4" spans="1:13">
      <c r="A4" t="s">
        <v>86</v>
      </c>
      <c r="B4" t="s">
        <v>1206</v>
      </c>
      <c r="C4" t="s">
        <v>1207</v>
      </c>
      <c r="D4" t="s">
        <v>1208</v>
      </c>
      <c r="E4" t="s">
        <v>1209</v>
      </c>
      <c r="F4" t="s">
        <v>1210</v>
      </c>
      <c r="G4" t="s">
        <v>1211</v>
      </c>
      <c r="H4" t="s">
        <v>1212</v>
      </c>
      <c r="I4" t="s">
        <v>1213</v>
      </c>
      <c r="J4" t="s">
        <v>1214</v>
      </c>
      <c r="K4" t="s">
        <v>1215</v>
      </c>
      <c r="L4" t="s">
        <v>1216</v>
      </c>
      <c r="M4" t="s">
        <v>1217</v>
      </c>
    </row>
    <row r="5" spans="1:13">
      <c r="A5" t="s">
        <v>97</v>
      </c>
      <c r="B5" t="s">
        <v>1218</v>
      </c>
      <c r="C5" t="s">
        <v>1219</v>
      </c>
      <c r="D5" t="s">
        <v>1220</v>
      </c>
      <c r="E5" t="s">
        <v>1221</v>
      </c>
      <c r="F5" t="s">
        <v>1222</v>
      </c>
      <c r="G5" t="s">
        <v>1223</v>
      </c>
      <c r="H5" t="s">
        <v>1224</v>
      </c>
      <c r="I5" t="s">
        <v>1225</v>
      </c>
      <c r="J5" t="s">
        <v>1226</v>
      </c>
      <c r="K5" t="s">
        <v>1227</v>
      </c>
      <c r="L5" t="s">
        <v>1228</v>
      </c>
      <c r="M5" t="s">
        <v>1229</v>
      </c>
    </row>
    <row r="6" spans="1:13">
      <c r="A6" t="s">
        <v>109</v>
      </c>
      <c r="B6" t="s">
        <v>1230</v>
      </c>
      <c r="C6" t="s">
        <v>1231</v>
      </c>
      <c r="D6" t="s">
        <v>1232</v>
      </c>
      <c r="E6" t="s">
        <v>1233</v>
      </c>
      <c r="F6" t="s">
        <v>1234</v>
      </c>
      <c r="G6" t="s">
        <v>1235</v>
      </c>
      <c r="H6" t="s">
        <v>1236</v>
      </c>
      <c r="I6" t="s">
        <v>1237</v>
      </c>
      <c r="J6" t="s">
        <v>1238</v>
      </c>
      <c r="K6" t="s">
        <v>1239</v>
      </c>
      <c r="L6" t="s">
        <v>1240</v>
      </c>
      <c r="M6" t="s">
        <v>1241</v>
      </c>
    </row>
    <row r="7" spans="1:13">
      <c r="A7" t="s">
        <v>121</v>
      </c>
      <c r="B7" t="s">
        <v>1242</v>
      </c>
      <c r="C7" t="s">
        <v>1243</v>
      </c>
      <c r="D7" t="s">
        <v>1244</v>
      </c>
      <c r="E7" t="s">
        <v>1245</v>
      </c>
      <c r="F7" t="s">
        <v>1246</v>
      </c>
      <c r="G7" t="s">
        <v>1247</v>
      </c>
      <c r="H7" t="s">
        <v>1248</v>
      </c>
      <c r="I7" t="s">
        <v>1249</v>
      </c>
      <c r="J7" t="s">
        <v>1250</v>
      </c>
      <c r="K7" t="s">
        <v>1251</v>
      </c>
      <c r="L7" t="s">
        <v>1252</v>
      </c>
      <c r="M7" t="s">
        <v>1253</v>
      </c>
    </row>
    <row r="8" spans="1:13">
      <c r="A8" t="s">
        <v>133</v>
      </c>
      <c r="B8" t="s">
        <v>1254</v>
      </c>
      <c r="C8" t="s">
        <v>1255</v>
      </c>
      <c r="D8" t="s">
        <v>1256</v>
      </c>
      <c r="E8" t="s">
        <v>1257</v>
      </c>
      <c r="F8" t="s">
        <v>1258</v>
      </c>
      <c r="G8" t="s">
        <v>1259</v>
      </c>
      <c r="H8" t="s">
        <v>1260</v>
      </c>
      <c r="I8" t="s">
        <v>1261</v>
      </c>
      <c r="J8" t="s">
        <v>1262</v>
      </c>
      <c r="K8" t="s">
        <v>1263</v>
      </c>
      <c r="L8" t="s">
        <v>1264</v>
      </c>
      <c r="M8" t="s">
        <v>1265</v>
      </c>
    </row>
    <row r="9" spans="1:13">
      <c r="A9" t="s">
        <v>145</v>
      </c>
      <c r="B9" t="s">
        <v>1266</v>
      </c>
      <c r="C9" t="s">
        <v>1267</v>
      </c>
      <c r="D9" t="s">
        <v>1268</v>
      </c>
      <c r="E9" t="s">
        <v>1269</v>
      </c>
      <c r="F9" t="s">
        <v>1270</v>
      </c>
      <c r="G9" t="s">
        <v>1271</v>
      </c>
      <c r="H9" t="s">
        <v>1272</v>
      </c>
      <c r="I9" t="s">
        <v>1273</v>
      </c>
      <c r="J9" t="s">
        <v>1274</v>
      </c>
      <c r="K9" t="s">
        <v>1275</v>
      </c>
      <c r="L9" t="s">
        <v>1276</v>
      </c>
      <c r="M9" t="s">
        <v>1277</v>
      </c>
    </row>
    <row r="10" spans="1:13">
      <c r="A10" t="s">
        <v>157</v>
      </c>
      <c r="B10" t="s">
        <v>1278</v>
      </c>
      <c r="C10" t="s">
        <v>1279</v>
      </c>
      <c r="D10" t="s">
        <v>1280</v>
      </c>
      <c r="E10" t="s">
        <v>1281</v>
      </c>
      <c r="F10" t="s">
        <v>1282</v>
      </c>
      <c r="G10" t="s">
        <v>1283</v>
      </c>
      <c r="H10" t="s">
        <v>1284</v>
      </c>
      <c r="I10" t="s">
        <v>1285</v>
      </c>
      <c r="J10" t="s">
        <v>1286</v>
      </c>
      <c r="K10" t="s">
        <v>1287</v>
      </c>
      <c r="L10" t="s">
        <v>1288</v>
      </c>
      <c r="M10" t="s">
        <v>1289</v>
      </c>
    </row>
    <row r="11" spans="1:13">
      <c r="A11" t="s">
        <v>169</v>
      </c>
      <c r="B11" t="s">
        <v>1290</v>
      </c>
      <c r="C11" t="s">
        <v>1291</v>
      </c>
      <c r="D11" t="s">
        <v>1292</v>
      </c>
      <c r="E11" t="s">
        <v>1293</v>
      </c>
      <c r="F11" t="s">
        <v>1294</v>
      </c>
      <c r="G11" t="s">
        <v>1295</v>
      </c>
      <c r="H11" t="s">
        <v>1296</v>
      </c>
      <c r="I11" t="s">
        <v>1297</v>
      </c>
      <c r="J11" t="s">
        <v>1298</v>
      </c>
      <c r="K11" t="s">
        <v>1299</v>
      </c>
      <c r="L11" t="s">
        <v>1300</v>
      </c>
      <c r="M11" t="s">
        <v>1301</v>
      </c>
    </row>
    <row r="12" spans="1:13">
      <c r="A12" t="s">
        <v>181</v>
      </c>
      <c r="B12" t="s">
        <v>1302</v>
      </c>
      <c r="C12" t="s">
        <v>1303</v>
      </c>
      <c r="D12" t="s">
        <v>1304</v>
      </c>
      <c r="E12" t="s">
        <v>1305</v>
      </c>
      <c r="F12" t="s">
        <v>1306</v>
      </c>
      <c r="G12" t="s">
        <v>1307</v>
      </c>
      <c r="H12" t="s">
        <v>1308</v>
      </c>
      <c r="I12" t="s">
        <v>1309</v>
      </c>
      <c r="J12" t="s">
        <v>1310</v>
      </c>
      <c r="K12" t="s">
        <v>1311</v>
      </c>
      <c r="L12" t="s">
        <v>1312</v>
      </c>
      <c r="M12" t="s">
        <v>1313</v>
      </c>
    </row>
    <row r="13" spans="1:13">
      <c r="A13" t="s">
        <v>193</v>
      </c>
      <c r="B13" t="s">
        <v>1314</v>
      </c>
      <c r="C13" t="s">
        <v>1315</v>
      </c>
      <c r="D13" t="s">
        <v>1316</v>
      </c>
      <c r="E13" t="s">
        <v>1317</v>
      </c>
      <c r="F13" t="s">
        <v>1318</v>
      </c>
      <c r="G13" t="s">
        <v>1319</v>
      </c>
      <c r="H13" t="s">
        <v>1320</v>
      </c>
      <c r="I13" t="s">
        <v>1321</v>
      </c>
      <c r="J13" t="s">
        <v>1322</v>
      </c>
      <c r="K13" t="s">
        <v>1323</v>
      </c>
      <c r="L13" t="s">
        <v>1324</v>
      </c>
      <c r="M13" t="s">
        <v>1325</v>
      </c>
    </row>
    <row r="14" spans="1:13">
      <c r="A14" t="s">
        <v>205</v>
      </c>
      <c r="B14" t="s">
        <v>1326</v>
      </c>
      <c r="C14" t="s">
        <v>1327</v>
      </c>
      <c r="D14" t="s">
        <v>1328</v>
      </c>
      <c r="E14" t="s">
        <v>1329</v>
      </c>
      <c r="F14" t="s">
        <v>1330</v>
      </c>
      <c r="G14" t="s">
        <v>1331</v>
      </c>
      <c r="H14" t="s">
        <v>1332</v>
      </c>
      <c r="I14" t="s">
        <v>1333</v>
      </c>
      <c r="J14" t="s">
        <v>1334</v>
      </c>
      <c r="K14" t="s">
        <v>1335</v>
      </c>
      <c r="L14" t="s">
        <v>1336</v>
      </c>
      <c r="M14" t="s">
        <v>1337</v>
      </c>
    </row>
    <row r="15" spans="1:13">
      <c r="A15" t="s">
        <v>217</v>
      </c>
      <c r="B15" t="s">
        <v>1338</v>
      </c>
      <c r="C15" t="s">
        <v>1339</v>
      </c>
      <c r="D15" t="s">
        <v>1340</v>
      </c>
      <c r="E15" t="s">
        <v>1341</v>
      </c>
      <c r="F15" t="s">
        <v>1342</v>
      </c>
      <c r="G15" t="s">
        <v>1343</v>
      </c>
      <c r="H15" t="s">
        <v>1344</v>
      </c>
      <c r="I15" t="s">
        <v>1345</v>
      </c>
      <c r="J15" t="s">
        <v>1346</v>
      </c>
      <c r="K15" t="s">
        <v>1347</v>
      </c>
      <c r="L15" t="s">
        <v>1348</v>
      </c>
      <c r="M15" t="s">
        <v>1349</v>
      </c>
    </row>
    <row r="16" spans="1:13">
      <c r="A16" t="s">
        <v>594</v>
      </c>
      <c r="B16" t="s">
        <v>1350</v>
      </c>
      <c r="C16" t="s">
        <v>1351</v>
      </c>
      <c r="D16" t="s">
        <v>1352</v>
      </c>
      <c r="E16" t="s">
        <v>1353</v>
      </c>
      <c r="F16" t="s">
        <v>1354</v>
      </c>
      <c r="G16" t="s">
        <v>1355</v>
      </c>
      <c r="H16" t="s">
        <v>1356</v>
      </c>
      <c r="I16" t="s">
        <v>1357</v>
      </c>
      <c r="J16" t="s">
        <v>1358</v>
      </c>
      <c r="K16" t="s">
        <v>1359</v>
      </c>
      <c r="L16" t="s">
        <v>1360</v>
      </c>
      <c r="M16" t="s">
        <v>1361</v>
      </c>
    </row>
    <row r="17" spans="1:13">
      <c r="A17" t="s">
        <v>607</v>
      </c>
      <c r="B17" t="s">
        <v>1362</v>
      </c>
      <c r="C17" t="s">
        <v>1363</v>
      </c>
      <c r="D17" t="s">
        <v>1364</v>
      </c>
      <c r="E17" t="s">
        <v>1365</v>
      </c>
      <c r="F17" t="s">
        <v>1366</v>
      </c>
      <c r="G17" t="s">
        <v>1367</v>
      </c>
      <c r="H17" t="s">
        <v>1368</v>
      </c>
      <c r="I17" t="s">
        <v>1369</v>
      </c>
      <c r="J17" t="s">
        <v>1370</v>
      </c>
      <c r="K17" t="s">
        <v>1371</v>
      </c>
      <c r="L17" t="s">
        <v>1372</v>
      </c>
      <c r="M17" t="s">
        <v>1373</v>
      </c>
    </row>
    <row r="18" spans="1:13">
      <c r="A18" t="s">
        <v>620</v>
      </c>
      <c r="B18" t="s">
        <v>1374</v>
      </c>
      <c r="C18" t="s">
        <v>1375</v>
      </c>
      <c r="D18" t="s">
        <v>1376</v>
      </c>
      <c r="E18" t="s">
        <v>1377</v>
      </c>
      <c r="F18" t="s">
        <v>1378</v>
      </c>
      <c r="G18" t="s">
        <v>1379</v>
      </c>
      <c r="H18" t="s">
        <v>1380</v>
      </c>
      <c r="I18" t="s">
        <v>1381</v>
      </c>
      <c r="J18" t="s">
        <v>1382</v>
      </c>
      <c r="K18" t="s">
        <v>1383</v>
      </c>
      <c r="L18" t="s">
        <v>1384</v>
      </c>
      <c r="M18" t="s">
        <v>1385</v>
      </c>
    </row>
    <row r="19" spans="1:13">
      <c r="A19" t="s">
        <v>633</v>
      </c>
      <c r="B19" t="s">
        <v>1386</v>
      </c>
      <c r="C19" t="s">
        <v>1387</v>
      </c>
      <c r="D19" t="s">
        <v>1388</v>
      </c>
      <c r="E19" t="s">
        <v>1389</v>
      </c>
      <c r="F19" t="s">
        <v>1390</v>
      </c>
      <c r="G19" t="s">
        <v>1391</v>
      </c>
      <c r="H19" t="s">
        <v>1392</v>
      </c>
      <c r="I19" t="s">
        <v>1393</v>
      </c>
      <c r="J19" t="s">
        <v>1394</v>
      </c>
      <c r="K19" t="s">
        <v>1395</v>
      </c>
      <c r="L19" t="s">
        <v>1396</v>
      </c>
      <c r="M19" t="s">
        <v>1397</v>
      </c>
    </row>
    <row r="20" spans="1:13">
      <c r="A20" t="s">
        <v>1398</v>
      </c>
      <c r="B20" t="s">
        <v>1399</v>
      </c>
      <c r="C20" t="s">
        <v>1400</v>
      </c>
      <c r="D20" t="s">
        <v>1401</v>
      </c>
      <c r="E20" t="s">
        <v>1402</v>
      </c>
      <c r="F20" t="s">
        <v>1403</v>
      </c>
      <c r="G20" t="s">
        <v>1404</v>
      </c>
      <c r="H20" t="s">
        <v>1405</v>
      </c>
      <c r="I20" t="s">
        <v>1406</v>
      </c>
      <c r="J20" t="s">
        <v>1407</v>
      </c>
      <c r="K20" t="s">
        <v>1408</v>
      </c>
      <c r="L20" t="s">
        <v>1409</v>
      </c>
      <c r="M20" t="s">
        <v>1410</v>
      </c>
    </row>
    <row r="21" spans="1:13">
      <c r="A21" t="s">
        <v>1411</v>
      </c>
      <c r="B21" t="s">
        <v>1412</v>
      </c>
      <c r="C21" t="s">
        <v>1413</v>
      </c>
      <c r="D21" t="s">
        <v>1414</v>
      </c>
      <c r="E21" t="s">
        <v>1415</v>
      </c>
      <c r="F21" t="s">
        <v>1416</v>
      </c>
      <c r="G21" t="s">
        <v>1417</v>
      </c>
      <c r="H21" t="s">
        <v>1418</v>
      </c>
      <c r="I21" t="s">
        <v>1419</v>
      </c>
      <c r="J21" t="s">
        <v>1420</v>
      </c>
      <c r="K21" t="s">
        <v>1421</v>
      </c>
      <c r="L21" t="s">
        <v>1422</v>
      </c>
      <c r="M21" t="s">
        <v>1423</v>
      </c>
    </row>
    <row r="22" spans="1:13">
      <c r="A22" t="s">
        <v>1424</v>
      </c>
      <c r="B22" t="s">
        <v>1425</v>
      </c>
      <c r="C22" t="s">
        <v>1426</v>
      </c>
      <c r="D22" t="s">
        <v>1427</v>
      </c>
      <c r="E22" t="s">
        <v>1428</v>
      </c>
      <c r="F22" t="s">
        <v>1429</v>
      </c>
      <c r="G22" t="s">
        <v>1430</v>
      </c>
      <c r="H22" t="s">
        <v>1431</v>
      </c>
      <c r="I22" t="s">
        <v>1432</v>
      </c>
      <c r="J22" t="s">
        <v>1433</v>
      </c>
      <c r="K22" t="s">
        <v>1434</v>
      </c>
      <c r="L22" t="s">
        <v>1435</v>
      </c>
      <c r="M22" t="s">
        <v>1436</v>
      </c>
    </row>
    <row r="23" spans="1:13">
      <c r="A23" t="s">
        <v>1437</v>
      </c>
      <c r="B23" t="s">
        <v>1438</v>
      </c>
      <c r="C23" t="s">
        <v>1439</v>
      </c>
      <c r="D23" t="s">
        <v>1440</v>
      </c>
      <c r="E23" t="s">
        <v>1441</v>
      </c>
      <c r="F23" t="s">
        <v>1442</v>
      </c>
      <c r="G23" t="s">
        <v>1443</v>
      </c>
      <c r="H23" t="s">
        <v>1444</v>
      </c>
      <c r="I23" t="s">
        <v>1445</v>
      </c>
      <c r="J23" t="s">
        <v>1446</v>
      </c>
      <c r="K23" t="s">
        <v>1447</v>
      </c>
      <c r="L23" t="s">
        <v>1448</v>
      </c>
      <c r="M23" t="s">
        <v>1449</v>
      </c>
    </row>
    <row r="24" spans="1:13">
      <c r="A24" t="s">
        <v>1450</v>
      </c>
      <c r="B24" t="s">
        <v>1451</v>
      </c>
      <c r="C24" t="s">
        <v>1452</v>
      </c>
      <c r="D24" t="s">
        <v>1453</v>
      </c>
      <c r="E24" t="s">
        <v>1454</v>
      </c>
      <c r="F24" t="s">
        <v>1455</v>
      </c>
      <c r="G24" t="s">
        <v>1456</v>
      </c>
      <c r="H24" t="s">
        <v>1457</v>
      </c>
      <c r="I24" t="s">
        <v>1458</v>
      </c>
      <c r="J24" t="s">
        <v>1459</v>
      </c>
      <c r="K24" t="s">
        <v>1460</v>
      </c>
      <c r="L24" t="s">
        <v>1461</v>
      </c>
      <c r="M24" t="s">
        <v>1462</v>
      </c>
    </row>
    <row r="25" spans="1:13">
      <c r="A25" t="s">
        <v>1463</v>
      </c>
      <c r="B25" t="s">
        <v>1464</v>
      </c>
      <c r="C25" t="s">
        <v>1465</v>
      </c>
      <c r="D25" t="s">
        <v>1466</v>
      </c>
      <c r="E25" t="s">
        <v>1467</v>
      </c>
      <c r="F25" t="s">
        <v>1468</v>
      </c>
      <c r="G25" t="s">
        <v>1469</v>
      </c>
      <c r="H25" t="s">
        <v>1470</v>
      </c>
      <c r="I25" t="s">
        <v>1471</v>
      </c>
      <c r="J25" t="s">
        <v>1472</v>
      </c>
      <c r="K25" t="s">
        <v>1473</v>
      </c>
      <c r="L25" t="s">
        <v>1474</v>
      </c>
      <c r="M25" t="s">
        <v>1475</v>
      </c>
    </row>
    <row r="26" spans="1:13">
      <c r="A26" t="s">
        <v>672</v>
      </c>
      <c r="B26" t="s">
        <v>1476</v>
      </c>
      <c r="C26" t="s">
        <v>1477</v>
      </c>
      <c r="D26" t="s">
        <v>1478</v>
      </c>
      <c r="E26" t="s">
        <v>1479</v>
      </c>
      <c r="F26" t="s">
        <v>1480</v>
      </c>
      <c r="G26" t="s">
        <v>1481</v>
      </c>
      <c r="H26" t="s">
        <v>1482</v>
      </c>
      <c r="I26" t="s">
        <v>1483</v>
      </c>
      <c r="J26" t="s">
        <v>1484</v>
      </c>
      <c r="K26" t="s">
        <v>1485</v>
      </c>
      <c r="L26" t="s">
        <v>1486</v>
      </c>
      <c r="M26" t="s">
        <v>1487</v>
      </c>
    </row>
    <row r="27" spans="1:13">
      <c r="A27" t="s">
        <v>1488</v>
      </c>
      <c r="B27" t="s">
        <v>1489</v>
      </c>
      <c r="C27" t="s">
        <v>1490</v>
      </c>
      <c r="D27" t="s">
        <v>1491</v>
      </c>
      <c r="E27" t="s">
        <v>1492</v>
      </c>
      <c r="F27" t="s">
        <v>1493</v>
      </c>
      <c r="G27" t="s">
        <v>1494</v>
      </c>
      <c r="H27" t="s">
        <v>1495</v>
      </c>
      <c r="I27" t="s">
        <v>1496</v>
      </c>
      <c r="J27" t="s">
        <v>1497</v>
      </c>
      <c r="K27" t="s">
        <v>1498</v>
      </c>
      <c r="L27" t="s">
        <v>1499</v>
      </c>
      <c r="M27" t="s">
        <v>1500</v>
      </c>
    </row>
    <row r="28" spans="1:13">
      <c r="A28" t="s">
        <v>1501</v>
      </c>
      <c r="B28" t="s">
        <v>1502</v>
      </c>
      <c r="C28" t="s">
        <v>1503</v>
      </c>
      <c r="D28" t="s">
        <v>1504</v>
      </c>
      <c r="E28" t="s">
        <v>1505</v>
      </c>
      <c r="F28" t="s">
        <v>1506</v>
      </c>
      <c r="G28" t="s">
        <v>1507</v>
      </c>
      <c r="H28" t="s">
        <v>1508</v>
      </c>
      <c r="I28" t="s">
        <v>1509</v>
      </c>
      <c r="J28" t="s">
        <v>1510</v>
      </c>
      <c r="K28" t="s">
        <v>1511</v>
      </c>
      <c r="L28" t="s">
        <v>1512</v>
      </c>
      <c r="M28" t="s">
        <v>1513</v>
      </c>
    </row>
    <row r="29" spans="1:13">
      <c r="A29" t="s">
        <v>1514</v>
      </c>
      <c r="B29" t="s">
        <v>1515</v>
      </c>
      <c r="C29" t="s">
        <v>1516</v>
      </c>
      <c r="D29" t="s">
        <v>1517</v>
      </c>
      <c r="E29" t="s">
        <v>1518</v>
      </c>
      <c r="F29" t="s">
        <v>1519</v>
      </c>
      <c r="G29" t="s">
        <v>1520</v>
      </c>
      <c r="H29" t="s">
        <v>1521</v>
      </c>
      <c r="I29" t="s">
        <v>1522</v>
      </c>
      <c r="J29" t="s">
        <v>1523</v>
      </c>
      <c r="K29" t="s">
        <v>1524</v>
      </c>
      <c r="L29" t="s">
        <v>1525</v>
      </c>
      <c r="M29" t="s">
        <v>1526</v>
      </c>
    </row>
    <row r="30" spans="1:13">
      <c r="A30" t="s">
        <v>1527</v>
      </c>
      <c r="B30" t="s">
        <v>1528</v>
      </c>
      <c r="C30" t="s">
        <v>1529</v>
      </c>
      <c r="D30" t="s">
        <v>1530</v>
      </c>
      <c r="E30" t="s">
        <v>1531</v>
      </c>
      <c r="F30" t="s">
        <v>1532</v>
      </c>
      <c r="G30" t="s">
        <v>1533</v>
      </c>
      <c r="H30" t="s">
        <v>1534</v>
      </c>
      <c r="I30" t="s">
        <v>1535</v>
      </c>
      <c r="J30" t="s">
        <v>1536</v>
      </c>
      <c r="K30" t="s">
        <v>1537</v>
      </c>
      <c r="L30" t="s">
        <v>1538</v>
      </c>
      <c r="M30" t="s">
        <v>1539</v>
      </c>
    </row>
    <row r="31" spans="1:13">
      <c r="A31" t="s">
        <v>1540</v>
      </c>
      <c r="B31" t="s">
        <v>1541</v>
      </c>
      <c r="C31" t="s">
        <v>1542</v>
      </c>
      <c r="D31" t="s">
        <v>1543</v>
      </c>
      <c r="E31" t="s">
        <v>1544</v>
      </c>
      <c r="F31" t="s">
        <v>1545</v>
      </c>
      <c r="G31" t="s">
        <v>1546</v>
      </c>
      <c r="H31" t="s">
        <v>1547</v>
      </c>
      <c r="I31" t="s">
        <v>1548</v>
      </c>
      <c r="J31" t="s">
        <v>1549</v>
      </c>
      <c r="K31" t="s">
        <v>1550</v>
      </c>
      <c r="L31" t="s">
        <v>1551</v>
      </c>
      <c r="M31" t="s">
        <v>1552</v>
      </c>
    </row>
    <row r="32" spans="1:13">
      <c r="A32" t="s">
        <v>1553</v>
      </c>
      <c r="B32" t="s">
        <v>1554</v>
      </c>
      <c r="C32" t="s">
        <v>1555</v>
      </c>
      <c r="D32" t="s">
        <v>1556</v>
      </c>
      <c r="E32" t="s">
        <v>1557</v>
      </c>
      <c r="F32" t="s">
        <v>1558</v>
      </c>
      <c r="G32" t="s">
        <v>1559</v>
      </c>
      <c r="H32" t="s">
        <v>1560</v>
      </c>
      <c r="I32" t="s">
        <v>1561</v>
      </c>
      <c r="J32" t="s">
        <v>1562</v>
      </c>
      <c r="K32" t="s">
        <v>1563</v>
      </c>
      <c r="L32" t="s">
        <v>1564</v>
      </c>
      <c r="M32" t="s">
        <v>1565</v>
      </c>
    </row>
    <row r="33" spans="1:13">
      <c r="A33" t="s">
        <v>1566</v>
      </c>
      <c r="B33" t="s">
        <v>1567</v>
      </c>
      <c r="C33" t="s">
        <v>1568</v>
      </c>
      <c r="D33" t="s">
        <v>1569</v>
      </c>
      <c r="E33" t="s">
        <v>1570</v>
      </c>
      <c r="F33" t="s">
        <v>1571</v>
      </c>
      <c r="G33" t="s">
        <v>1572</v>
      </c>
      <c r="H33" t="s">
        <v>1573</v>
      </c>
      <c r="I33" t="s">
        <v>1574</v>
      </c>
      <c r="J33" t="s">
        <v>1575</v>
      </c>
      <c r="K33" t="s">
        <v>1576</v>
      </c>
      <c r="L33" t="s">
        <v>1577</v>
      </c>
      <c r="M33" t="s">
        <v>1578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3C53-8B71-404C-AF98-C029279CD5E9}">
  <dimension ref="A1:M34"/>
  <sheetViews>
    <sheetView workbookViewId="0">
      <selection activeCell="N1" sqref="N1:R1048576"/>
    </sheetView>
  </sheetViews>
  <sheetFormatPr baseColWidth="10" defaultColWidth="11.83203125" defaultRowHeight="15"/>
  <sheetData>
    <row r="1" spans="1:13">
      <c r="A1" t="s">
        <v>71</v>
      </c>
      <c r="B1" t="s">
        <v>9808</v>
      </c>
      <c r="C1" t="s">
        <v>9809</v>
      </c>
      <c r="D1" t="s">
        <v>9810</v>
      </c>
      <c r="E1" t="s">
        <v>9815</v>
      </c>
      <c r="F1" t="s">
        <v>9811</v>
      </c>
      <c r="G1" t="s">
        <v>9812</v>
      </c>
      <c r="H1" t="s">
        <v>9813</v>
      </c>
      <c r="I1" t="s">
        <v>9817</v>
      </c>
      <c r="J1" t="s">
        <v>9818</v>
      </c>
      <c r="K1" t="s">
        <v>9814</v>
      </c>
      <c r="L1" t="s">
        <v>9816</v>
      </c>
      <c r="M1" t="s">
        <v>9819</v>
      </c>
    </row>
    <row r="2" spans="1:13">
      <c r="A2" t="s">
        <v>72</v>
      </c>
      <c r="B2" t="s">
        <v>1579</v>
      </c>
      <c r="C2" t="s">
        <v>73</v>
      </c>
      <c r="D2" t="s">
        <v>1580</v>
      </c>
      <c r="E2" t="s">
        <v>1581</v>
      </c>
      <c r="F2" t="s">
        <v>73</v>
      </c>
      <c r="G2" t="s">
        <v>73</v>
      </c>
      <c r="H2" t="s">
        <v>1582</v>
      </c>
      <c r="I2" t="s">
        <v>1583</v>
      </c>
      <c r="J2" t="s">
        <v>1584</v>
      </c>
      <c r="K2" t="s">
        <v>1585</v>
      </c>
      <c r="L2" t="s">
        <v>1586</v>
      </c>
      <c r="M2" t="s">
        <v>73</v>
      </c>
    </row>
    <row r="3" spans="1:13">
      <c r="A3" t="s">
        <v>76</v>
      </c>
      <c r="B3" t="s">
        <v>1587</v>
      </c>
      <c r="C3" t="s">
        <v>1588</v>
      </c>
      <c r="D3" t="s">
        <v>1589</v>
      </c>
      <c r="E3" t="s">
        <v>1590</v>
      </c>
      <c r="F3" t="s">
        <v>1591</v>
      </c>
      <c r="G3" t="s">
        <v>1592</v>
      </c>
      <c r="H3" t="s">
        <v>1593</v>
      </c>
      <c r="I3" t="s">
        <v>1594</v>
      </c>
      <c r="J3" t="s">
        <v>1595</v>
      </c>
      <c r="K3" t="s">
        <v>1596</v>
      </c>
      <c r="L3" t="s">
        <v>1598</v>
      </c>
      <c r="M3" t="s">
        <v>1597</v>
      </c>
    </row>
    <row r="4" spans="1:13">
      <c r="A4" t="s">
        <v>86</v>
      </c>
      <c r="B4" t="s">
        <v>1599</v>
      </c>
      <c r="C4" t="s">
        <v>1600</v>
      </c>
      <c r="D4" t="s">
        <v>1601</v>
      </c>
      <c r="E4" t="s">
        <v>1602</v>
      </c>
      <c r="F4" t="s">
        <v>1603</v>
      </c>
      <c r="G4" t="s">
        <v>1604</v>
      </c>
      <c r="H4" t="s">
        <v>1605</v>
      </c>
      <c r="I4" t="s">
        <v>1606</v>
      </c>
      <c r="J4" t="s">
        <v>1607</v>
      </c>
      <c r="K4" t="s">
        <v>1608</v>
      </c>
      <c r="L4" t="s">
        <v>1610</v>
      </c>
      <c r="M4" t="s">
        <v>1609</v>
      </c>
    </row>
    <row r="5" spans="1:13">
      <c r="A5" t="s">
        <v>97</v>
      </c>
      <c r="B5" t="s">
        <v>1611</v>
      </c>
      <c r="C5" t="s">
        <v>1612</v>
      </c>
      <c r="D5" t="s">
        <v>1613</v>
      </c>
      <c r="E5" t="s">
        <v>1614</v>
      </c>
      <c r="F5" t="s">
        <v>1615</v>
      </c>
      <c r="G5" t="s">
        <v>1616</v>
      </c>
      <c r="H5" t="s">
        <v>1617</v>
      </c>
      <c r="I5" t="s">
        <v>1618</v>
      </c>
      <c r="J5" t="s">
        <v>1619</v>
      </c>
      <c r="K5" t="s">
        <v>1620</v>
      </c>
      <c r="L5" t="s">
        <v>1622</v>
      </c>
      <c r="M5" t="s">
        <v>1621</v>
      </c>
    </row>
    <row r="6" spans="1:13">
      <c r="A6" t="s">
        <v>109</v>
      </c>
      <c r="B6" t="s">
        <v>1623</v>
      </c>
      <c r="C6" t="s">
        <v>1624</v>
      </c>
      <c r="D6" t="s">
        <v>1625</v>
      </c>
      <c r="E6" t="s">
        <v>1626</v>
      </c>
      <c r="F6" t="s">
        <v>1627</v>
      </c>
      <c r="G6" t="s">
        <v>1628</v>
      </c>
      <c r="H6" t="s">
        <v>1629</v>
      </c>
      <c r="I6" t="s">
        <v>1630</v>
      </c>
      <c r="J6" t="s">
        <v>1631</v>
      </c>
      <c r="K6" t="s">
        <v>1632</v>
      </c>
      <c r="L6" t="s">
        <v>1634</v>
      </c>
      <c r="M6" t="s">
        <v>1633</v>
      </c>
    </row>
    <row r="7" spans="1:13">
      <c r="A7" t="s">
        <v>121</v>
      </c>
      <c r="B7" t="s">
        <v>1635</v>
      </c>
      <c r="C7" t="s">
        <v>1636</v>
      </c>
      <c r="D7" t="s">
        <v>1637</v>
      </c>
      <c r="E7" t="s">
        <v>1638</v>
      </c>
      <c r="F7" t="s">
        <v>1639</v>
      </c>
      <c r="G7" t="s">
        <v>1640</v>
      </c>
      <c r="H7" t="s">
        <v>1641</v>
      </c>
      <c r="I7" t="s">
        <v>1642</v>
      </c>
      <c r="J7" t="s">
        <v>1643</v>
      </c>
      <c r="K7" t="s">
        <v>1644</v>
      </c>
      <c r="L7" t="s">
        <v>1646</v>
      </c>
      <c r="M7" t="s">
        <v>1645</v>
      </c>
    </row>
    <row r="8" spans="1:13">
      <c r="A8" t="s">
        <v>133</v>
      </c>
      <c r="B8" t="s">
        <v>1647</v>
      </c>
      <c r="C8" t="s">
        <v>1648</v>
      </c>
      <c r="D8" t="s">
        <v>1649</v>
      </c>
      <c r="E8" t="s">
        <v>1650</v>
      </c>
      <c r="F8" t="s">
        <v>1651</v>
      </c>
      <c r="G8" t="s">
        <v>1652</v>
      </c>
      <c r="H8" t="s">
        <v>1653</v>
      </c>
      <c r="I8" t="s">
        <v>1654</v>
      </c>
      <c r="J8" t="s">
        <v>1655</v>
      </c>
      <c r="K8" t="s">
        <v>1656</v>
      </c>
      <c r="L8" t="s">
        <v>1658</v>
      </c>
      <c r="M8" t="s">
        <v>1657</v>
      </c>
    </row>
    <row r="9" spans="1:13">
      <c r="A9" t="s">
        <v>145</v>
      </c>
      <c r="B9" t="s">
        <v>1659</v>
      </c>
      <c r="C9" t="s">
        <v>1660</v>
      </c>
      <c r="D9" t="s">
        <v>1661</v>
      </c>
      <c r="E9" t="s">
        <v>1662</v>
      </c>
      <c r="F9" t="s">
        <v>1663</v>
      </c>
      <c r="G9" t="s">
        <v>1664</v>
      </c>
      <c r="H9" t="s">
        <v>1665</v>
      </c>
      <c r="I9" t="s">
        <v>1666</v>
      </c>
      <c r="J9" t="s">
        <v>1667</v>
      </c>
      <c r="K9" t="s">
        <v>1668</v>
      </c>
      <c r="L9" t="s">
        <v>1670</v>
      </c>
      <c r="M9" t="s">
        <v>1669</v>
      </c>
    </row>
    <row r="10" spans="1:13">
      <c r="A10" t="s">
        <v>157</v>
      </c>
      <c r="B10" t="s">
        <v>1671</v>
      </c>
      <c r="C10" t="s">
        <v>1672</v>
      </c>
      <c r="D10" t="s">
        <v>1673</v>
      </c>
      <c r="E10" t="s">
        <v>1674</v>
      </c>
      <c r="F10" t="s">
        <v>1675</v>
      </c>
      <c r="G10" t="s">
        <v>1676</v>
      </c>
      <c r="H10" t="s">
        <v>1677</v>
      </c>
      <c r="I10" t="s">
        <v>1678</v>
      </c>
      <c r="J10" t="s">
        <v>1679</v>
      </c>
      <c r="K10" t="s">
        <v>1680</v>
      </c>
      <c r="L10" t="s">
        <v>1682</v>
      </c>
      <c r="M10" t="s">
        <v>1681</v>
      </c>
    </row>
    <row r="11" spans="1:13">
      <c r="A11" t="s">
        <v>169</v>
      </c>
      <c r="B11" t="s">
        <v>1683</v>
      </c>
      <c r="C11" t="s">
        <v>1684</v>
      </c>
      <c r="D11" t="s">
        <v>1685</v>
      </c>
      <c r="E11" t="s">
        <v>1686</v>
      </c>
      <c r="F11" t="s">
        <v>1687</v>
      </c>
      <c r="G11" t="s">
        <v>1688</v>
      </c>
      <c r="H11" t="s">
        <v>1689</v>
      </c>
      <c r="I11" t="s">
        <v>1690</v>
      </c>
      <c r="J11" t="s">
        <v>1691</v>
      </c>
      <c r="K11" t="s">
        <v>1692</v>
      </c>
      <c r="L11" t="s">
        <v>1694</v>
      </c>
      <c r="M11" t="s">
        <v>1693</v>
      </c>
    </row>
    <row r="12" spans="1:13">
      <c r="A12" t="s">
        <v>181</v>
      </c>
      <c r="B12" t="s">
        <v>1695</v>
      </c>
      <c r="C12" t="s">
        <v>1696</v>
      </c>
      <c r="D12" t="s">
        <v>1697</v>
      </c>
      <c r="E12" t="s">
        <v>1698</v>
      </c>
      <c r="F12" t="s">
        <v>1699</v>
      </c>
      <c r="G12" t="s">
        <v>1700</v>
      </c>
      <c r="H12" t="s">
        <v>1701</v>
      </c>
      <c r="I12" t="s">
        <v>1702</v>
      </c>
      <c r="J12" t="s">
        <v>1703</v>
      </c>
      <c r="K12" t="s">
        <v>1704</v>
      </c>
      <c r="L12" t="s">
        <v>1706</v>
      </c>
      <c r="M12" t="s">
        <v>1705</v>
      </c>
    </row>
    <row r="13" spans="1:13">
      <c r="A13" t="s">
        <v>193</v>
      </c>
      <c r="B13" t="s">
        <v>1707</v>
      </c>
      <c r="C13" t="s">
        <v>1708</v>
      </c>
      <c r="D13" t="s">
        <v>1709</v>
      </c>
      <c r="E13" t="s">
        <v>1710</v>
      </c>
      <c r="F13" t="s">
        <v>1711</v>
      </c>
      <c r="G13" t="s">
        <v>1712</v>
      </c>
      <c r="H13" t="s">
        <v>1713</v>
      </c>
      <c r="I13" t="s">
        <v>1714</v>
      </c>
      <c r="J13" t="s">
        <v>1715</v>
      </c>
      <c r="K13" t="s">
        <v>1716</v>
      </c>
      <c r="L13" t="s">
        <v>1718</v>
      </c>
      <c r="M13" t="s">
        <v>1717</v>
      </c>
    </row>
    <row r="14" spans="1:13">
      <c r="A14" t="s">
        <v>205</v>
      </c>
      <c r="B14" t="s">
        <v>1719</v>
      </c>
      <c r="C14" t="s">
        <v>1720</v>
      </c>
      <c r="D14" t="s">
        <v>1721</v>
      </c>
      <c r="E14" t="s">
        <v>1722</v>
      </c>
      <c r="F14" t="s">
        <v>1723</v>
      </c>
      <c r="G14" t="s">
        <v>1724</v>
      </c>
      <c r="H14" t="s">
        <v>1725</v>
      </c>
      <c r="I14" t="s">
        <v>1726</v>
      </c>
      <c r="J14" t="s">
        <v>1727</v>
      </c>
      <c r="K14" t="s">
        <v>1728</v>
      </c>
      <c r="L14" t="s">
        <v>1730</v>
      </c>
      <c r="M14" t="s">
        <v>1729</v>
      </c>
    </row>
    <row r="15" spans="1:13">
      <c r="A15" t="s">
        <v>217</v>
      </c>
      <c r="B15" t="s">
        <v>1731</v>
      </c>
      <c r="C15" t="s">
        <v>1732</v>
      </c>
      <c r="D15" t="s">
        <v>1733</v>
      </c>
      <c r="E15" t="s">
        <v>1734</v>
      </c>
      <c r="F15" t="s">
        <v>1735</v>
      </c>
      <c r="G15" t="s">
        <v>1736</v>
      </c>
      <c r="H15" t="s">
        <v>1737</v>
      </c>
      <c r="I15" t="s">
        <v>1738</v>
      </c>
      <c r="J15" t="s">
        <v>1739</v>
      </c>
      <c r="K15" t="s">
        <v>1740</v>
      </c>
      <c r="L15" t="s">
        <v>1742</v>
      </c>
      <c r="M15" t="s">
        <v>1741</v>
      </c>
    </row>
    <row r="16" spans="1:13">
      <c r="A16" t="s">
        <v>594</v>
      </c>
      <c r="B16" t="s">
        <v>1743</v>
      </c>
      <c r="C16" t="s">
        <v>1744</v>
      </c>
      <c r="D16" t="s">
        <v>1745</v>
      </c>
      <c r="E16" t="s">
        <v>1746</v>
      </c>
      <c r="F16" t="s">
        <v>1747</v>
      </c>
      <c r="G16" t="s">
        <v>1748</v>
      </c>
      <c r="H16" t="s">
        <v>1749</v>
      </c>
      <c r="I16" t="s">
        <v>1750</v>
      </c>
      <c r="J16" t="s">
        <v>1751</v>
      </c>
      <c r="K16" t="s">
        <v>1752</v>
      </c>
      <c r="L16" t="s">
        <v>1754</v>
      </c>
      <c r="M16" t="s">
        <v>1753</v>
      </c>
    </row>
    <row r="17" spans="1:13">
      <c r="A17" t="s">
        <v>607</v>
      </c>
      <c r="B17" t="s">
        <v>1755</v>
      </c>
      <c r="C17" t="s">
        <v>1756</v>
      </c>
      <c r="D17" t="s">
        <v>1757</v>
      </c>
      <c r="E17" t="s">
        <v>1758</v>
      </c>
      <c r="F17" t="s">
        <v>1759</v>
      </c>
      <c r="G17" t="s">
        <v>1760</v>
      </c>
      <c r="H17" t="s">
        <v>1761</v>
      </c>
      <c r="I17" t="s">
        <v>1762</v>
      </c>
      <c r="J17" t="s">
        <v>1763</v>
      </c>
      <c r="K17" t="s">
        <v>1764</v>
      </c>
      <c r="L17" t="s">
        <v>1766</v>
      </c>
      <c r="M17" t="s">
        <v>1765</v>
      </c>
    </row>
    <row r="18" spans="1:13">
      <c r="A18" t="s">
        <v>620</v>
      </c>
      <c r="B18" t="s">
        <v>1767</v>
      </c>
      <c r="C18" t="s">
        <v>1768</v>
      </c>
      <c r="D18" t="s">
        <v>1769</v>
      </c>
      <c r="E18" t="s">
        <v>1770</v>
      </c>
      <c r="F18" t="s">
        <v>1771</v>
      </c>
      <c r="G18" t="s">
        <v>1772</v>
      </c>
      <c r="H18" t="s">
        <v>1773</v>
      </c>
      <c r="I18" t="s">
        <v>1774</v>
      </c>
      <c r="J18" t="s">
        <v>1775</v>
      </c>
      <c r="K18" t="s">
        <v>1776</v>
      </c>
      <c r="L18" t="s">
        <v>1778</v>
      </c>
      <c r="M18" t="s">
        <v>1777</v>
      </c>
    </row>
    <row r="19" spans="1:13">
      <c r="A19" t="s">
        <v>633</v>
      </c>
      <c r="B19" t="s">
        <v>1779</v>
      </c>
      <c r="C19" t="s">
        <v>1780</v>
      </c>
      <c r="D19" t="s">
        <v>1781</v>
      </c>
      <c r="E19" t="s">
        <v>1782</v>
      </c>
      <c r="F19" t="s">
        <v>1783</v>
      </c>
      <c r="G19" t="s">
        <v>1784</v>
      </c>
      <c r="H19" t="s">
        <v>1785</v>
      </c>
      <c r="I19" t="s">
        <v>1786</v>
      </c>
      <c r="J19" t="s">
        <v>1787</v>
      </c>
      <c r="K19" t="s">
        <v>1788</v>
      </c>
      <c r="L19" t="s">
        <v>1790</v>
      </c>
      <c r="M19" t="s">
        <v>1789</v>
      </c>
    </row>
    <row r="20" spans="1:13">
      <c r="A20" t="s">
        <v>1791</v>
      </c>
      <c r="B20" t="s">
        <v>1792</v>
      </c>
      <c r="C20" t="s">
        <v>1793</v>
      </c>
      <c r="D20" t="s">
        <v>1794</v>
      </c>
      <c r="E20" t="s">
        <v>1795</v>
      </c>
      <c r="F20" t="s">
        <v>1796</v>
      </c>
      <c r="G20" t="s">
        <v>1797</v>
      </c>
      <c r="H20" t="s">
        <v>1798</v>
      </c>
      <c r="I20" t="s">
        <v>1799</v>
      </c>
      <c r="J20" t="s">
        <v>1800</v>
      </c>
      <c r="K20" t="s">
        <v>1801</v>
      </c>
      <c r="L20" t="s">
        <v>1803</v>
      </c>
      <c r="M20" t="s">
        <v>1802</v>
      </c>
    </row>
    <row r="21" spans="1:13">
      <c r="A21" t="s">
        <v>1804</v>
      </c>
      <c r="B21" t="s">
        <v>1805</v>
      </c>
      <c r="C21" t="s">
        <v>1806</v>
      </c>
      <c r="D21" t="s">
        <v>1807</v>
      </c>
      <c r="E21" t="s">
        <v>1808</v>
      </c>
      <c r="F21" t="s">
        <v>1809</v>
      </c>
      <c r="G21" t="s">
        <v>1810</v>
      </c>
      <c r="H21" t="s">
        <v>1811</v>
      </c>
      <c r="I21" t="s">
        <v>1812</v>
      </c>
      <c r="J21" t="s">
        <v>1813</v>
      </c>
      <c r="K21" t="s">
        <v>1814</v>
      </c>
      <c r="L21" t="s">
        <v>1816</v>
      </c>
      <c r="M21" t="s">
        <v>1815</v>
      </c>
    </row>
    <row r="22" spans="1:13">
      <c r="A22" t="s">
        <v>1817</v>
      </c>
      <c r="B22" t="s">
        <v>1818</v>
      </c>
      <c r="C22" t="s">
        <v>1819</v>
      </c>
      <c r="D22" t="s">
        <v>1820</v>
      </c>
      <c r="E22" t="s">
        <v>1821</v>
      </c>
      <c r="F22" t="s">
        <v>1822</v>
      </c>
      <c r="G22" t="s">
        <v>1823</v>
      </c>
      <c r="H22" t="s">
        <v>1824</v>
      </c>
      <c r="I22" t="s">
        <v>1825</v>
      </c>
      <c r="J22" t="s">
        <v>1826</v>
      </c>
      <c r="K22" t="s">
        <v>1827</v>
      </c>
      <c r="L22" t="s">
        <v>1829</v>
      </c>
      <c r="M22" t="s">
        <v>1828</v>
      </c>
    </row>
    <row r="23" spans="1:13">
      <c r="A23" t="s">
        <v>1830</v>
      </c>
      <c r="B23" t="s">
        <v>1831</v>
      </c>
      <c r="C23" t="s">
        <v>1832</v>
      </c>
      <c r="D23" t="s">
        <v>1833</v>
      </c>
      <c r="E23" t="s">
        <v>1834</v>
      </c>
      <c r="F23" t="s">
        <v>1835</v>
      </c>
      <c r="G23" t="s">
        <v>1836</v>
      </c>
      <c r="H23" t="s">
        <v>1837</v>
      </c>
      <c r="I23" t="s">
        <v>1838</v>
      </c>
      <c r="J23" t="s">
        <v>1839</v>
      </c>
      <c r="K23" t="s">
        <v>1840</v>
      </c>
      <c r="L23" t="s">
        <v>1842</v>
      </c>
      <c r="M23" t="s">
        <v>1841</v>
      </c>
    </row>
    <row r="24" spans="1:13">
      <c r="A24" t="s">
        <v>1843</v>
      </c>
      <c r="B24" t="s">
        <v>1844</v>
      </c>
      <c r="C24" t="s">
        <v>1845</v>
      </c>
      <c r="D24" t="s">
        <v>1846</v>
      </c>
      <c r="E24" t="s">
        <v>1847</v>
      </c>
      <c r="F24" t="s">
        <v>1848</v>
      </c>
      <c r="G24" t="s">
        <v>1849</v>
      </c>
      <c r="H24" t="s">
        <v>1850</v>
      </c>
      <c r="I24" t="s">
        <v>1851</v>
      </c>
      <c r="J24" t="s">
        <v>1852</v>
      </c>
      <c r="K24" t="s">
        <v>1853</v>
      </c>
      <c r="L24" t="s">
        <v>1855</v>
      </c>
      <c r="M24" t="s">
        <v>1854</v>
      </c>
    </row>
    <row r="25" spans="1:13">
      <c r="A25" t="s">
        <v>1856</v>
      </c>
      <c r="B25" t="s">
        <v>1857</v>
      </c>
      <c r="C25" t="s">
        <v>1858</v>
      </c>
      <c r="D25" t="s">
        <v>1859</v>
      </c>
      <c r="E25" t="s">
        <v>1860</v>
      </c>
      <c r="F25" t="s">
        <v>1861</v>
      </c>
      <c r="G25" t="s">
        <v>1862</v>
      </c>
      <c r="H25" t="s">
        <v>1863</v>
      </c>
      <c r="I25" t="s">
        <v>1864</v>
      </c>
      <c r="J25" t="s">
        <v>1865</v>
      </c>
      <c r="K25" t="s">
        <v>1866</v>
      </c>
      <c r="L25" t="s">
        <v>1868</v>
      </c>
      <c r="M25" t="s">
        <v>1867</v>
      </c>
    </row>
    <row r="26" spans="1:13">
      <c r="A26" t="s">
        <v>1869</v>
      </c>
      <c r="B26" t="s">
        <v>1870</v>
      </c>
      <c r="C26" t="s">
        <v>1871</v>
      </c>
      <c r="D26" t="s">
        <v>1872</v>
      </c>
      <c r="E26" t="s">
        <v>1873</v>
      </c>
      <c r="F26" t="s">
        <v>1874</v>
      </c>
      <c r="G26" t="s">
        <v>1875</v>
      </c>
      <c r="H26" t="s">
        <v>1876</v>
      </c>
      <c r="I26" t="s">
        <v>1877</v>
      </c>
      <c r="J26" t="s">
        <v>1878</v>
      </c>
      <c r="K26" t="s">
        <v>1879</v>
      </c>
      <c r="L26" t="s">
        <v>1881</v>
      </c>
      <c r="M26" t="s">
        <v>1880</v>
      </c>
    </row>
    <row r="27" spans="1:13">
      <c r="A27" t="s">
        <v>1882</v>
      </c>
      <c r="B27" t="s">
        <v>1883</v>
      </c>
      <c r="C27" t="s">
        <v>1884</v>
      </c>
      <c r="D27" t="s">
        <v>1885</v>
      </c>
      <c r="E27" t="s">
        <v>1886</v>
      </c>
      <c r="F27" t="s">
        <v>1887</v>
      </c>
      <c r="G27" t="s">
        <v>1888</v>
      </c>
      <c r="H27" t="s">
        <v>1889</v>
      </c>
      <c r="I27" t="s">
        <v>1890</v>
      </c>
      <c r="J27" t="s">
        <v>1891</v>
      </c>
      <c r="K27" t="s">
        <v>1892</v>
      </c>
      <c r="L27" t="s">
        <v>1894</v>
      </c>
      <c r="M27" t="s">
        <v>1893</v>
      </c>
    </row>
    <row r="28" spans="1:13">
      <c r="A28" t="s">
        <v>1895</v>
      </c>
      <c r="B28" t="s">
        <v>1896</v>
      </c>
      <c r="C28" t="s">
        <v>1897</v>
      </c>
      <c r="D28" t="s">
        <v>1898</v>
      </c>
      <c r="E28" t="s">
        <v>1899</v>
      </c>
      <c r="F28" t="s">
        <v>1900</v>
      </c>
      <c r="G28" t="s">
        <v>1901</v>
      </c>
      <c r="H28" t="s">
        <v>1902</v>
      </c>
      <c r="I28" t="s">
        <v>1903</v>
      </c>
      <c r="J28" t="s">
        <v>1904</v>
      </c>
      <c r="K28" t="s">
        <v>1905</v>
      </c>
      <c r="L28" t="s">
        <v>1907</v>
      </c>
      <c r="M28" t="s">
        <v>1906</v>
      </c>
    </row>
    <row r="29" spans="1:13">
      <c r="A29" t="s">
        <v>1514</v>
      </c>
      <c r="B29" t="s">
        <v>1908</v>
      </c>
      <c r="C29" t="s">
        <v>1909</v>
      </c>
      <c r="D29" t="s">
        <v>1910</v>
      </c>
      <c r="E29" t="s">
        <v>1911</v>
      </c>
      <c r="F29" t="s">
        <v>1912</v>
      </c>
      <c r="G29" t="s">
        <v>1913</v>
      </c>
      <c r="H29" t="s">
        <v>1914</v>
      </c>
      <c r="I29" t="s">
        <v>1915</v>
      </c>
      <c r="J29" t="s">
        <v>1916</v>
      </c>
      <c r="K29" t="s">
        <v>1917</v>
      </c>
      <c r="L29" t="s">
        <v>1919</v>
      </c>
      <c r="M29" t="s">
        <v>1918</v>
      </c>
    </row>
    <row r="30" spans="1:13">
      <c r="A30" t="s">
        <v>1920</v>
      </c>
      <c r="B30" t="s">
        <v>1921</v>
      </c>
      <c r="C30" t="s">
        <v>1922</v>
      </c>
      <c r="D30" t="s">
        <v>1923</v>
      </c>
      <c r="E30" t="s">
        <v>1924</v>
      </c>
      <c r="F30" t="s">
        <v>1925</v>
      </c>
      <c r="G30" t="s">
        <v>1926</v>
      </c>
      <c r="H30" t="s">
        <v>1927</v>
      </c>
      <c r="I30" t="s">
        <v>1928</v>
      </c>
      <c r="J30" t="s">
        <v>1929</v>
      </c>
      <c r="K30" t="s">
        <v>1930</v>
      </c>
      <c r="L30" t="s">
        <v>1932</v>
      </c>
      <c r="M30" t="s">
        <v>1931</v>
      </c>
    </row>
    <row r="31" spans="1:13">
      <c r="A31" t="s">
        <v>1933</v>
      </c>
      <c r="B31" t="s">
        <v>1934</v>
      </c>
      <c r="C31" t="s">
        <v>1935</v>
      </c>
      <c r="D31" t="s">
        <v>1936</v>
      </c>
      <c r="E31" t="s">
        <v>1937</v>
      </c>
      <c r="F31" t="s">
        <v>1938</v>
      </c>
      <c r="G31" t="s">
        <v>1939</v>
      </c>
      <c r="H31" t="s">
        <v>1940</v>
      </c>
      <c r="I31" t="s">
        <v>1941</v>
      </c>
      <c r="J31" t="s">
        <v>1942</v>
      </c>
      <c r="K31" t="s">
        <v>1943</v>
      </c>
      <c r="L31" t="s">
        <v>1945</v>
      </c>
      <c r="M31" t="s">
        <v>1944</v>
      </c>
    </row>
    <row r="32" spans="1:13">
      <c r="A32" t="s">
        <v>1946</v>
      </c>
      <c r="B32" t="s">
        <v>1947</v>
      </c>
      <c r="C32" t="s">
        <v>1948</v>
      </c>
      <c r="D32" t="s">
        <v>1949</v>
      </c>
      <c r="E32" t="s">
        <v>1950</v>
      </c>
      <c r="F32" t="s">
        <v>1951</v>
      </c>
      <c r="G32" t="s">
        <v>1952</v>
      </c>
      <c r="H32" t="s">
        <v>1953</v>
      </c>
      <c r="I32" t="s">
        <v>1954</v>
      </c>
      <c r="J32" t="s">
        <v>1955</v>
      </c>
      <c r="K32" t="s">
        <v>1956</v>
      </c>
      <c r="L32" t="s">
        <v>1958</v>
      </c>
      <c r="M32" t="s">
        <v>1957</v>
      </c>
    </row>
    <row r="33" spans="1:13">
      <c r="A33" t="s">
        <v>1959</v>
      </c>
      <c r="B33" t="s">
        <v>1960</v>
      </c>
      <c r="C33" t="s">
        <v>1961</v>
      </c>
      <c r="D33" t="s">
        <v>1962</v>
      </c>
      <c r="E33" t="s">
        <v>1963</v>
      </c>
      <c r="F33" t="s">
        <v>1964</v>
      </c>
      <c r="G33" t="s">
        <v>1965</v>
      </c>
      <c r="H33" t="s">
        <v>1966</v>
      </c>
      <c r="I33" t="s">
        <v>1967</v>
      </c>
      <c r="J33" t="s">
        <v>1968</v>
      </c>
      <c r="K33" t="s">
        <v>1969</v>
      </c>
      <c r="L33" t="s">
        <v>1971</v>
      </c>
      <c r="M33" t="s">
        <v>1970</v>
      </c>
    </row>
    <row r="34" spans="1:13">
      <c r="A34" t="s">
        <v>1972</v>
      </c>
      <c r="B34" t="s">
        <v>1973</v>
      </c>
      <c r="C34" t="s">
        <v>1974</v>
      </c>
      <c r="D34" t="s">
        <v>1975</v>
      </c>
      <c r="E34" t="s">
        <v>1976</v>
      </c>
      <c r="F34" t="s">
        <v>1977</v>
      </c>
      <c r="G34" t="s">
        <v>1978</v>
      </c>
      <c r="H34" t="s">
        <v>1979</v>
      </c>
      <c r="I34" t="s">
        <v>1980</v>
      </c>
      <c r="J34" t="s">
        <v>1981</v>
      </c>
      <c r="K34" t="s">
        <v>1982</v>
      </c>
      <c r="L34" t="s">
        <v>1984</v>
      </c>
      <c r="M34" t="s">
        <v>1983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80CC-60FA-4112-94C3-E1FB07C56605}">
  <dimension ref="A1:M34"/>
  <sheetViews>
    <sheetView workbookViewId="0">
      <selection activeCell="N1" sqref="N1:R1048576"/>
    </sheetView>
  </sheetViews>
  <sheetFormatPr baseColWidth="10" defaultColWidth="11.83203125" defaultRowHeight="15"/>
  <sheetData>
    <row r="1" spans="1:13">
      <c r="A1" t="s">
        <v>71</v>
      </c>
      <c r="B1" t="s">
        <v>9808</v>
      </c>
      <c r="C1" t="s">
        <v>9809</v>
      </c>
      <c r="D1" t="s">
        <v>9810</v>
      </c>
      <c r="E1" t="s">
        <v>9815</v>
      </c>
      <c r="F1" t="s">
        <v>9811</v>
      </c>
      <c r="G1" t="s">
        <v>9812</v>
      </c>
      <c r="H1" t="s">
        <v>9813</v>
      </c>
      <c r="I1" t="s">
        <v>9817</v>
      </c>
      <c r="J1" t="s">
        <v>9818</v>
      </c>
      <c r="K1" t="s">
        <v>9814</v>
      </c>
      <c r="L1" t="s">
        <v>9816</v>
      </c>
      <c r="M1" t="s">
        <v>9819</v>
      </c>
    </row>
    <row r="2" spans="1:13">
      <c r="A2" t="s">
        <v>72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</row>
    <row r="3" spans="1:13">
      <c r="A3" t="s">
        <v>76</v>
      </c>
      <c r="B3" t="s">
        <v>1985</v>
      </c>
      <c r="C3" t="s">
        <v>73</v>
      </c>
      <c r="D3" t="s">
        <v>1986</v>
      </c>
      <c r="E3" t="s">
        <v>73</v>
      </c>
      <c r="F3" t="s">
        <v>1987</v>
      </c>
      <c r="G3" t="s">
        <v>1988</v>
      </c>
      <c r="H3" t="s">
        <v>1989</v>
      </c>
      <c r="I3" t="s">
        <v>1992</v>
      </c>
      <c r="J3" t="s">
        <v>1991</v>
      </c>
      <c r="K3" t="s">
        <v>1990</v>
      </c>
      <c r="L3" t="s">
        <v>73</v>
      </c>
      <c r="M3" t="s">
        <v>73</v>
      </c>
    </row>
    <row r="4" spans="1:13">
      <c r="A4" t="s">
        <v>86</v>
      </c>
      <c r="B4" t="s">
        <v>1993</v>
      </c>
      <c r="C4" t="s">
        <v>1994</v>
      </c>
      <c r="D4" t="s">
        <v>1995</v>
      </c>
      <c r="E4" t="s">
        <v>1996</v>
      </c>
      <c r="F4" t="s">
        <v>1997</v>
      </c>
      <c r="G4" t="s">
        <v>1998</v>
      </c>
      <c r="H4" t="s">
        <v>1999</v>
      </c>
      <c r="I4" t="s">
        <v>2002</v>
      </c>
      <c r="J4" t="s">
        <v>2001</v>
      </c>
      <c r="K4" t="s">
        <v>2000</v>
      </c>
      <c r="L4" t="s">
        <v>73</v>
      </c>
      <c r="M4" t="s">
        <v>2003</v>
      </c>
    </row>
    <row r="5" spans="1:13">
      <c r="A5" t="s">
        <v>97</v>
      </c>
      <c r="B5" t="s">
        <v>2004</v>
      </c>
      <c r="C5" t="s">
        <v>2005</v>
      </c>
      <c r="D5" t="s">
        <v>2006</v>
      </c>
      <c r="E5" t="s">
        <v>2007</v>
      </c>
      <c r="F5" t="s">
        <v>2008</v>
      </c>
      <c r="G5" t="s">
        <v>2009</v>
      </c>
      <c r="H5" t="s">
        <v>2010</v>
      </c>
      <c r="I5" t="s">
        <v>2014</v>
      </c>
      <c r="J5" t="s">
        <v>2012</v>
      </c>
      <c r="K5" t="s">
        <v>2011</v>
      </c>
      <c r="L5" t="s">
        <v>2013</v>
      </c>
      <c r="M5" t="s">
        <v>2015</v>
      </c>
    </row>
    <row r="6" spans="1:13">
      <c r="A6" t="s">
        <v>109</v>
      </c>
      <c r="B6" t="s">
        <v>2016</v>
      </c>
      <c r="C6" t="s">
        <v>2017</v>
      </c>
      <c r="D6" t="s">
        <v>2018</v>
      </c>
      <c r="E6" t="s">
        <v>2019</v>
      </c>
      <c r="F6" t="s">
        <v>2020</v>
      </c>
      <c r="G6" t="s">
        <v>2021</v>
      </c>
      <c r="H6" t="s">
        <v>2022</v>
      </c>
      <c r="I6" t="s">
        <v>2026</v>
      </c>
      <c r="J6" t="s">
        <v>2024</v>
      </c>
      <c r="K6" t="s">
        <v>2023</v>
      </c>
      <c r="L6" t="s">
        <v>2025</v>
      </c>
      <c r="M6" t="s">
        <v>2027</v>
      </c>
    </row>
    <row r="7" spans="1:13">
      <c r="A7" t="s">
        <v>121</v>
      </c>
      <c r="B7" t="s">
        <v>2028</v>
      </c>
      <c r="C7" t="s">
        <v>2029</v>
      </c>
      <c r="D7" t="s">
        <v>2030</v>
      </c>
      <c r="E7" t="s">
        <v>2031</v>
      </c>
      <c r="F7" t="s">
        <v>2032</v>
      </c>
      <c r="G7" t="s">
        <v>2033</v>
      </c>
      <c r="H7" t="s">
        <v>2034</v>
      </c>
      <c r="I7" t="s">
        <v>2038</v>
      </c>
      <c r="J7" t="s">
        <v>2036</v>
      </c>
      <c r="K7" t="s">
        <v>2035</v>
      </c>
      <c r="L7" t="s">
        <v>2037</v>
      </c>
      <c r="M7" t="s">
        <v>2039</v>
      </c>
    </row>
    <row r="8" spans="1:13">
      <c r="A8" t="s">
        <v>133</v>
      </c>
      <c r="B8" t="s">
        <v>2040</v>
      </c>
      <c r="C8" t="s">
        <v>2041</v>
      </c>
      <c r="D8" t="s">
        <v>2042</v>
      </c>
      <c r="E8" t="s">
        <v>2043</v>
      </c>
      <c r="F8" t="s">
        <v>2044</v>
      </c>
      <c r="G8" t="s">
        <v>2045</v>
      </c>
      <c r="H8" t="s">
        <v>2046</v>
      </c>
      <c r="I8" t="s">
        <v>2050</v>
      </c>
      <c r="J8" t="s">
        <v>2048</v>
      </c>
      <c r="K8" t="s">
        <v>2047</v>
      </c>
      <c r="L8" t="s">
        <v>2049</v>
      </c>
      <c r="M8" t="s">
        <v>2051</v>
      </c>
    </row>
    <row r="9" spans="1:13">
      <c r="A9" t="s">
        <v>145</v>
      </c>
      <c r="B9" t="s">
        <v>2052</v>
      </c>
      <c r="C9" t="s">
        <v>2053</v>
      </c>
      <c r="D9" t="s">
        <v>2054</v>
      </c>
      <c r="E9" t="s">
        <v>2055</v>
      </c>
      <c r="F9" t="s">
        <v>2056</v>
      </c>
      <c r="G9" t="s">
        <v>2057</v>
      </c>
      <c r="H9" t="s">
        <v>2058</v>
      </c>
      <c r="I9" t="s">
        <v>2062</v>
      </c>
      <c r="J9" t="s">
        <v>2060</v>
      </c>
      <c r="K9" t="s">
        <v>2059</v>
      </c>
      <c r="L9" t="s">
        <v>2061</v>
      </c>
      <c r="M9" t="s">
        <v>2063</v>
      </c>
    </row>
    <row r="10" spans="1:13">
      <c r="A10" t="s">
        <v>157</v>
      </c>
      <c r="B10" t="s">
        <v>2064</v>
      </c>
      <c r="C10" t="s">
        <v>2065</v>
      </c>
      <c r="D10" t="s">
        <v>2066</v>
      </c>
      <c r="E10" t="s">
        <v>2067</v>
      </c>
      <c r="F10" t="s">
        <v>2068</v>
      </c>
      <c r="G10" t="s">
        <v>2069</v>
      </c>
      <c r="H10" t="s">
        <v>2070</v>
      </c>
      <c r="I10" t="s">
        <v>2074</v>
      </c>
      <c r="J10" t="s">
        <v>2072</v>
      </c>
      <c r="K10" t="s">
        <v>2071</v>
      </c>
      <c r="L10" t="s">
        <v>2073</v>
      </c>
      <c r="M10" t="s">
        <v>2075</v>
      </c>
    </row>
    <row r="11" spans="1:13">
      <c r="A11" t="s">
        <v>169</v>
      </c>
      <c r="B11" t="s">
        <v>2076</v>
      </c>
      <c r="C11" t="s">
        <v>2077</v>
      </c>
      <c r="D11" t="s">
        <v>2078</v>
      </c>
      <c r="E11" t="s">
        <v>2079</v>
      </c>
      <c r="F11" t="s">
        <v>2080</v>
      </c>
      <c r="G11" t="s">
        <v>2081</v>
      </c>
      <c r="H11" t="s">
        <v>2082</v>
      </c>
      <c r="I11" t="s">
        <v>2086</v>
      </c>
      <c r="J11" t="s">
        <v>2084</v>
      </c>
      <c r="K11" t="s">
        <v>2083</v>
      </c>
      <c r="L11" t="s">
        <v>2085</v>
      </c>
      <c r="M11" t="s">
        <v>2087</v>
      </c>
    </row>
    <row r="12" spans="1:13">
      <c r="A12" t="s">
        <v>181</v>
      </c>
      <c r="B12" t="s">
        <v>2088</v>
      </c>
      <c r="C12" t="s">
        <v>2089</v>
      </c>
      <c r="D12" t="s">
        <v>2090</v>
      </c>
      <c r="E12" t="s">
        <v>2091</v>
      </c>
      <c r="F12" t="s">
        <v>2092</v>
      </c>
      <c r="G12" t="s">
        <v>2093</v>
      </c>
      <c r="H12" t="s">
        <v>2094</v>
      </c>
      <c r="I12" t="s">
        <v>2098</v>
      </c>
      <c r="J12" t="s">
        <v>2096</v>
      </c>
      <c r="K12" t="s">
        <v>2095</v>
      </c>
      <c r="L12" t="s">
        <v>2097</v>
      </c>
      <c r="M12" t="s">
        <v>2099</v>
      </c>
    </row>
    <row r="13" spans="1:13">
      <c r="A13" t="s">
        <v>193</v>
      </c>
      <c r="B13" t="s">
        <v>2100</v>
      </c>
      <c r="C13" t="s">
        <v>2101</v>
      </c>
      <c r="D13" t="s">
        <v>2102</v>
      </c>
      <c r="E13" t="s">
        <v>2103</v>
      </c>
      <c r="F13" t="s">
        <v>2104</v>
      </c>
      <c r="G13" t="s">
        <v>2105</v>
      </c>
      <c r="H13" t="s">
        <v>2106</v>
      </c>
      <c r="I13" t="s">
        <v>2110</v>
      </c>
      <c r="J13" t="s">
        <v>2108</v>
      </c>
      <c r="K13" t="s">
        <v>2107</v>
      </c>
      <c r="L13" t="s">
        <v>2109</v>
      </c>
      <c r="M13" t="s">
        <v>2111</v>
      </c>
    </row>
    <row r="14" spans="1:13">
      <c r="A14" t="s">
        <v>205</v>
      </c>
      <c r="B14" t="s">
        <v>2112</v>
      </c>
      <c r="C14" t="s">
        <v>2113</v>
      </c>
      <c r="D14" t="s">
        <v>2114</v>
      </c>
      <c r="E14" t="s">
        <v>2115</v>
      </c>
      <c r="F14" t="s">
        <v>2116</v>
      </c>
      <c r="G14" t="s">
        <v>2117</v>
      </c>
      <c r="H14" t="s">
        <v>2118</v>
      </c>
      <c r="I14" t="s">
        <v>2122</v>
      </c>
      <c r="J14" t="s">
        <v>2120</v>
      </c>
      <c r="K14" t="s">
        <v>2119</v>
      </c>
      <c r="L14" t="s">
        <v>2121</v>
      </c>
      <c r="M14" t="s">
        <v>2123</v>
      </c>
    </row>
    <row r="15" spans="1:13">
      <c r="A15" t="s">
        <v>217</v>
      </c>
      <c r="B15" t="s">
        <v>2124</v>
      </c>
      <c r="C15" t="s">
        <v>2125</v>
      </c>
      <c r="D15" t="s">
        <v>2126</v>
      </c>
      <c r="E15" t="s">
        <v>2127</v>
      </c>
      <c r="F15" t="s">
        <v>2128</v>
      </c>
      <c r="G15" t="s">
        <v>2129</v>
      </c>
      <c r="H15" t="s">
        <v>2130</v>
      </c>
      <c r="I15" t="s">
        <v>2134</v>
      </c>
      <c r="J15" t="s">
        <v>2132</v>
      </c>
      <c r="K15" t="s">
        <v>2131</v>
      </c>
      <c r="L15" t="s">
        <v>2133</v>
      </c>
      <c r="M15" t="s">
        <v>2135</v>
      </c>
    </row>
    <row r="16" spans="1:13">
      <c r="A16" t="s">
        <v>594</v>
      </c>
      <c r="B16" t="s">
        <v>2136</v>
      </c>
      <c r="C16" t="s">
        <v>2137</v>
      </c>
      <c r="D16" t="s">
        <v>2138</v>
      </c>
      <c r="E16" t="s">
        <v>2139</v>
      </c>
      <c r="F16" t="s">
        <v>2140</v>
      </c>
      <c r="G16" t="s">
        <v>2141</v>
      </c>
      <c r="H16" t="s">
        <v>2142</v>
      </c>
      <c r="I16" t="s">
        <v>2146</v>
      </c>
      <c r="J16" t="s">
        <v>2144</v>
      </c>
      <c r="K16" t="s">
        <v>2143</v>
      </c>
      <c r="L16" t="s">
        <v>2145</v>
      </c>
      <c r="M16" t="s">
        <v>2147</v>
      </c>
    </row>
    <row r="17" spans="1:13">
      <c r="A17" t="s">
        <v>607</v>
      </c>
      <c r="B17" t="s">
        <v>2148</v>
      </c>
      <c r="C17" t="s">
        <v>2149</v>
      </c>
      <c r="D17" t="s">
        <v>2150</v>
      </c>
      <c r="E17" t="s">
        <v>2151</v>
      </c>
      <c r="F17" t="s">
        <v>2152</v>
      </c>
      <c r="G17" t="s">
        <v>2153</v>
      </c>
      <c r="H17" t="s">
        <v>2154</v>
      </c>
      <c r="I17" t="s">
        <v>2158</v>
      </c>
      <c r="J17" t="s">
        <v>2156</v>
      </c>
      <c r="K17" t="s">
        <v>2155</v>
      </c>
      <c r="L17" t="s">
        <v>2157</v>
      </c>
      <c r="M17" t="s">
        <v>2159</v>
      </c>
    </row>
    <row r="18" spans="1:13">
      <c r="A18" t="s">
        <v>620</v>
      </c>
      <c r="B18" t="s">
        <v>2160</v>
      </c>
      <c r="C18" t="s">
        <v>2161</v>
      </c>
      <c r="D18" t="s">
        <v>2162</v>
      </c>
      <c r="E18" t="s">
        <v>2163</v>
      </c>
      <c r="F18" t="s">
        <v>2164</v>
      </c>
      <c r="G18" t="s">
        <v>2165</v>
      </c>
      <c r="H18" t="s">
        <v>2166</v>
      </c>
      <c r="I18" t="s">
        <v>2170</v>
      </c>
      <c r="J18" t="s">
        <v>2168</v>
      </c>
      <c r="K18" t="s">
        <v>2167</v>
      </c>
      <c r="L18" t="s">
        <v>2169</v>
      </c>
      <c r="M18" t="s">
        <v>2171</v>
      </c>
    </row>
    <row r="19" spans="1:13">
      <c r="A19" t="s">
        <v>633</v>
      </c>
      <c r="B19" t="s">
        <v>2172</v>
      </c>
      <c r="C19" t="s">
        <v>2173</v>
      </c>
      <c r="D19" t="s">
        <v>2174</v>
      </c>
      <c r="E19" t="s">
        <v>2175</v>
      </c>
      <c r="F19" t="s">
        <v>2176</v>
      </c>
      <c r="G19" t="s">
        <v>2177</v>
      </c>
      <c r="H19" t="s">
        <v>2178</v>
      </c>
      <c r="I19" t="s">
        <v>2182</v>
      </c>
      <c r="J19" t="s">
        <v>2180</v>
      </c>
      <c r="K19" t="s">
        <v>2179</v>
      </c>
      <c r="L19" t="s">
        <v>2181</v>
      </c>
      <c r="M19" t="s">
        <v>2183</v>
      </c>
    </row>
    <row r="20" spans="1:13">
      <c r="A20" t="s">
        <v>2184</v>
      </c>
      <c r="B20" t="s">
        <v>2185</v>
      </c>
      <c r="C20" t="s">
        <v>2186</v>
      </c>
      <c r="D20" t="s">
        <v>2187</v>
      </c>
      <c r="E20" t="s">
        <v>2188</v>
      </c>
      <c r="F20" t="s">
        <v>2189</v>
      </c>
      <c r="G20" t="s">
        <v>2190</v>
      </c>
      <c r="H20" t="s">
        <v>2191</v>
      </c>
      <c r="I20" t="s">
        <v>2195</v>
      </c>
      <c r="J20" t="s">
        <v>2193</v>
      </c>
      <c r="K20" t="s">
        <v>2192</v>
      </c>
      <c r="L20" t="s">
        <v>2194</v>
      </c>
      <c r="M20" t="s">
        <v>2196</v>
      </c>
    </row>
    <row r="21" spans="1:13">
      <c r="A21" t="s">
        <v>2197</v>
      </c>
      <c r="B21" t="s">
        <v>2198</v>
      </c>
      <c r="C21" t="s">
        <v>2199</v>
      </c>
      <c r="D21" t="s">
        <v>2200</v>
      </c>
      <c r="E21" t="s">
        <v>2201</v>
      </c>
      <c r="F21" t="s">
        <v>2202</v>
      </c>
      <c r="G21" t="s">
        <v>2203</v>
      </c>
      <c r="H21" t="s">
        <v>2204</v>
      </c>
      <c r="I21" t="s">
        <v>2208</v>
      </c>
      <c r="J21" t="s">
        <v>2206</v>
      </c>
      <c r="K21" t="s">
        <v>2205</v>
      </c>
      <c r="L21" t="s">
        <v>2207</v>
      </c>
      <c r="M21" t="s">
        <v>2209</v>
      </c>
    </row>
    <row r="22" spans="1:13">
      <c r="A22" t="s">
        <v>2210</v>
      </c>
      <c r="B22" t="s">
        <v>2211</v>
      </c>
      <c r="C22" t="s">
        <v>2212</v>
      </c>
      <c r="D22" t="s">
        <v>2213</v>
      </c>
      <c r="E22" t="s">
        <v>2214</v>
      </c>
      <c r="F22" t="s">
        <v>2215</v>
      </c>
      <c r="G22" t="s">
        <v>2216</v>
      </c>
      <c r="H22" t="s">
        <v>2217</v>
      </c>
      <c r="I22" t="s">
        <v>2221</v>
      </c>
      <c r="J22" t="s">
        <v>2219</v>
      </c>
      <c r="K22" t="s">
        <v>2218</v>
      </c>
      <c r="L22" t="s">
        <v>2220</v>
      </c>
      <c r="M22" t="s">
        <v>2222</v>
      </c>
    </row>
    <row r="23" spans="1:13">
      <c r="A23" t="s">
        <v>2223</v>
      </c>
      <c r="B23" t="s">
        <v>2224</v>
      </c>
      <c r="C23" t="s">
        <v>2225</v>
      </c>
      <c r="D23" t="s">
        <v>2226</v>
      </c>
      <c r="E23" t="s">
        <v>2227</v>
      </c>
      <c r="F23" t="s">
        <v>2228</v>
      </c>
      <c r="G23" t="s">
        <v>2229</v>
      </c>
      <c r="H23" t="s">
        <v>2230</v>
      </c>
      <c r="I23" t="s">
        <v>2234</v>
      </c>
      <c r="J23" t="s">
        <v>2232</v>
      </c>
      <c r="K23" t="s">
        <v>2231</v>
      </c>
      <c r="L23" t="s">
        <v>2233</v>
      </c>
      <c r="M23" t="s">
        <v>2235</v>
      </c>
    </row>
    <row r="24" spans="1:13">
      <c r="A24" t="s">
        <v>2236</v>
      </c>
      <c r="B24" t="s">
        <v>2237</v>
      </c>
      <c r="C24" t="s">
        <v>2238</v>
      </c>
      <c r="D24" t="s">
        <v>2239</v>
      </c>
      <c r="E24" t="s">
        <v>2240</v>
      </c>
      <c r="F24" t="s">
        <v>2241</v>
      </c>
      <c r="G24" t="s">
        <v>2242</v>
      </c>
      <c r="H24" t="s">
        <v>2243</v>
      </c>
      <c r="I24" t="s">
        <v>2247</v>
      </c>
      <c r="J24" t="s">
        <v>2245</v>
      </c>
      <c r="K24" t="s">
        <v>2244</v>
      </c>
      <c r="L24" t="s">
        <v>2246</v>
      </c>
      <c r="M24" t="s">
        <v>2248</v>
      </c>
    </row>
    <row r="25" spans="1:13">
      <c r="A25" t="s">
        <v>2249</v>
      </c>
      <c r="B25" t="s">
        <v>2250</v>
      </c>
      <c r="C25" t="s">
        <v>2251</v>
      </c>
      <c r="D25" t="s">
        <v>2252</v>
      </c>
      <c r="E25" t="s">
        <v>2253</v>
      </c>
      <c r="F25" t="s">
        <v>2254</v>
      </c>
      <c r="G25" t="s">
        <v>2255</v>
      </c>
      <c r="H25" t="s">
        <v>2256</v>
      </c>
      <c r="I25" t="s">
        <v>2260</v>
      </c>
      <c r="J25" t="s">
        <v>2258</v>
      </c>
      <c r="K25" t="s">
        <v>2257</v>
      </c>
      <c r="L25" t="s">
        <v>2259</v>
      </c>
      <c r="M25" t="s">
        <v>2261</v>
      </c>
    </row>
    <row r="26" spans="1:13">
      <c r="A26" t="s">
        <v>2262</v>
      </c>
      <c r="B26" t="s">
        <v>2263</v>
      </c>
      <c r="C26" t="s">
        <v>2264</v>
      </c>
      <c r="D26" t="s">
        <v>2265</v>
      </c>
      <c r="E26" t="s">
        <v>2266</v>
      </c>
      <c r="F26" t="s">
        <v>2267</v>
      </c>
      <c r="G26" t="s">
        <v>2268</v>
      </c>
      <c r="H26" t="s">
        <v>2269</v>
      </c>
      <c r="I26" t="s">
        <v>2273</v>
      </c>
      <c r="J26" t="s">
        <v>2271</v>
      </c>
      <c r="K26" t="s">
        <v>2270</v>
      </c>
      <c r="L26" t="s">
        <v>2272</v>
      </c>
      <c r="M26" t="s">
        <v>2274</v>
      </c>
    </row>
    <row r="27" spans="1:13">
      <c r="A27" t="s">
        <v>2275</v>
      </c>
      <c r="B27" t="s">
        <v>2276</v>
      </c>
      <c r="C27" t="s">
        <v>2277</v>
      </c>
      <c r="D27" t="s">
        <v>2278</v>
      </c>
      <c r="E27" t="s">
        <v>2279</v>
      </c>
      <c r="F27" t="s">
        <v>2280</v>
      </c>
      <c r="G27" t="s">
        <v>2281</v>
      </c>
      <c r="H27" t="s">
        <v>2282</v>
      </c>
      <c r="I27" t="s">
        <v>2286</v>
      </c>
      <c r="J27" t="s">
        <v>2284</v>
      </c>
      <c r="K27" t="s">
        <v>2283</v>
      </c>
      <c r="L27" t="s">
        <v>2285</v>
      </c>
      <c r="M27" t="s">
        <v>2287</v>
      </c>
    </row>
    <row r="28" spans="1:13">
      <c r="A28" t="s">
        <v>2288</v>
      </c>
      <c r="B28" t="s">
        <v>2289</v>
      </c>
      <c r="C28" t="s">
        <v>2290</v>
      </c>
      <c r="D28" t="s">
        <v>2291</v>
      </c>
      <c r="E28" t="s">
        <v>2292</v>
      </c>
      <c r="F28" t="s">
        <v>2293</v>
      </c>
      <c r="G28" t="s">
        <v>2294</v>
      </c>
      <c r="H28" t="s">
        <v>2295</v>
      </c>
      <c r="I28" t="s">
        <v>2299</v>
      </c>
      <c r="J28" t="s">
        <v>2297</v>
      </c>
      <c r="K28" t="s">
        <v>2296</v>
      </c>
      <c r="L28" t="s">
        <v>2298</v>
      </c>
      <c r="M28" t="s">
        <v>2300</v>
      </c>
    </row>
    <row r="29" spans="1:13">
      <c r="A29" t="s">
        <v>2301</v>
      </c>
      <c r="B29" t="s">
        <v>2302</v>
      </c>
      <c r="C29" t="s">
        <v>2303</v>
      </c>
      <c r="D29" t="s">
        <v>2304</v>
      </c>
      <c r="E29" t="s">
        <v>2305</v>
      </c>
      <c r="F29" t="s">
        <v>2306</v>
      </c>
      <c r="G29" t="s">
        <v>2307</v>
      </c>
      <c r="H29" t="s">
        <v>2308</v>
      </c>
      <c r="I29" t="s">
        <v>2312</v>
      </c>
      <c r="J29" t="s">
        <v>2310</v>
      </c>
      <c r="K29" t="s">
        <v>2309</v>
      </c>
      <c r="L29" t="s">
        <v>2311</v>
      </c>
      <c r="M29" t="s">
        <v>2313</v>
      </c>
    </row>
    <row r="30" spans="1:13">
      <c r="A30" t="s">
        <v>2314</v>
      </c>
      <c r="B30" t="s">
        <v>2315</v>
      </c>
      <c r="C30" t="s">
        <v>2316</v>
      </c>
      <c r="D30" t="s">
        <v>2317</v>
      </c>
      <c r="E30" t="s">
        <v>2318</v>
      </c>
      <c r="F30" t="s">
        <v>2319</v>
      </c>
      <c r="G30" t="s">
        <v>2320</v>
      </c>
      <c r="H30" t="s">
        <v>2321</v>
      </c>
      <c r="I30" t="s">
        <v>2325</v>
      </c>
      <c r="J30" t="s">
        <v>2323</v>
      </c>
      <c r="K30" t="s">
        <v>2322</v>
      </c>
      <c r="L30" t="s">
        <v>2324</v>
      </c>
      <c r="M30" t="s">
        <v>2326</v>
      </c>
    </row>
    <row r="31" spans="1:13">
      <c r="A31" t="s">
        <v>750</v>
      </c>
      <c r="B31" t="s">
        <v>2327</v>
      </c>
      <c r="C31" t="s">
        <v>2328</v>
      </c>
      <c r="D31" t="s">
        <v>2329</v>
      </c>
      <c r="E31" t="s">
        <v>2330</v>
      </c>
      <c r="F31" t="s">
        <v>2331</v>
      </c>
      <c r="G31" t="s">
        <v>2332</v>
      </c>
      <c r="H31" t="s">
        <v>2333</v>
      </c>
      <c r="I31" t="s">
        <v>2337</v>
      </c>
      <c r="J31" t="s">
        <v>2335</v>
      </c>
      <c r="K31" t="s">
        <v>2334</v>
      </c>
      <c r="L31" t="s">
        <v>2336</v>
      </c>
      <c r="M31" t="s">
        <v>2338</v>
      </c>
    </row>
    <row r="32" spans="1:13">
      <c r="A32" t="s">
        <v>2339</v>
      </c>
      <c r="B32" t="s">
        <v>2340</v>
      </c>
      <c r="C32" t="s">
        <v>2341</v>
      </c>
      <c r="D32" t="s">
        <v>2342</v>
      </c>
      <c r="E32" t="s">
        <v>2343</v>
      </c>
      <c r="F32" t="s">
        <v>2344</v>
      </c>
      <c r="G32" t="s">
        <v>2345</v>
      </c>
      <c r="H32" t="s">
        <v>2346</v>
      </c>
      <c r="I32" t="s">
        <v>2350</v>
      </c>
      <c r="J32" t="s">
        <v>2348</v>
      </c>
      <c r="K32" t="s">
        <v>2347</v>
      </c>
      <c r="L32" t="s">
        <v>2349</v>
      </c>
      <c r="M32" t="s">
        <v>2351</v>
      </c>
    </row>
    <row r="33" spans="1:13">
      <c r="A33" t="s">
        <v>2352</v>
      </c>
      <c r="B33" t="s">
        <v>2353</v>
      </c>
      <c r="C33" t="s">
        <v>2354</v>
      </c>
      <c r="D33" t="s">
        <v>2355</v>
      </c>
      <c r="E33" t="s">
        <v>2356</v>
      </c>
      <c r="F33" t="s">
        <v>2357</v>
      </c>
      <c r="G33" t="s">
        <v>2358</v>
      </c>
      <c r="H33" t="s">
        <v>2359</v>
      </c>
      <c r="I33" t="s">
        <v>2363</v>
      </c>
      <c r="J33" t="s">
        <v>2361</v>
      </c>
      <c r="K33" t="s">
        <v>2360</v>
      </c>
      <c r="L33" t="s">
        <v>2362</v>
      </c>
      <c r="M33" t="s">
        <v>2364</v>
      </c>
    </row>
    <row r="34" spans="1:13">
      <c r="A34" t="s">
        <v>2365</v>
      </c>
      <c r="B34" t="s">
        <v>2366</v>
      </c>
      <c r="C34" t="s">
        <v>2367</v>
      </c>
      <c r="D34" t="s">
        <v>2368</v>
      </c>
      <c r="E34" t="s">
        <v>2369</v>
      </c>
      <c r="F34" t="s">
        <v>2370</v>
      </c>
      <c r="G34" t="s">
        <v>2371</v>
      </c>
      <c r="H34" t="s">
        <v>2372</v>
      </c>
      <c r="I34" t="s">
        <v>2376</v>
      </c>
      <c r="J34" t="s">
        <v>2374</v>
      </c>
      <c r="K34" t="s">
        <v>2373</v>
      </c>
      <c r="L34" t="s">
        <v>2375</v>
      </c>
      <c r="M34" t="s">
        <v>2377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0C1B-21D2-47B6-AE6E-130717887E17}">
  <dimension ref="A1:N33"/>
  <sheetViews>
    <sheetView topLeftCell="G1" workbookViewId="0">
      <selection activeCell="N1" sqref="N1:R1048576"/>
    </sheetView>
  </sheetViews>
  <sheetFormatPr baseColWidth="10" defaultRowHeight="15"/>
  <cols>
    <col min="1" max="1" width="10.83203125" style="122"/>
    <col min="2" max="2" width="19.83203125" style="122" bestFit="1" customWidth="1"/>
    <col min="3" max="3" width="20.83203125" style="122" bestFit="1" customWidth="1"/>
    <col min="4" max="4" width="10.83203125" style="122"/>
    <col min="5" max="5" width="20.83203125" style="122" bestFit="1" customWidth="1"/>
    <col min="6" max="6" width="20.1640625" style="122" bestFit="1" customWidth="1"/>
    <col min="7" max="8" width="18.83203125" style="122" bestFit="1" customWidth="1"/>
    <col min="9" max="9" width="23.83203125" style="122" customWidth="1"/>
    <col min="10" max="12" width="18.83203125" style="122" bestFit="1" customWidth="1"/>
    <col min="13" max="14" width="10.83203125" style="122"/>
  </cols>
  <sheetData>
    <row r="1" spans="1:13">
      <c r="A1" s="121" t="s">
        <v>71</v>
      </c>
      <c r="B1" s="122" t="s">
        <v>9808</v>
      </c>
      <c r="C1" s="122" t="s">
        <v>9809</v>
      </c>
      <c r="D1" s="122" t="s">
        <v>9810</v>
      </c>
      <c r="E1" s="122" t="s">
        <v>9815</v>
      </c>
      <c r="F1" s="122" t="s">
        <v>9811</v>
      </c>
      <c r="G1" s="122" t="s">
        <v>9812</v>
      </c>
      <c r="H1" s="122" t="s">
        <v>9813</v>
      </c>
      <c r="I1" s="122" t="s">
        <v>9817</v>
      </c>
      <c r="J1" s="122" t="s">
        <v>9818</v>
      </c>
      <c r="K1" s="122" t="s">
        <v>9814</v>
      </c>
      <c r="L1" s="122" t="s">
        <v>9816</v>
      </c>
      <c r="M1" s="122" t="s">
        <v>9819</v>
      </c>
    </row>
    <row r="2" spans="1:13">
      <c r="A2" s="121" t="s">
        <v>72</v>
      </c>
      <c r="B2" s="121" t="s">
        <v>2378</v>
      </c>
      <c r="C2" s="121" t="s">
        <v>2379</v>
      </c>
      <c r="D2" s="121" t="s">
        <v>2381</v>
      </c>
      <c r="E2" s="121" t="s">
        <v>2382</v>
      </c>
      <c r="F2" s="121" t="s">
        <v>73</v>
      </c>
      <c r="G2" s="121" t="s">
        <v>73</v>
      </c>
      <c r="H2" s="121" t="s">
        <v>73</v>
      </c>
      <c r="I2" s="121" t="s">
        <v>73</v>
      </c>
      <c r="J2" s="121" t="s">
        <v>2383</v>
      </c>
      <c r="K2" s="121" t="s">
        <v>73</v>
      </c>
      <c r="L2" s="121" t="s">
        <v>2380</v>
      </c>
      <c r="M2" s="121" t="s">
        <v>73</v>
      </c>
    </row>
    <row r="3" spans="1:13">
      <c r="A3" s="121" t="s">
        <v>76</v>
      </c>
      <c r="B3" s="121" t="s">
        <v>2384</v>
      </c>
      <c r="C3" s="121" t="s">
        <v>2385</v>
      </c>
      <c r="D3" s="121" t="s">
        <v>2387</v>
      </c>
      <c r="E3" s="121" t="s">
        <v>2388</v>
      </c>
      <c r="F3" s="121" t="s">
        <v>2389</v>
      </c>
      <c r="G3" s="121" t="s">
        <v>73</v>
      </c>
      <c r="H3" s="121" t="s">
        <v>2390</v>
      </c>
      <c r="I3" s="121" t="s">
        <v>2393</v>
      </c>
      <c r="J3" s="121" t="s">
        <v>2392</v>
      </c>
      <c r="K3" s="121" t="s">
        <v>2391</v>
      </c>
      <c r="L3" s="121" t="s">
        <v>2386</v>
      </c>
      <c r="M3" s="121" t="s">
        <v>2394</v>
      </c>
    </row>
    <row r="4" spans="1:13">
      <c r="A4" s="121" t="s">
        <v>86</v>
      </c>
      <c r="B4" s="121" t="s">
        <v>2395</v>
      </c>
      <c r="C4" s="121" t="s">
        <v>2396</v>
      </c>
      <c r="D4" s="121" t="s">
        <v>2398</v>
      </c>
      <c r="E4" s="121" t="s">
        <v>2399</v>
      </c>
      <c r="F4" s="121" t="s">
        <v>2400</v>
      </c>
      <c r="G4" s="121" t="s">
        <v>2401</v>
      </c>
      <c r="H4" s="121" t="s">
        <v>2402</v>
      </c>
      <c r="I4" s="121" t="s">
        <v>2405</v>
      </c>
      <c r="J4" s="121" t="s">
        <v>2404</v>
      </c>
      <c r="K4" s="121" t="s">
        <v>2403</v>
      </c>
      <c r="L4" s="121" t="s">
        <v>2397</v>
      </c>
      <c r="M4" s="121" t="s">
        <v>2406</v>
      </c>
    </row>
    <row r="5" spans="1:13">
      <c r="A5" s="121" t="s">
        <v>97</v>
      </c>
      <c r="B5" s="121" t="s">
        <v>2407</v>
      </c>
      <c r="C5" s="121" t="s">
        <v>2408</v>
      </c>
      <c r="D5" s="121" t="s">
        <v>2410</v>
      </c>
      <c r="E5" s="121" t="s">
        <v>2411</v>
      </c>
      <c r="F5" s="121" t="s">
        <v>2412</v>
      </c>
      <c r="G5" s="121" t="s">
        <v>2413</v>
      </c>
      <c r="H5" s="121" t="s">
        <v>2414</v>
      </c>
      <c r="I5" s="121" t="s">
        <v>2417</v>
      </c>
      <c r="J5" s="121" t="s">
        <v>2416</v>
      </c>
      <c r="K5" s="121" t="s">
        <v>2415</v>
      </c>
      <c r="L5" s="121" t="s">
        <v>2409</v>
      </c>
      <c r="M5" s="121" t="s">
        <v>2418</v>
      </c>
    </row>
    <row r="6" spans="1:13">
      <c r="A6" s="121" t="s">
        <v>109</v>
      </c>
      <c r="B6" s="121" t="s">
        <v>2419</v>
      </c>
      <c r="C6" s="121" t="s">
        <v>2420</v>
      </c>
      <c r="D6" s="121" t="s">
        <v>2422</v>
      </c>
      <c r="E6" s="121" t="s">
        <v>2423</v>
      </c>
      <c r="F6" s="121" t="s">
        <v>2424</v>
      </c>
      <c r="G6" s="121" t="s">
        <v>2425</v>
      </c>
      <c r="H6" s="121" t="s">
        <v>2426</v>
      </c>
      <c r="I6" s="121" t="s">
        <v>2429</v>
      </c>
      <c r="J6" s="121" t="s">
        <v>2428</v>
      </c>
      <c r="K6" s="121" t="s">
        <v>2427</v>
      </c>
      <c r="L6" s="121" t="s">
        <v>2421</v>
      </c>
      <c r="M6" s="121" t="s">
        <v>2430</v>
      </c>
    </row>
    <row r="7" spans="1:13">
      <c r="A7" s="121" t="s">
        <v>121</v>
      </c>
      <c r="B7" s="121" t="s">
        <v>2431</v>
      </c>
      <c r="C7" s="121" t="s">
        <v>2432</v>
      </c>
      <c r="D7" s="121" t="s">
        <v>2434</v>
      </c>
      <c r="E7" s="121" t="s">
        <v>2435</v>
      </c>
      <c r="F7" s="121" t="s">
        <v>2436</v>
      </c>
      <c r="G7" s="121" t="s">
        <v>2437</v>
      </c>
      <c r="H7" s="121" t="s">
        <v>2438</v>
      </c>
      <c r="I7" s="121" t="s">
        <v>2441</v>
      </c>
      <c r="J7" s="121" t="s">
        <v>2440</v>
      </c>
      <c r="K7" s="121" t="s">
        <v>2439</v>
      </c>
      <c r="L7" s="121" t="s">
        <v>2433</v>
      </c>
      <c r="M7" s="121" t="s">
        <v>2442</v>
      </c>
    </row>
    <row r="8" spans="1:13">
      <c r="A8" s="121" t="s">
        <v>133</v>
      </c>
      <c r="B8" s="121" t="s">
        <v>2443</v>
      </c>
      <c r="C8" s="121" t="s">
        <v>2444</v>
      </c>
      <c r="D8" s="121" t="s">
        <v>2446</v>
      </c>
      <c r="E8" s="121" t="s">
        <v>2447</v>
      </c>
      <c r="F8" s="121" t="s">
        <v>2448</v>
      </c>
      <c r="G8" s="121" t="s">
        <v>2449</v>
      </c>
      <c r="H8" s="121" t="s">
        <v>2450</v>
      </c>
      <c r="I8" s="121" t="s">
        <v>2453</v>
      </c>
      <c r="J8" s="121" t="s">
        <v>2452</v>
      </c>
      <c r="K8" s="121" t="s">
        <v>2451</v>
      </c>
      <c r="L8" s="121" t="s">
        <v>2445</v>
      </c>
      <c r="M8" s="121" t="s">
        <v>2454</v>
      </c>
    </row>
    <row r="9" spans="1:13">
      <c r="A9" s="121" t="s">
        <v>145</v>
      </c>
      <c r="B9" s="121" t="s">
        <v>2455</v>
      </c>
      <c r="C9" s="121" t="s">
        <v>2456</v>
      </c>
      <c r="D9" s="121" t="s">
        <v>2458</v>
      </c>
      <c r="E9" s="121" t="s">
        <v>2459</v>
      </c>
      <c r="F9" s="121" t="s">
        <v>2460</v>
      </c>
      <c r="G9" s="121" t="s">
        <v>2461</v>
      </c>
      <c r="H9" s="121" t="s">
        <v>2462</v>
      </c>
      <c r="I9" s="121" t="s">
        <v>2465</v>
      </c>
      <c r="J9" s="121" t="s">
        <v>2464</v>
      </c>
      <c r="K9" s="121" t="s">
        <v>2463</v>
      </c>
      <c r="L9" s="121" t="s">
        <v>2457</v>
      </c>
      <c r="M9" s="121" t="s">
        <v>2466</v>
      </c>
    </row>
    <row r="10" spans="1:13">
      <c r="A10" s="121" t="s">
        <v>157</v>
      </c>
      <c r="B10" s="121" t="s">
        <v>2467</v>
      </c>
      <c r="C10" s="121" t="s">
        <v>2468</v>
      </c>
      <c r="D10" s="121" t="s">
        <v>2470</v>
      </c>
      <c r="E10" s="121" t="s">
        <v>2471</v>
      </c>
      <c r="F10" s="121" t="s">
        <v>2472</v>
      </c>
      <c r="G10" s="121" t="s">
        <v>2473</v>
      </c>
      <c r="H10" s="121" t="s">
        <v>2474</v>
      </c>
      <c r="I10" s="121" t="s">
        <v>2477</v>
      </c>
      <c r="J10" s="121" t="s">
        <v>2476</v>
      </c>
      <c r="K10" s="121" t="s">
        <v>2475</v>
      </c>
      <c r="L10" s="121" t="s">
        <v>2469</v>
      </c>
      <c r="M10" s="121" t="s">
        <v>2478</v>
      </c>
    </row>
    <row r="11" spans="1:13">
      <c r="A11" s="121" t="s">
        <v>169</v>
      </c>
      <c r="B11" s="121" t="s">
        <v>2479</v>
      </c>
      <c r="C11" s="121" t="s">
        <v>2480</v>
      </c>
      <c r="D11" s="121" t="s">
        <v>2482</v>
      </c>
      <c r="E11" s="121" t="s">
        <v>2483</v>
      </c>
      <c r="F11" s="121" t="s">
        <v>2484</v>
      </c>
      <c r="G11" s="121" t="s">
        <v>2485</v>
      </c>
      <c r="H11" s="121" t="s">
        <v>2486</v>
      </c>
      <c r="I11" s="121" t="s">
        <v>2489</v>
      </c>
      <c r="J11" s="121" t="s">
        <v>2488</v>
      </c>
      <c r="K11" s="121" t="s">
        <v>2487</v>
      </c>
      <c r="L11" s="121" t="s">
        <v>2481</v>
      </c>
      <c r="M11" s="121" t="s">
        <v>2490</v>
      </c>
    </row>
    <row r="12" spans="1:13">
      <c r="A12" s="121" t="s">
        <v>181</v>
      </c>
      <c r="B12" s="121" t="s">
        <v>2491</v>
      </c>
      <c r="C12" s="121" t="s">
        <v>2492</v>
      </c>
      <c r="D12" s="121" t="s">
        <v>2494</v>
      </c>
      <c r="E12" s="121" t="s">
        <v>2495</v>
      </c>
      <c r="F12" s="121" t="s">
        <v>2496</v>
      </c>
      <c r="G12" s="121" t="s">
        <v>2497</v>
      </c>
      <c r="H12" s="121" t="s">
        <v>2498</v>
      </c>
      <c r="I12" s="121" t="s">
        <v>2501</v>
      </c>
      <c r="J12" s="121" t="s">
        <v>2500</v>
      </c>
      <c r="K12" s="121" t="s">
        <v>2499</v>
      </c>
      <c r="L12" s="121" t="s">
        <v>2493</v>
      </c>
      <c r="M12" s="121" t="s">
        <v>2502</v>
      </c>
    </row>
    <row r="13" spans="1:13">
      <c r="A13" s="121" t="s">
        <v>193</v>
      </c>
      <c r="B13" s="121" t="s">
        <v>2503</v>
      </c>
      <c r="C13" s="121" t="s">
        <v>2504</v>
      </c>
      <c r="D13" s="121" t="s">
        <v>2506</v>
      </c>
      <c r="E13" s="121" t="s">
        <v>2507</v>
      </c>
      <c r="F13" s="121" t="s">
        <v>2508</v>
      </c>
      <c r="G13" s="121" t="s">
        <v>2509</v>
      </c>
      <c r="H13" s="121" t="s">
        <v>2510</v>
      </c>
      <c r="I13" s="121" t="s">
        <v>2513</v>
      </c>
      <c r="J13" s="121" t="s">
        <v>2512</v>
      </c>
      <c r="K13" s="121" t="s">
        <v>2511</v>
      </c>
      <c r="L13" s="121" t="s">
        <v>2505</v>
      </c>
      <c r="M13" s="121" t="s">
        <v>2514</v>
      </c>
    </row>
    <row r="14" spans="1:13">
      <c r="A14" s="121" t="s">
        <v>205</v>
      </c>
      <c r="B14" s="121" t="s">
        <v>2515</v>
      </c>
      <c r="C14" s="121" t="s">
        <v>2516</v>
      </c>
      <c r="D14" s="121" t="s">
        <v>2518</v>
      </c>
      <c r="E14" s="121" t="s">
        <v>2519</v>
      </c>
      <c r="F14" s="121" t="s">
        <v>2520</v>
      </c>
      <c r="G14" s="121" t="s">
        <v>2521</v>
      </c>
      <c r="H14" s="121" t="s">
        <v>2522</v>
      </c>
      <c r="I14" s="121" t="s">
        <v>2525</v>
      </c>
      <c r="J14" s="121" t="s">
        <v>2524</v>
      </c>
      <c r="K14" s="121" t="s">
        <v>2523</v>
      </c>
      <c r="L14" s="121" t="s">
        <v>2517</v>
      </c>
      <c r="M14" s="121" t="s">
        <v>2526</v>
      </c>
    </row>
    <row r="15" spans="1:13">
      <c r="A15" s="121" t="s">
        <v>217</v>
      </c>
      <c r="B15" s="121" t="s">
        <v>2527</v>
      </c>
      <c r="C15" s="121" t="s">
        <v>2528</v>
      </c>
      <c r="D15" s="121" t="s">
        <v>2530</v>
      </c>
      <c r="E15" s="121" t="s">
        <v>2531</v>
      </c>
      <c r="F15" s="121" t="s">
        <v>2532</v>
      </c>
      <c r="G15" s="121" t="s">
        <v>2533</v>
      </c>
      <c r="H15" s="121" t="s">
        <v>2534</v>
      </c>
      <c r="I15" s="121" t="s">
        <v>2537</v>
      </c>
      <c r="J15" s="121" t="s">
        <v>2536</v>
      </c>
      <c r="K15" s="121" t="s">
        <v>2535</v>
      </c>
      <c r="L15" s="121" t="s">
        <v>2529</v>
      </c>
      <c r="M15" s="121" t="s">
        <v>2538</v>
      </c>
    </row>
    <row r="16" spans="1:13">
      <c r="A16" s="121" t="s">
        <v>594</v>
      </c>
      <c r="B16" s="121" t="s">
        <v>2539</v>
      </c>
      <c r="C16" s="121" t="s">
        <v>2540</v>
      </c>
      <c r="D16" s="121" t="s">
        <v>2542</v>
      </c>
      <c r="E16" s="121" t="s">
        <v>2543</v>
      </c>
      <c r="F16" s="121" t="s">
        <v>2544</v>
      </c>
      <c r="G16" s="121" t="s">
        <v>2545</v>
      </c>
      <c r="H16" s="121" t="s">
        <v>2546</v>
      </c>
      <c r="I16" s="121" t="s">
        <v>2549</v>
      </c>
      <c r="J16" s="121" t="s">
        <v>2548</v>
      </c>
      <c r="K16" s="121" t="s">
        <v>2547</v>
      </c>
      <c r="L16" s="121" t="s">
        <v>2541</v>
      </c>
      <c r="M16" s="121" t="s">
        <v>2550</v>
      </c>
    </row>
    <row r="17" spans="1:13">
      <c r="A17" s="121" t="s">
        <v>607</v>
      </c>
      <c r="B17" s="121" t="s">
        <v>2551</v>
      </c>
      <c r="C17" s="121" t="s">
        <v>2552</v>
      </c>
      <c r="D17" s="121" t="s">
        <v>2554</v>
      </c>
      <c r="E17" s="121" t="s">
        <v>2555</v>
      </c>
      <c r="F17" s="121" t="s">
        <v>2556</v>
      </c>
      <c r="G17" s="121" t="s">
        <v>2557</v>
      </c>
      <c r="H17" s="121" t="s">
        <v>2558</v>
      </c>
      <c r="I17" s="121" t="s">
        <v>2561</v>
      </c>
      <c r="J17" s="121" t="s">
        <v>2560</v>
      </c>
      <c r="K17" s="121" t="s">
        <v>2559</v>
      </c>
      <c r="L17" s="121" t="s">
        <v>2553</v>
      </c>
      <c r="M17" s="121" t="s">
        <v>2562</v>
      </c>
    </row>
    <row r="18" spans="1:13">
      <c r="A18" s="121" t="s">
        <v>620</v>
      </c>
      <c r="B18" s="121" t="s">
        <v>2563</v>
      </c>
      <c r="C18" s="121" t="s">
        <v>2564</v>
      </c>
      <c r="D18" s="121" t="s">
        <v>2566</v>
      </c>
      <c r="E18" s="121" t="s">
        <v>2567</v>
      </c>
      <c r="F18" s="121" t="s">
        <v>2568</v>
      </c>
      <c r="G18" s="121" t="s">
        <v>2569</v>
      </c>
      <c r="H18" s="121" t="s">
        <v>2570</v>
      </c>
      <c r="I18" s="121" t="s">
        <v>2573</v>
      </c>
      <c r="J18" s="121" t="s">
        <v>2572</v>
      </c>
      <c r="K18" s="121" t="s">
        <v>2571</v>
      </c>
      <c r="L18" s="121" t="s">
        <v>2565</v>
      </c>
      <c r="M18" s="121" t="s">
        <v>2574</v>
      </c>
    </row>
    <row r="19" spans="1:13">
      <c r="A19" s="121" t="s">
        <v>633</v>
      </c>
      <c r="B19" s="121" t="s">
        <v>2575</v>
      </c>
      <c r="C19" s="121" t="s">
        <v>2576</v>
      </c>
      <c r="D19" s="121" t="s">
        <v>2578</v>
      </c>
      <c r="E19" s="121" t="s">
        <v>2579</v>
      </c>
      <c r="F19" s="121" t="s">
        <v>2580</v>
      </c>
      <c r="G19" s="121" t="s">
        <v>2581</v>
      </c>
      <c r="H19" s="121" t="s">
        <v>2582</v>
      </c>
      <c r="I19" s="121" t="s">
        <v>2585</v>
      </c>
      <c r="J19" s="121" t="s">
        <v>2584</v>
      </c>
      <c r="K19" s="121" t="s">
        <v>2583</v>
      </c>
      <c r="L19" s="121" t="s">
        <v>2577</v>
      </c>
      <c r="M19" s="121" t="s">
        <v>2586</v>
      </c>
    </row>
    <row r="20" spans="1:13">
      <c r="A20" s="121" t="s">
        <v>2587</v>
      </c>
      <c r="B20" s="121" t="s">
        <v>2588</v>
      </c>
      <c r="C20" s="121" t="s">
        <v>2589</v>
      </c>
      <c r="D20" s="121" t="s">
        <v>2591</v>
      </c>
      <c r="E20" s="121" t="s">
        <v>2592</v>
      </c>
      <c r="F20" s="121" t="s">
        <v>2593</v>
      </c>
      <c r="G20" s="121" t="s">
        <v>2594</v>
      </c>
      <c r="H20" s="121" t="s">
        <v>2595</v>
      </c>
      <c r="I20" s="121" t="s">
        <v>2598</v>
      </c>
      <c r="J20" s="121" t="s">
        <v>2597</v>
      </c>
      <c r="K20" s="121" t="s">
        <v>2596</v>
      </c>
      <c r="L20" s="121" t="s">
        <v>2590</v>
      </c>
      <c r="M20" s="121" t="s">
        <v>2599</v>
      </c>
    </row>
    <row r="21" spans="1:13">
      <c r="A21" s="121" t="s">
        <v>2600</v>
      </c>
      <c r="B21" s="121" t="s">
        <v>2601</v>
      </c>
      <c r="C21" s="121" t="s">
        <v>2602</v>
      </c>
      <c r="D21" s="121" t="s">
        <v>2604</v>
      </c>
      <c r="E21" s="121" t="s">
        <v>2605</v>
      </c>
      <c r="F21" s="121" t="s">
        <v>2606</v>
      </c>
      <c r="G21" s="121" t="s">
        <v>2607</v>
      </c>
      <c r="H21" s="121" t="s">
        <v>2608</v>
      </c>
      <c r="I21" s="121" t="s">
        <v>2611</v>
      </c>
      <c r="J21" s="121" t="s">
        <v>2610</v>
      </c>
      <c r="K21" s="121" t="s">
        <v>2609</v>
      </c>
      <c r="L21" s="121" t="s">
        <v>2603</v>
      </c>
      <c r="M21" s="121" t="s">
        <v>2612</v>
      </c>
    </row>
    <row r="22" spans="1:13">
      <c r="A22" s="121" t="s">
        <v>2613</v>
      </c>
      <c r="B22" s="121" t="s">
        <v>2614</v>
      </c>
      <c r="C22" s="121" t="s">
        <v>2615</v>
      </c>
      <c r="D22" s="121" t="s">
        <v>2617</v>
      </c>
      <c r="E22" s="121" t="s">
        <v>2618</v>
      </c>
      <c r="F22" s="121" t="s">
        <v>2619</v>
      </c>
      <c r="G22" s="121" t="s">
        <v>2620</v>
      </c>
      <c r="H22" s="121" t="s">
        <v>2621</v>
      </c>
      <c r="I22" s="121" t="s">
        <v>2624</v>
      </c>
      <c r="J22" s="121" t="s">
        <v>2623</v>
      </c>
      <c r="K22" s="121" t="s">
        <v>2622</v>
      </c>
      <c r="L22" s="121" t="s">
        <v>2616</v>
      </c>
      <c r="M22" s="121" t="s">
        <v>2625</v>
      </c>
    </row>
    <row r="23" spans="1:13">
      <c r="A23" s="121" t="s">
        <v>2626</v>
      </c>
      <c r="B23" s="121" t="s">
        <v>2627</v>
      </c>
      <c r="C23" s="121" t="s">
        <v>2628</v>
      </c>
      <c r="D23" s="121" t="s">
        <v>2630</v>
      </c>
      <c r="E23" s="121" t="s">
        <v>2631</v>
      </c>
      <c r="F23" s="121" t="s">
        <v>2632</v>
      </c>
      <c r="G23" s="121" t="s">
        <v>2633</v>
      </c>
      <c r="H23" s="121" t="s">
        <v>2634</v>
      </c>
      <c r="I23" s="121" t="s">
        <v>2637</v>
      </c>
      <c r="J23" s="121" t="s">
        <v>2636</v>
      </c>
      <c r="K23" s="121" t="s">
        <v>2635</v>
      </c>
      <c r="L23" s="121" t="s">
        <v>2629</v>
      </c>
      <c r="M23" s="121" t="s">
        <v>2638</v>
      </c>
    </row>
    <row r="24" spans="1:13">
      <c r="A24" s="121" t="s">
        <v>659</v>
      </c>
      <c r="B24" s="121" t="s">
        <v>2639</v>
      </c>
      <c r="C24" s="121" t="s">
        <v>2640</v>
      </c>
      <c r="D24" s="121" t="s">
        <v>2642</v>
      </c>
      <c r="E24" s="121" t="s">
        <v>2643</v>
      </c>
      <c r="F24" s="121" t="s">
        <v>2644</v>
      </c>
      <c r="G24" s="121" t="s">
        <v>2645</v>
      </c>
      <c r="H24" s="121" t="s">
        <v>2646</v>
      </c>
      <c r="I24" s="121" t="s">
        <v>2649</v>
      </c>
      <c r="J24" s="121" t="s">
        <v>2648</v>
      </c>
      <c r="K24" s="121" t="s">
        <v>2647</v>
      </c>
      <c r="L24" s="121" t="s">
        <v>2641</v>
      </c>
      <c r="M24" s="121" t="s">
        <v>2650</v>
      </c>
    </row>
    <row r="25" spans="1:13">
      <c r="A25" s="121" t="s">
        <v>672</v>
      </c>
      <c r="B25" s="121" t="s">
        <v>2651</v>
      </c>
      <c r="C25" s="121" t="s">
        <v>2652</v>
      </c>
      <c r="D25" s="121" t="s">
        <v>2654</v>
      </c>
      <c r="E25" s="121" t="s">
        <v>2655</v>
      </c>
      <c r="F25" s="121" t="s">
        <v>2656</v>
      </c>
      <c r="G25" s="121" t="s">
        <v>2657</v>
      </c>
      <c r="H25" s="121" t="s">
        <v>2658</v>
      </c>
      <c r="I25" s="121" t="s">
        <v>2661</v>
      </c>
      <c r="J25" s="121" t="s">
        <v>2660</v>
      </c>
      <c r="K25" s="121" t="s">
        <v>2659</v>
      </c>
      <c r="L25" s="121" t="s">
        <v>2653</v>
      </c>
      <c r="M25" s="121" t="s">
        <v>2662</v>
      </c>
    </row>
    <row r="26" spans="1:13">
      <c r="A26" s="121" t="s">
        <v>2663</v>
      </c>
      <c r="B26" s="121" t="s">
        <v>2664</v>
      </c>
      <c r="C26" s="121" t="s">
        <v>2665</v>
      </c>
      <c r="D26" s="121" t="s">
        <v>2667</v>
      </c>
      <c r="E26" s="121" t="s">
        <v>2668</v>
      </c>
      <c r="F26" s="121" t="s">
        <v>2669</v>
      </c>
      <c r="G26" s="121" t="s">
        <v>2670</v>
      </c>
      <c r="H26" s="121" t="s">
        <v>2671</v>
      </c>
      <c r="I26" s="121" t="s">
        <v>2674</v>
      </c>
      <c r="J26" s="121" t="s">
        <v>2673</v>
      </c>
      <c r="K26" s="121" t="s">
        <v>2672</v>
      </c>
      <c r="L26" s="121" t="s">
        <v>2666</v>
      </c>
      <c r="M26" s="121" t="s">
        <v>2675</v>
      </c>
    </row>
    <row r="27" spans="1:13">
      <c r="A27" s="121" t="s">
        <v>2676</v>
      </c>
      <c r="B27" s="121" t="s">
        <v>2677</v>
      </c>
      <c r="C27" s="121" t="s">
        <v>2678</v>
      </c>
      <c r="D27" s="121" t="s">
        <v>2680</v>
      </c>
      <c r="E27" s="121" t="s">
        <v>2681</v>
      </c>
      <c r="F27" s="121" t="s">
        <v>2682</v>
      </c>
      <c r="G27" s="121" t="s">
        <v>2683</v>
      </c>
      <c r="H27" s="121" t="s">
        <v>2684</v>
      </c>
      <c r="I27" s="121" t="s">
        <v>2687</v>
      </c>
      <c r="J27" s="121" t="s">
        <v>2686</v>
      </c>
      <c r="K27" s="121" t="s">
        <v>2685</v>
      </c>
      <c r="L27" s="121" t="s">
        <v>2679</v>
      </c>
      <c r="M27" s="121" t="s">
        <v>2688</v>
      </c>
    </row>
    <row r="28" spans="1:13">
      <c r="A28" s="121" t="s">
        <v>2689</v>
      </c>
      <c r="B28" s="121" t="s">
        <v>2690</v>
      </c>
      <c r="C28" s="121" t="s">
        <v>2691</v>
      </c>
      <c r="D28" s="121" t="s">
        <v>2693</v>
      </c>
      <c r="E28" s="121" t="s">
        <v>2694</v>
      </c>
      <c r="F28" s="121" t="s">
        <v>2695</v>
      </c>
      <c r="G28" s="121" t="s">
        <v>2696</v>
      </c>
      <c r="H28" s="121" t="s">
        <v>2697</v>
      </c>
      <c r="I28" s="121" t="s">
        <v>2700</v>
      </c>
      <c r="J28" s="121" t="s">
        <v>2699</v>
      </c>
      <c r="K28" s="121" t="s">
        <v>2698</v>
      </c>
      <c r="L28" s="121" t="s">
        <v>2692</v>
      </c>
      <c r="M28" s="121" t="s">
        <v>2701</v>
      </c>
    </row>
    <row r="29" spans="1:13">
      <c r="A29" s="121" t="s">
        <v>2702</v>
      </c>
      <c r="B29" s="121" t="s">
        <v>2703</v>
      </c>
      <c r="C29" s="121" t="s">
        <v>2704</v>
      </c>
      <c r="D29" s="121" t="s">
        <v>2706</v>
      </c>
      <c r="E29" s="121" t="s">
        <v>2707</v>
      </c>
      <c r="F29" s="121" t="s">
        <v>2708</v>
      </c>
      <c r="G29" s="121" t="s">
        <v>2709</v>
      </c>
      <c r="H29" s="121" t="s">
        <v>2710</v>
      </c>
      <c r="I29" s="121" t="s">
        <v>2713</v>
      </c>
      <c r="J29" s="121" t="s">
        <v>2712</v>
      </c>
      <c r="K29" s="121" t="s">
        <v>2711</v>
      </c>
      <c r="L29" s="121" t="s">
        <v>2705</v>
      </c>
      <c r="M29" s="121" t="s">
        <v>2714</v>
      </c>
    </row>
    <row r="30" spans="1:13">
      <c r="A30" s="121" t="s">
        <v>2715</v>
      </c>
      <c r="B30" s="121" t="s">
        <v>2716</v>
      </c>
      <c r="C30" s="121" t="s">
        <v>2717</v>
      </c>
      <c r="D30" s="121" t="s">
        <v>2719</v>
      </c>
      <c r="E30" s="121" t="s">
        <v>2720</v>
      </c>
      <c r="F30" s="121" t="s">
        <v>2721</v>
      </c>
      <c r="G30" s="121" t="s">
        <v>2722</v>
      </c>
      <c r="H30" s="121" t="s">
        <v>2723</v>
      </c>
      <c r="I30" s="121" t="s">
        <v>2726</v>
      </c>
      <c r="J30" s="121" t="s">
        <v>2725</v>
      </c>
      <c r="K30" s="121" t="s">
        <v>2724</v>
      </c>
      <c r="L30" s="121" t="s">
        <v>2718</v>
      </c>
      <c r="M30" s="121" t="s">
        <v>2727</v>
      </c>
    </row>
    <row r="31" spans="1:13">
      <c r="A31" s="121" t="s">
        <v>2728</v>
      </c>
      <c r="B31" s="121" t="s">
        <v>2729</v>
      </c>
      <c r="C31" s="121" t="s">
        <v>2730</v>
      </c>
      <c r="D31" s="121" t="s">
        <v>2732</v>
      </c>
      <c r="E31" s="121" t="s">
        <v>2733</v>
      </c>
      <c r="F31" s="121" t="s">
        <v>2734</v>
      </c>
      <c r="G31" s="121" t="s">
        <v>2735</v>
      </c>
      <c r="H31" s="121" t="s">
        <v>2736</v>
      </c>
      <c r="I31" s="121" t="s">
        <v>2739</v>
      </c>
      <c r="J31" s="121" t="s">
        <v>2738</v>
      </c>
      <c r="K31" s="121" t="s">
        <v>2737</v>
      </c>
      <c r="L31" s="121" t="s">
        <v>2731</v>
      </c>
      <c r="M31" s="121" t="s">
        <v>2740</v>
      </c>
    </row>
    <row r="32" spans="1:13">
      <c r="A32" s="121" t="s">
        <v>2741</v>
      </c>
      <c r="B32" s="121" t="s">
        <v>2742</v>
      </c>
      <c r="C32" s="121" t="s">
        <v>2743</v>
      </c>
      <c r="D32" s="121" t="s">
        <v>2745</v>
      </c>
      <c r="E32" s="121" t="s">
        <v>2746</v>
      </c>
      <c r="F32" s="121" t="s">
        <v>2747</v>
      </c>
      <c r="G32" s="121" t="s">
        <v>2748</v>
      </c>
      <c r="H32" s="121" t="s">
        <v>2749</v>
      </c>
      <c r="I32" s="121" t="s">
        <v>2752</v>
      </c>
      <c r="J32" s="121" t="s">
        <v>2751</v>
      </c>
      <c r="K32" s="121" t="s">
        <v>2750</v>
      </c>
      <c r="L32" s="121" t="s">
        <v>2744</v>
      </c>
      <c r="M32" s="121" t="s">
        <v>2753</v>
      </c>
    </row>
    <row r="33" spans="1:13">
      <c r="A33" s="121" t="s">
        <v>2754</v>
      </c>
      <c r="B33" s="121" t="s">
        <v>2755</v>
      </c>
      <c r="C33" s="121" t="s">
        <v>2756</v>
      </c>
      <c r="D33" s="121" t="s">
        <v>2758</v>
      </c>
      <c r="E33" s="121" t="s">
        <v>2759</v>
      </c>
      <c r="F33" s="121" t="s">
        <v>2760</v>
      </c>
      <c r="G33" s="121" t="s">
        <v>2761</v>
      </c>
      <c r="H33" s="121" t="s">
        <v>2762</v>
      </c>
      <c r="I33" s="121" t="s">
        <v>2765</v>
      </c>
      <c r="J33" s="121" t="s">
        <v>2764</v>
      </c>
      <c r="K33" s="121" t="s">
        <v>2763</v>
      </c>
      <c r="L33" s="121" t="s">
        <v>2757</v>
      </c>
      <c r="M33" s="121" t="s">
        <v>2766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Overview</vt:lpstr>
      <vt:lpstr>Metab</vt:lpstr>
      <vt:lpstr>S00508</vt:lpstr>
      <vt:lpstr>S00711</vt:lpstr>
      <vt:lpstr>S00712</vt:lpstr>
      <vt:lpstr>S00721</vt:lpstr>
      <vt:lpstr>S00724</vt:lpstr>
      <vt:lpstr>S00732</vt:lpstr>
      <vt:lpstr>S00733</vt:lpstr>
      <vt:lpstr>S00780</vt:lpstr>
      <vt:lpstr>S00781</vt:lpstr>
      <vt:lpstr>S00786</vt:lpstr>
      <vt:lpstr>S00787</vt:lpstr>
      <vt:lpstr>S00793</vt:lpstr>
      <vt:lpstr>S00794</vt:lpstr>
      <vt:lpstr>S00796</vt:lpstr>
      <vt:lpstr>S00801</vt:lpstr>
      <vt:lpstr>S00802</vt:lpstr>
      <vt:lpstr>S00810</vt:lpstr>
      <vt:lpstr>S00811</vt:lpstr>
      <vt:lpstr>S00822</vt:lpstr>
      <vt:lpstr>S00828</vt:lpstr>
      <vt:lpstr>S00874</vt:lpstr>
      <vt:lpstr>S00877</vt:lpstr>
      <vt:lpstr>S00880</vt:lpstr>
      <vt:lpstr>S00919</vt:lpstr>
      <vt:lpstr>S00933</vt:lpstr>
      <vt:lpstr>S00956</vt:lpstr>
    </vt:vector>
  </TitlesOfParts>
  <Company>Universite Paris-Saclay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Solene Marie</dc:creator>
  <cp:lastModifiedBy>Abby Hellman</cp:lastModifiedBy>
  <dcterms:created xsi:type="dcterms:W3CDTF">2023-03-28T08:40:30Z</dcterms:created>
  <dcterms:modified xsi:type="dcterms:W3CDTF">2024-09-24T12:51:41Z</dcterms:modified>
</cp:coreProperties>
</file>