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Saad Aslam\Desktop\Excel folder\New folder\Heart disease\"/>
    </mc:Choice>
  </mc:AlternateContent>
  <xr:revisionPtr revIDLastSave="0" documentId="8_{5C71075E-87B5-452D-A3A5-B6A2DB7F9241}" xr6:coauthVersionLast="47" xr6:coauthVersionMax="47" xr10:uidLastSave="{00000000-0000-0000-0000-000000000000}"/>
  <bookViews>
    <workbookView xWindow="-120" yWindow="-120" windowWidth="20730" windowHeight="11160" xr2:uid="{00000000-000D-0000-FFFF-FFFF00000000}"/>
  </bookViews>
  <sheets>
    <sheet name="Dashboard" sheetId="2" r:id="rId1"/>
    <sheet name="KPI" sheetId="8" r:id="rId2"/>
    <sheet name="Pivot" sheetId="10" r:id="rId3"/>
    <sheet name="heart_Disease_clinical_records_" sheetId="1" r:id="rId4"/>
  </sheets>
  <definedNames>
    <definedName name="_xlcn.WorksheetConnection_Heart_Disease_Dashoard.xlsxtbl_patients1" hidden="1">tbl_patients[]</definedName>
    <definedName name="Slicer_Sex_Status">#N/A</definedName>
  </definedNames>
  <calcPr calcId="191029"/>
  <pivotCaches>
    <pivotCache cacheId="553" r:id="rId5"/>
    <pivotCache cacheId="556" r:id="rId6"/>
    <pivotCache cacheId="559" r:id="rId7"/>
    <pivotCache cacheId="562" r:id="rId8"/>
    <pivotCache cacheId="565" r:id="rId9"/>
    <pivotCache cacheId="568" r:id="rId10"/>
    <pivotCache cacheId="571" r:id="rId11"/>
    <pivotCache cacheId="574" r:id="rId12"/>
    <pivotCache cacheId="577" r:id="rId13"/>
  </pivotCaches>
  <extLst>
    <ext xmlns:x14="http://schemas.microsoft.com/office/spreadsheetml/2009/9/main" uri="{876F7934-8845-4945-9796-88D515C7AA90}">
      <x14:pivotCaches>
        <pivotCache cacheId="322"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patients" name="tbl_patients" connection="WorksheetConnection_Heart_Disease_Dashoard.xlsx!tbl_patien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6" i="1" l="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23" i="1"/>
  <c r="U24" i="1"/>
  <c r="U25" i="1"/>
  <c r="U17" i="1"/>
  <c r="U18" i="1"/>
  <c r="U19" i="1"/>
  <c r="U20" i="1"/>
  <c r="U21" i="1"/>
  <c r="U22" i="1"/>
  <c r="U7" i="1"/>
  <c r="U8" i="1"/>
  <c r="U9" i="1"/>
  <c r="U10" i="1"/>
  <c r="U11" i="1"/>
  <c r="U12" i="1"/>
  <c r="U13" i="1"/>
  <c r="U14" i="1"/>
  <c r="U15" i="1"/>
  <c r="U16" i="1"/>
  <c r="U3" i="1"/>
  <c r="U4" i="1"/>
  <c r="U5" i="1"/>
  <c r="U6" i="1"/>
  <c r="U2" i="1"/>
  <c r="T300" i="1"/>
  <c r="S300" i="1"/>
  <c r="R300" i="1"/>
  <c r="Q300" i="1"/>
  <c r="P300" i="1"/>
  <c r="O300" i="1"/>
  <c r="T299" i="1"/>
  <c r="S299" i="1"/>
  <c r="R299" i="1"/>
  <c r="Q299" i="1"/>
  <c r="P299" i="1"/>
  <c r="O299" i="1"/>
  <c r="T298" i="1"/>
  <c r="S298" i="1"/>
  <c r="R298" i="1"/>
  <c r="Q298" i="1"/>
  <c r="P298" i="1"/>
  <c r="O298" i="1"/>
  <c r="T297" i="1"/>
  <c r="S297" i="1"/>
  <c r="R297" i="1"/>
  <c r="Q297" i="1"/>
  <c r="P297" i="1"/>
  <c r="O297" i="1"/>
  <c r="T296" i="1"/>
  <c r="S296" i="1"/>
  <c r="R296" i="1"/>
  <c r="Q296" i="1"/>
  <c r="P296" i="1"/>
  <c r="O296" i="1"/>
  <c r="T295" i="1"/>
  <c r="S295" i="1"/>
  <c r="R295" i="1"/>
  <c r="Q295" i="1"/>
  <c r="P295" i="1"/>
  <c r="O295" i="1"/>
  <c r="T294" i="1"/>
  <c r="S294" i="1"/>
  <c r="R294" i="1"/>
  <c r="Q294" i="1"/>
  <c r="P294" i="1"/>
  <c r="O294" i="1"/>
  <c r="T293" i="1"/>
  <c r="S293" i="1"/>
  <c r="R293" i="1"/>
  <c r="Q293" i="1"/>
  <c r="P293" i="1"/>
  <c r="O293" i="1"/>
  <c r="T292" i="1"/>
  <c r="S292" i="1"/>
  <c r="R292" i="1"/>
  <c r="Q292" i="1"/>
  <c r="P292" i="1"/>
  <c r="O292" i="1"/>
  <c r="T291" i="1"/>
  <c r="S291" i="1"/>
  <c r="R291" i="1"/>
  <c r="Q291" i="1"/>
  <c r="P291" i="1"/>
  <c r="O291" i="1"/>
  <c r="T290" i="1"/>
  <c r="S290" i="1"/>
  <c r="R290" i="1"/>
  <c r="Q290" i="1"/>
  <c r="P290" i="1"/>
  <c r="O290" i="1"/>
  <c r="T289" i="1"/>
  <c r="S289" i="1"/>
  <c r="R289" i="1"/>
  <c r="Q289" i="1"/>
  <c r="P289" i="1"/>
  <c r="O289" i="1"/>
  <c r="T288" i="1"/>
  <c r="S288" i="1"/>
  <c r="R288" i="1"/>
  <c r="Q288" i="1"/>
  <c r="P288" i="1"/>
  <c r="O288" i="1"/>
  <c r="T287" i="1"/>
  <c r="S287" i="1"/>
  <c r="R287" i="1"/>
  <c r="Q287" i="1"/>
  <c r="P287" i="1"/>
  <c r="O287" i="1"/>
  <c r="T286" i="1"/>
  <c r="S286" i="1"/>
  <c r="R286" i="1"/>
  <c r="Q286" i="1"/>
  <c r="P286" i="1"/>
  <c r="O286" i="1"/>
  <c r="T285" i="1"/>
  <c r="S285" i="1"/>
  <c r="R285" i="1"/>
  <c r="Q285" i="1"/>
  <c r="P285" i="1"/>
  <c r="O285" i="1"/>
  <c r="T284" i="1"/>
  <c r="S284" i="1"/>
  <c r="R284" i="1"/>
  <c r="Q284" i="1"/>
  <c r="P284" i="1"/>
  <c r="O284" i="1"/>
  <c r="T283" i="1"/>
  <c r="S283" i="1"/>
  <c r="R283" i="1"/>
  <c r="Q283" i="1"/>
  <c r="P283" i="1"/>
  <c r="O283" i="1"/>
  <c r="T282" i="1"/>
  <c r="S282" i="1"/>
  <c r="R282" i="1"/>
  <c r="Q282" i="1"/>
  <c r="P282" i="1"/>
  <c r="O282" i="1"/>
  <c r="T281" i="1"/>
  <c r="S281" i="1"/>
  <c r="R281" i="1"/>
  <c r="Q281" i="1"/>
  <c r="P281" i="1"/>
  <c r="O281" i="1"/>
  <c r="T280" i="1"/>
  <c r="S280" i="1"/>
  <c r="R280" i="1"/>
  <c r="Q280" i="1"/>
  <c r="P280" i="1"/>
  <c r="O280" i="1"/>
  <c r="T279" i="1"/>
  <c r="S279" i="1"/>
  <c r="R279" i="1"/>
  <c r="Q279" i="1"/>
  <c r="P279" i="1"/>
  <c r="O279" i="1"/>
  <c r="T278" i="1"/>
  <c r="S278" i="1"/>
  <c r="R278" i="1"/>
  <c r="Q278" i="1"/>
  <c r="P278" i="1"/>
  <c r="O278" i="1"/>
  <c r="T277" i="1"/>
  <c r="S277" i="1"/>
  <c r="R277" i="1"/>
  <c r="Q277" i="1"/>
  <c r="P277" i="1"/>
  <c r="O277" i="1"/>
  <c r="T276" i="1"/>
  <c r="S276" i="1"/>
  <c r="R276" i="1"/>
  <c r="Q276" i="1"/>
  <c r="P276" i="1"/>
  <c r="O276" i="1"/>
  <c r="T275" i="1"/>
  <c r="S275" i="1"/>
  <c r="R275" i="1"/>
  <c r="Q275" i="1"/>
  <c r="P275" i="1"/>
  <c r="O275" i="1"/>
  <c r="T274" i="1"/>
  <c r="S274" i="1"/>
  <c r="R274" i="1"/>
  <c r="Q274" i="1"/>
  <c r="P274" i="1"/>
  <c r="O274" i="1"/>
  <c r="T273" i="1"/>
  <c r="S273" i="1"/>
  <c r="R273" i="1"/>
  <c r="Q273" i="1"/>
  <c r="P273" i="1"/>
  <c r="O273" i="1"/>
  <c r="T272" i="1"/>
  <c r="S272" i="1"/>
  <c r="R272" i="1"/>
  <c r="Q272" i="1"/>
  <c r="P272" i="1"/>
  <c r="O272" i="1"/>
  <c r="T271" i="1"/>
  <c r="S271" i="1"/>
  <c r="R271" i="1"/>
  <c r="Q271" i="1"/>
  <c r="P271" i="1"/>
  <c r="O271" i="1"/>
  <c r="T270" i="1"/>
  <c r="S270" i="1"/>
  <c r="R270" i="1"/>
  <c r="Q270" i="1"/>
  <c r="P270" i="1"/>
  <c r="O270" i="1"/>
  <c r="T269" i="1"/>
  <c r="S269" i="1"/>
  <c r="R269" i="1"/>
  <c r="Q269" i="1"/>
  <c r="P269" i="1"/>
  <c r="O269" i="1"/>
  <c r="T268" i="1"/>
  <c r="S268" i="1"/>
  <c r="R268" i="1"/>
  <c r="Q268" i="1"/>
  <c r="P268" i="1"/>
  <c r="O268" i="1"/>
  <c r="T267" i="1"/>
  <c r="S267" i="1"/>
  <c r="R267" i="1"/>
  <c r="Q267" i="1"/>
  <c r="P267" i="1"/>
  <c r="O267" i="1"/>
  <c r="T266" i="1"/>
  <c r="S266" i="1"/>
  <c r="R266" i="1"/>
  <c r="Q266" i="1"/>
  <c r="P266" i="1"/>
  <c r="O266" i="1"/>
  <c r="T265" i="1"/>
  <c r="S265" i="1"/>
  <c r="R265" i="1"/>
  <c r="Q265" i="1"/>
  <c r="P265" i="1"/>
  <c r="O265" i="1"/>
  <c r="T264" i="1"/>
  <c r="S264" i="1"/>
  <c r="R264" i="1"/>
  <c r="Q264" i="1"/>
  <c r="P264" i="1"/>
  <c r="O264" i="1"/>
  <c r="T263" i="1"/>
  <c r="S263" i="1"/>
  <c r="R263" i="1"/>
  <c r="Q263" i="1"/>
  <c r="P263" i="1"/>
  <c r="O263" i="1"/>
  <c r="T262" i="1"/>
  <c r="S262" i="1"/>
  <c r="R262" i="1"/>
  <c r="Q262" i="1"/>
  <c r="P262" i="1"/>
  <c r="O262" i="1"/>
  <c r="T261" i="1"/>
  <c r="S261" i="1"/>
  <c r="R261" i="1"/>
  <c r="Q261" i="1"/>
  <c r="P261" i="1"/>
  <c r="O261" i="1"/>
  <c r="T260" i="1"/>
  <c r="S260" i="1"/>
  <c r="R260" i="1"/>
  <c r="Q260" i="1"/>
  <c r="P260" i="1"/>
  <c r="O260" i="1"/>
  <c r="T259" i="1"/>
  <c r="S259" i="1"/>
  <c r="R259" i="1"/>
  <c r="Q259" i="1"/>
  <c r="P259" i="1"/>
  <c r="O259" i="1"/>
  <c r="T258" i="1"/>
  <c r="S258" i="1"/>
  <c r="R258" i="1"/>
  <c r="Q258" i="1"/>
  <c r="P258" i="1"/>
  <c r="O258" i="1"/>
  <c r="T257" i="1"/>
  <c r="S257" i="1"/>
  <c r="R257" i="1"/>
  <c r="Q257" i="1"/>
  <c r="P257" i="1"/>
  <c r="O257" i="1"/>
  <c r="T256" i="1"/>
  <c r="S256" i="1"/>
  <c r="R256" i="1"/>
  <c r="Q256" i="1"/>
  <c r="P256" i="1"/>
  <c r="O256" i="1"/>
  <c r="T255" i="1"/>
  <c r="S255" i="1"/>
  <c r="R255" i="1"/>
  <c r="Q255" i="1"/>
  <c r="P255" i="1"/>
  <c r="O255" i="1"/>
  <c r="T254" i="1"/>
  <c r="S254" i="1"/>
  <c r="R254" i="1"/>
  <c r="Q254" i="1"/>
  <c r="P254" i="1"/>
  <c r="O254" i="1"/>
  <c r="T253" i="1"/>
  <c r="S253" i="1"/>
  <c r="R253" i="1"/>
  <c r="Q253" i="1"/>
  <c r="P253" i="1"/>
  <c r="O253" i="1"/>
  <c r="T252" i="1"/>
  <c r="S252" i="1"/>
  <c r="R252" i="1"/>
  <c r="Q252" i="1"/>
  <c r="P252" i="1"/>
  <c r="O252" i="1"/>
  <c r="T251" i="1"/>
  <c r="S251" i="1"/>
  <c r="R251" i="1"/>
  <c r="Q251" i="1"/>
  <c r="P251" i="1"/>
  <c r="O251" i="1"/>
  <c r="T250" i="1"/>
  <c r="S250" i="1"/>
  <c r="R250" i="1"/>
  <c r="Q250" i="1"/>
  <c r="P250" i="1"/>
  <c r="O250" i="1"/>
  <c r="T249" i="1"/>
  <c r="S249" i="1"/>
  <c r="R249" i="1"/>
  <c r="Q249" i="1"/>
  <c r="P249" i="1"/>
  <c r="O249" i="1"/>
  <c r="T248" i="1"/>
  <c r="S248" i="1"/>
  <c r="R248" i="1"/>
  <c r="Q248" i="1"/>
  <c r="P248" i="1"/>
  <c r="O248" i="1"/>
  <c r="T247" i="1"/>
  <c r="S247" i="1"/>
  <c r="R247" i="1"/>
  <c r="Q247" i="1"/>
  <c r="P247" i="1"/>
  <c r="O247" i="1"/>
  <c r="T246" i="1"/>
  <c r="S246" i="1"/>
  <c r="R246" i="1"/>
  <c r="Q246" i="1"/>
  <c r="P246" i="1"/>
  <c r="O246" i="1"/>
  <c r="T245" i="1"/>
  <c r="S245" i="1"/>
  <c r="R245" i="1"/>
  <c r="Q245" i="1"/>
  <c r="P245" i="1"/>
  <c r="O245" i="1"/>
  <c r="T244" i="1"/>
  <c r="S244" i="1"/>
  <c r="R244" i="1"/>
  <c r="Q244" i="1"/>
  <c r="P244" i="1"/>
  <c r="O244" i="1"/>
  <c r="T243" i="1"/>
  <c r="S243" i="1"/>
  <c r="R243" i="1"/>
  <c r="Q243" i="1"/>
  <c r="P243" i="1"/>
  <c r="O243" i="1"/>
  <c r="T242" i="1"/>
  <c r="S242" i="1"/>
  <c r="R242" i="1"/>
  <c r="Q242" i="1"/>
  <c r="P242" i="1"/>
  <c r="O242" i="1"/>
  <c r="T241" i="1"/>
  <c r="S241" i="1"/>
  <c r="R241" i="1"/>
  <c r="Q241" i="1"/>
  <c r="P241" i="1"/>
  <c r="O241" i="1"/>
  <c r="T240" i="1"/>
  <c r="S240" i="1"/>
  <c r="R240" i="1"/>
  <c r="Q240" i="1"/>
  <c r="P240" i="1"/>
  <c r="O240" i="1"/>
  <c r="T239" i="1"/>
  <c r="S239" i="1"/>
  <c r="R239" i="1"/>
  <c r="Q239" i="1"/>
  <c r="P239" i="1"/>
  <c r="O239" i="1"/>
  <c r="T238" i="1"/>
  <c r="S238" i="1"/>
  <c r="R238" i="1"/>
  <c r="Q238" i="1"/>
  <c r="P238" i="1"/>
  <c r="O238" i="1"/>
  <c r="T237" i="1"/>
  <c r="S237" i="1"/>
  <c r="R237" i="1"/>
  <c r="Q237" i="1"/>
  <c r="P237" i="1"/>
  <c r="O237" i="1"/>
  <c r="T236" i="1"/>
  <c r="S236" i="1"/>
  <c r="R236" i="1"/>
  <c r="Q236" i="1"/>
  <c r="P236" i="1"/>
  <c r="O236" i="1"/>
  <c r="T235" i="1"/>
  <c r="S235" i="1"/>
  <c r="R235" i="1"/>
  <c r="Q235" i="1"/>
  <c r="P235" i="1"/>
  <c r="O235" i="1"/>
  <c r="T234" i="1"/>
  <c r="S234" i="1"/>
  <c r="R234" i="1"/>
  <c r="Q234" i="1"/>
  <c r="P234" i="1"/>
  <c r="O234" i="1"/>
  <c r="T233" i="1"/>
  <c r="S233" i="1"/>
  <c r="R233" i="1"/>
  <c r="Q233" i="1"/>
  <c r="P233" i="1"/>
  <c r="O233" i="1"/>
  <c r="T232" i="1"/>
  <c r="S232" i="1"/>
  <c r="R232" i="1"/>
  <c r="Q232" i="1"/>
  <c r="P232" i="1"/>
  <c r="O232" i="1"/>
  <c r="T231" i="1"/>
  <c r="S231" i="1"/>
  <c r="R231" i="1"/>
  <c r="Q231" i="1"/>
  <c r="P231" i="1"/>
  <c r="O231" i="1"/>
  <c r="T230" i="1"/>
  <c r="S230" i="1"/>
  <c r="R230" i="1"/>
  <c r="Q230" i="1"/>
  <c r="P230" i="1"/>
  <c r="O230" i="1"/>
  <c r="T229" i="1"/>
  <c r="S229" i="1"/>
  <c r="R229" i="1"/>
  <c r="Q229" i="1"/>
  <c r="P229" i="1"/>
  <c r="O229" i="1"/>
  <c r="T228" i="1"/>
  <c r="S228" i="1"/>
  <c r="R228" i="1"/>
  <c r="Q228" i="1"/>
  <c r="P228" i="1"/>
  <c r="O228" i="1"/>
  <c r="T227" i="1"/>
  <c r="S227" i="1"/>
  <c r="R227" i="1"/>
  <c r="Q227" i="1"/>
  <c r="P227" i="1"/>
  <c r="O227" i="1"/>
  <c r="T226" i="1"/>
  <c r="S226" i="1"/>
  <c r="R226" i="1"/>
  <c r="Q226" i="1"/>
  <c r="P226" i="1"/>
  <c r="O226" i="1"/>
  <c r="T225" i="1"/>
  <c r="S225" i="1"/>
  <c r="R225" i="1"/>
  <c r="Q225" i="1"/>
  <c r="P225" i="1"/>
  <c r="O225" i="1"/>
  <c r="T224" i="1"/>
  <c r="S224" i="1"/>
  <c r="R224" i="1"/>
  <c r="Q224" i="1"/>
  <c r="P224" i="1"/>
  <c r="O224" i="1"/>
  <c r="T223" i="1"/>
  <c r="S223" i="1"/>
  <c r="R223" i="1"/>
  <c r="Q223" i="1"/>
  <c r="P223" i="1"/>
  <c r="O223" i="1"/>
  <c r="T222" i="1"/>
  <c r="S222" i="1"/>
  <c r="R222" i="1"/>
  <c r="Q222" i="1"/>
  <c r="P222" i="1"/>
  <c r="O222" i="1"/>
  <c r="T221" i="1"/>
  <c r="S221" i="1"/>
  <c r="R221" i="1"/>
  <c r="Q221" i="1"/>
  <c r="P221" i="1"/>
  <c r="O221" i="1"/>
  <c r="T220" i="1"/>
  <c r="S220" i="1"/>
  <c r="R220" i="1"/>
  <c r="Q220" i="1"/>
  <c r="P220" i="1"/>
  <c r="O220" i="1"/>
  <c r="T219" i="1"/>
  <c r="S219" i="1"/>
  <c r="R219" i="1"/>
  <c r="Q219" i="1"/>
  <c r="P219" i="1"/>
  <c r="O219" i="1"/>
  <c r="T218" i="1"/>
  <c r="S218" i="1"/>
  <c r="R218" i="1"/>
  <c r="Q218" i="1"/>
  <c r="P218" i="1"/>
  <c r="O218" i="1"/>
  <c r="T217" i="1"/>
  <c r="S217" i="1"/>
  <c r="R217" i="1"/>
  <c r="Q217" i="1"/>
  <c r="P217" i="1"/>
  <c r="O217" i="1"/>
  <c r="T216" i="1"/>
  <c r="S216" i="1"/>
  <c r="R216" i="1"/>
  <c r="Q216" i="1"/>
  <c r="P216" i="1"/>
  <c r="O216" i="1"/>
  <c r="T215" i="1"/>
  <c r="S215" i="1"/>
  <c r="R215" i="1"/>
  <c r="Q215" i="1"/>
  <c r="P215" i="1"/>
  <c r="O215" i="1"/>
  <c r="T214" i="1"/>
  <c r="S214" i="1"/>
  <c r="R214" i="1"/>
  <c r="Q214" i="1"/>
  <c r="P214" i="1"/>
  <c r="O214" i="1"/>
  <c r="T213" i="1"/>
  <c r="S213" i="1"/>
  <c r="R213" i="1"/>
  <c r="Q213" i="1"/>
  <c r="P213" i="1"/>
  <c r="O213" i="1"/>
  <c r="T212" i="1"/>
  <c r="S212" i="1"/>
  <c r="R212" i="1"/>
  <c r="Q212" i="1"/>
  <c r="P212" i="1"/>
  <c r="O212" i="1"/>
  <c r="T211" i="1"/>
  <c r="S211" i="1"/>
  <c r="R211" i="1"/>
  <c r="Q211" i="1"/>
  <c r="P211" i="1"/>
  <c r="O211" i="1"/>
  <c r="T210" i="1"/>
  <c r="S210" i="1"/>
  <c r="R210" i="1"/>
  <c r="Q210" i="1"/>
  <c r="P210" i="1"/>
  <c r="O210" i="1"/>
  <c r="T209" i="1"/>
  <c r="S209" i="1"/>
  <c r="R209" i="1"/>
  <c r="Q209" i="1"/>
  <c r="P209" i="1"/>
  <c r="O209" i="1"/>
  <c r="T208" i="1"/>
  <c r="S208" i="1"/>
  <c r="R208" i="1"/>
  <c r="Q208" i="1"/>
  <c r="P208" i="1"/>
  <c r="O208" i="1"/>
  <c r="T207" i="1"/>
  <c r="S207" i="1"/>
  <c r="R207" i="1"/>
  <c r="Q207" i="1"/>
  <c r="P207" i="1"/>
  <c r="O207" i="1"/>
  <c r="T206" i="1"/>
  <c r="S206" i="1"/>
  <c r="R206" i="1"/>
  <c r="Q206" i="1"/>
  <c r="P206" i="1"/>
  <c r="O206" i="1"/>
  <c r="T205" i="1"/>
  <c r="S205" i="1"/>
  <c r="R205" i="1"/>
  <c r="Q205" i="1"/>
  <c r="P205" i="1"/>
  <c r="O205" i="1"/>
  <c r="T204" i="1"/>
  <c r="S204" i="1"/>
  <c r="R204" i="1"/>
  <c r="Q204" i="1"/>
  <c r="P204" i="1"/>
  <c r="O204" i="1"/>
  <c r="T203" i="1"/>
  <c r="S203" i="1"/>
  <c r="R203" i="1"/>
  <c r="Q203" i="1"/>
  <c r="P203" i="1"/>
  <c r="O203" i="1"/>
  <c r="T202" i="1"/>
  <c r="S202" i="1"/>
  <c r="R202" i="1"/>
  <c r="Q202" i="1"/>
  <c r="P202" i="1"/>
  <c r="O202" i="1"/>
  <c r="T201" i="1"/>
  <c r="S201" i="1"/>
  <c r="R201" i="1"/>
  <c r="Q201" i="1"/>
  <c r="P201" i="1"/>
  <c r="O201" i="1"/>
  <c r="T200" i="1"/>
  <c r="S200" i="1"/>
  <c r="R200" i="1"/>
  <c r="Q200" i="1"/>
  <c r="P200" i="1"/>
  <c r="O200" i="1"/>
  <c r="T199" i="1"/>
  <c r="S199" i="1"/>
  <c r="R199" i="1"/>
  <c r="Q199" i="1"/>
  <c r="P199" i="1"/>
  <c r="O199" i="1"/>
  <c r="T198" i="1"/>
  <c r="S198" i="1"/>
  <c r="R198" i="1"/>
  <c r="Q198" i="1"/>
  <c r="P198" i="1"/>
  <c r="O198" i="1"/>
  <c r="T197" i="1"/>
  <c r="S197" i="1"/>
  <c r="R197" i="1"/>
  <c r="Q197" i="1"/>
  <c r="P197" i="1"/>
  <c r="O197" i="1"/>
  <c r="T196" i="1"/>
  <c r="S196" i="1"/>
  <c r="R196" i="1"/>
  <c r="Q196" i="1"/>
  <c r="P196" i="1"/>
  <c r="O196" i="1"/>
  <c r="T195" i="1"/>
  <c r="S195" i="1"/>
  <c r="R195" i="1"/>
  <c r="Q195" i="1"/>
  <c r="P195" i="1"/>
  <c r="O195" i="1"/>
  <c r="T194" i="1"/>
  <c r="S194" i="1"/>
  <c r="R194" i="1"/>
  <c r="Q194" i="1"/>
  <c r="P194" i="1"/>
  <c r="O194" i="1"/>
  <c r="T193" i="1"/>
  <c r="S193" i="1"/>
  <c r="R193" i="1"/>
  <c r="Q193" i="1"/>
  <c r="P193" i="1"/>
  <c r="O193" i="1"/>
  <c r="T192" i="1"/>
  <c r="S192" i="1"/>
  <c r="R192" i="1"/>
  <c r="Q192" i="1"/>
  <c r="P192" i="1"/>
  <c r="O192" i="1"/>
  <c r="T191" i="1"/>
  <c r="S191" i="1"/>
  <c r="R191" i="1"/>
  <c r="Q191" i="1"/>
  <c r="P191" i="1"/>
  <c r="O191" i="1"/>
  <c r="T190" i="1"/>
  <c r="S190" i="1"/>
  <c r="R190" i="1"/>
  <c r="Q190" i="1"/>
  <c r="P190" i="1"/>
  <c r="O190" i="1"/>
  <c r="T189" i="1"/>
  <c r="S189" i="1"/>
  <c r="R189" i="1"/>
  <c r="Q189" i="1"/>
  <c r="P189" i="1"/>
  <c r="O189" i="1"/>
  <c r="T188" i="1"/>
  <c r="S188" i="1"/>
  <c r="R188" i="1"/>
  <c r="Q188" i="1"/>
  <c r="P188" i="1"/>
  <c r="O188" i="1"/>
  <c r="T187" i="1"/>
  <c r="S187" i="1"/>
  <c r="R187" i="1"/>
  <c r="Q187" i="1"/>
  <c r="P187" i="1"/>
  <c r="O187" i="1"/>
  <c r="T186" i="1"/>
  <c r="S186" i="1"/>
  <c r="R186" i="1"/>
  <c r="Q186" i="1"/>
  <c r="P186" i="1"/>
  <c r="O186" i="1"/>
  <c r="T185" i="1"/>
  <c r="S185" i="1"/>
  <c r="R185" i="1"/>
  <c r="Q185" i="1"/>
  <c r="P185" i="1"/>
  <c r="O185" i="1"/>
  <c r="T184" i="1"/>
  <c r="S184" i="1"/>
  <c r="R184" i="1"/>
  <c r="Q184" i="1"/>
  <c r="P184" i="1"/>
  <c r="O184" i="1"/>
  <c r="T183" i="1"/>
  <c r="S183" i="1"/>
  <c r="R183" i="1"/>
  <c r="Q183" i="1"/>
  <c r="P183" i="1"/>
  <c r="O183" i="1"/>
  <c r="T182" i="1"/>
  <c r="S182" i="1"/>
  <c r="R182" i="1"/>
  <c r="Q182" i="1"/>
  <c r="P182" i="1"/>
  <c r="O182" i="1"/>
  <c r="T181" i="1"/>
  <c r="S181" i="1"/>
  <c r="R181" i="1"/>
  <c r="Q181" i="1"/>
  <c r="P181" i="1"/>
  <c r="O181" i="1"/>
  <c r="T180" i="1"/>
  <c r="S180" i="1"/>
  <c r="R180" i="1"/>
  <c r="Q180" i="1"/>
  <c r="P180" i="1"/>
  <c r="O180" i="1"/>
  <c r="T179" i="1"/>
  <c r="S179" i="1"/>
  <c r="R179" i="1"/>
  <c r="Q179" i="1"/>
  <c r="P179" i="1"/>
  <c r="O179" i="1"/>
  <c r="T178" i="1"/>
  <c r="S178" i="1"/>
  <c r="R178" i="1"/>
  <c r="Q178" i="1"/>
  <c r="P178" i="1"/>
  <c r="O178" i="1"/>
  <c r="T177" i="1"/>
  <c r="S177" i="1"/>
  <c r="R177" i="1"/>
  <c r="Q177" i="1"/>
  <c r="P177" i="1"/>
  <c r="O177" i="1"/>
  <c r="T176" i="1"/>
  <c r="S176" i="1"/>
  <c r="R176" i="1"/>
  <c r="Q176" i="1"/>
  <c r="P176" i="1"/>
  <c r="O176" i="1"/>
  <c r="T175" i="1"/>
  <c r="S175" i="1"/>
  <c r="R175" i="1"/>
  <c r="Q175" i="1"/>
  <c r="P175" i="1"/>
  <c r="O175" i="1"/>
  <c r="T174" i="1"/>
  <c r="S174" i="1"/>
  <c r="R174" i="1"/>
  <c r="Q174" i="1"/>
  <c r="P174" i="1"/>
  <c r="O174" i="1"/>
  <c r="T173" i="1"/>
  <c r="S173" i="1"/>
  <c r="R173" i="1"/>
  <c r="Q173" i="1"/>
  <c r="P173" i="1"/>
  <c r="O173" i="1"/>
  <c r="T172" i="1"/>
  <c r="S172" i="1"/>
  <c r="R172" i="1"/>
  <c r="Q172" i="1"/>
  <c r="P172" i="1"/>
  <c r="O172" i="1"/>
  <c r="T171" i="1"/>
  <c r="S171" i="1"/>
  <c r="R171" i="1"/>
  <c r="Q171" i="1"/>
  <c r="P171" i="1"/>
  <c r="O171" i="1"/>
  <c r="T170" i="1"/>
  <c r="S170" i="1"/>
  <c r="R170" i="1"/>
  <c r="Q170" i="1"/>
  <c r="P170" i="1"/>
  <c r="O170" i="1"/>
  <c r="T169" i="1"/>
  <c r="S169" i="1"/>
  <c r="R169" i="1"/>
  <c r="Q169" i="1"/>
  <c r="P169" i="1"/>
  <c r="O169" i="1"/>
  <c r="T168" i="1"/>
  <c r="S168" i="1"/>
  <c r="R168" i="1"/>
  <c r="Q168" i="1"/>
  <c r="P168" i="1"/>
  <c r="O168" i="1"/>
  <c r="T167" i="1"/>
  <c r="S167" i="1"/>
  <c r="R167" i="1"/>
  <c r="Q167" i="1"/>
  <c r="P167" i="1"/>
  <c r="O167" i="1"/>
  <c r="T166" i="1"/>
  <c r="S166" i="1"/>
  <c r="R166" i="1"/>
  <c r="Q166" i="1"/>
  <c r="P166" i="1"/>
  <c r="O166" i="1"/>
  <c r="T165" i="1"/>
  <c r="S165" i="1"/>
  <c r="R165" i="1"/>
  <c r="Q165" i="1"/>
  <c r="P165" i="1"/>
  <c r="O165" i="1"/>
  <c r="T164" i="1"/>
  <c r="S164" i="1"/>
  <c r="R164" i="1"/>
  <c r="Q164" i="1"/>
  <c r="P164" i="1"/>
  <c r="O164" i="1"/>
  <c r="T163" i="1"/>
  <c r="S163" i="1"/>
  <c r="R163" i="1"/>
  <c r="Q163" i="1"/>
  <c r="P163" i="1"/>
  <c r="O163" i="1"/>
  <c r="T162" i="1"/>
  <c r="S162" i="1"/>
  <c r="R162" i="1"/>
  <c r="Q162" i="1"/>
  <c r="P162" i="1"/>
  <c r="O162" i="1"/>
  <c r="T161" i="1"/>
  <c r="S161" i="1"/>
  <c r="R161" i="1"/>
  <c r="Q161" i="1"/>
  <c r="P161" i="1"/>
  <c r="O161" i="1"/>
  <c r="T160" i="1"/>
  <c r="S160" i="1"/>
  <c r="R160" i="1"/>
  <c r="Q160" i="1"/>
  <c r="P160" i="1"/>
  <c r="O160" i="1"/>
  <c r="T159" i="1"/>
  <c r="S159" i="1"/>
  <c r="R159" i="1"/>
  <c r="Q159" i="1"/>
  <c r="P159" i="1"/>
  <c r="O159" i="1"/>
  <c r="T158" i="1"/>
  <c r="S158" i="1"/>
  <c r="R158" i="1"/>
  <c r="Q158" i="1"/>
  <c r="P158" i="1"/>
  <c r="O158" i="1"/>
  <c r="T157" i="1"/>
  <c r="S157" i="1"/>
  <c r="R157" i="1"/>
  <c r="Q157" i="1"/>
  <c r="P157" i="1"/>
  <c r="O157" i="1"/>
  <c r="T156" i="1"/>
  <c r="S156" i="1"/>
  <c r="R156" i="1"/>
  <c r="Q156" i="1"/>
  <c r="P156" i="1"/>
  <c r="O156" i="1"/>
  <c r="T155" i="1"/>
  <c r="S155" i="1"/>
  <c r="R155" i="1"/>
  <c r="Q155" i="1"/>
  <c r="P155" i="1"/>
  <c r="O155" i="1"/>
  <c r="T154" i="1"/>
  <c r="S154" i="1"/>
  <c r="R154" i="1"/>
  <c r="Q154" i="1"/>
  <c r="P154" i="1"/>
  <c r="O154" i="1"/>
  <c r="T153" i="1"/>
  <c r="S153" i="1"/>
  <c r="R153" i="1"/>
  <c r="Q153" i="1"/>
  <c r="P153" i="1"/>
  <c r="O153" i="1"/>
  <c r="T152" i="1"/>
  <c r="S152" i="1"/>
  <c r="R152" i="1"/>
  <c r="Q152" i="1"/>
  <c r="P152" i="1"/>
  <c r="O152" i="1"/>
  <c r="T151" i="1"/>
  <c r="S151" i="1"/>
  <c r="R151" i="1"/>
  <c r="Q151" i="1"/>
  <c r="P151" i="1"/>
  <c r="O151" i="1"/>
  <c r="T150" i="1"/>
  <c r="S150" i="1"/>
  <c r="R150" i="1"/>
  <c r="Q150" i="1"/>
  <c r="P150" i="1"/>
  <c r="O150" i="1"/>
  <c r="T149" i="1"/>
  <c r="S149" i="1"/>
  <c r="R149" i="1"/>
  <c r="Q149" i="1"/>
  <c r="P149" i="1"/>
  <c r="O149" i="1"/>
  <c r="T148" i="1"/>
  <c r="S148" i="1"/>
  <c r="R148" i="1"/>
  <c r="Q148" i="1"/>
  <c r="P148" i="1"/>
  <c r="O148" i="1"/>
  <c r="T147" i="1"/>
  <c r="S147" i="1"/>
  <c r="R147" i="1"/>
  <c r="Q147" i="1"/>
  <c r="P147" i="1"/>
  <c r="O147" i="1"/>
  <c r="T146" i="1"/>
  <c r="S146" i="1"/>
  <c r="R146" i="1"/>
  <c r="Q146" i="1"/>
  <c r="P146" i="1"/>
  <c r="O146" i="1"/>
  <c r="T145" i="1"/>
  <c r="S145" i="1"/>
  <c r="R145" i="1"/>
  <c r="Q145" i="1"/>
  <c r="P145" i="1"/>
  <c r="O145" i="1"/>
  <c r="T144" i="1"/>
  <c r="S144" i="1"/>
  <c r="R144" i="1"/>
  <c r="Q144" i="1"/>
  <c r="P144" i="1"/>
  <c r="O144" i="1"/>
  <c r="T143" i="1"/>
  <c r="S143" i="1"/>
  <c r="R143" i="1"/>
  <c r="Q143" i="1"/>
  <c r="P143" i="1"/>
  <c r="O143" i="1"/>
  <c r="T142" i="1"/>
  <c r="S142" i="1"/>
  <c r="R142" i="1"/>
  <c r="Q142" i="1"/>
  <c r="P142" i="1"/>
  <c r="O142" i="1"/>
  <c r="T141" i="1"/>
  <c r="S141" i="1"/>
  <c r="R141" i="1"/>
  <c r="Q141" i="1"/>
  <c r="P141" i="1"/>
  <c r="O141" i="1"/>
  <c r="T140" i="1"/>
  <c r="S140" i="1"/>
  <c r="R140" i="1"/>
  <c r="Q140" i="1"/>
  <c r="P140" i="1"/>
  <c r="O140" i="1"/>
  <c r="T139" i="1"/>
  <c r="S139" i="1"/>
  <c r="R139" i="1"/>
  <c r="Q139" i="1"/>
  <c r="P139" i="1"/>
  <c r="O139" i="1"/>
  <c r="T138" i="1"/>
  <c r="S138" i="1"/>
  <c r="R138" i="1"/>
  <c r="Q138" i="1"/>
  <c r="P138" i="1"/>
  <c r="O138" i="1"/>
  <c r="T137" i="1"/>
  <c r="S137" i="1"/>
  <c r="R137" i="1"/>
  <c r="Q137" i="1"/>
  <c r="P137" i="1"/>
  <c r="O137" i="1"/>
  <c r="T136" i="1"/>
  <c r="S136" i="1"/>
  <c r="R136" i="1"/>
  <c r="Q136" i="1"/>
  <c r="P136" i="1"/>
  <c r="O136" i="1"/>
  <c r="T135" i="1"/>
  <c r="S135" i="1"/>
  <c r="R135" i="1"/>
  <c r="Q135" i="1"/>
  <c r="P135" i="1"/>
  <c r="O135" i="1"/>
  <c r="T134" i="1"/>
  <c r="S134" i="1"/>
  <c r="R134" i="1"/>
  <c r="Q134" i="1"/>
  <c r="P134" i="1"/>
  <c r="O134" i="1"/>
  <c r="T133" i="1"/>
  <c r="S133" i="1"/>
  <c r="R133" i="1"/>
  <c r="Q133" i="1"/>
  <c r="P133" i="1"/>
  <c r="O133" i="1"/>
  <c r="T132" i="1"/>
  <c r="S132" i="1"/>
  <c r="R132" i="1"/>
  <c r="Q132" i="1"/>
  <c r="P132" i="1"/>
  <c r="O132" i="1"/>
  <c r="T131" i="1"/>
  <c r="S131" i="1"/>
  <c r="R131" i="1"/>
  <c r="Q131" i="1"/>
  <c r="P131" i="1"/>
  <c r="O131" i="1"/>
  <c r="T130" i="1"/>
  <c r="S130" i="1"/>
  <c r="R130" i="1"/>
  <c r="Q130" i="1"/>
  <c r="P130" i="1"/>
  <c r="O130" i="1"/>
  <c r="T129" i="1"/>
  <c r="S129" i="1"/>
  <c r="R129" i="1"/>
  <c r="Q129" i="1"/>
  <c r="P129" i="1"/>
  <c r="O129" i="1"/>
  <c r="T128" i="1"/>
  <c r="S128" i="1"/>
  <c r="R128" i="1"/>
  <c r="Q128" i="1"/>
  <c r="P128" i="1"/>
  <c r="O128" i="1"/>
  <c r="T127" i="1"/>
  <c r="S127" i="1"/>
  <c r="R127" i="1"/>
  <c r="Q127" i="1"/>
  <c r="P127" i="1"/>
  <c r="O127" i="1"/>
  <c r="T126" i="1"/>
  <c r="S126" i="1"/>
  <c r="R126" i="1"/>
  <c r="Q126" i="1"/>
  <c r="P126" i="1"/>
  <c r="O126" i="1"/>
  <c r="T125" i="1"/>
  <c r="S125" i="1"/>
  <c r="R125" i="1"/>
  <c r="Q125" i="1"/>
  <c r="P125" i="1"/>
  <c r="O125" i="1"/>
  <c r="T124" i="1"/>
  <c r="S124" i="1"/>
  <c r="R124" i="1"/>
  <c r="Q124" i="1"/>
  <c r="P124" i="1"/>
  <c r="O124" i="1"/>
  <c r="T123" i="1"/>
  <c r="S123" i="1"/>
  <c r="R123" i="1"/>
  <c r="Q123" i="1"/>
  <c r="P123" i="1"/>
  <c r="O123" i="1"/>
  <c r="T122" i="1"/>
  <c r="S122" i="1"/>
  <c r="R122" i="1"/>
  <c r="Q122" i="1"/>
  <c r="P122" i="1"/>
  <c r="O122" i="1"/>
  <c r="T121" i="1"/>
  <c r="S121" i="1"/>
  <c r="R121" i="1"/>
  <c r="Q121" i="1"/>
  <c r="P121" i="1"/>
  <c r="O121" i="1"/>
  <c r="T120" i="1"/>
  <c r="S120" i="1"/>
  <c r="R120" i="1"/>
  <c r="Q120" i="1"/>
  <c r="P120" i="1"/>
  <c r="O120" i="1"/>
  <c r="T119" i="1"/>
  <c r="S119" i="1"/>
  <c r="R119" i="1"/>
  <c r="Q119" i="1"/>
  <c r="P119" i="1"/>
  <c r="O119" i="1"/>
  <c r="T118" i="1"/>
  <c r="S118" i="1"/>
  <c r="R118" i="1"/>
  <c r="Q118" i="1"/>
  <c r="P118" i="1"/>
  <c r="O118" i="1"/>
  <c r="T117" i="1"/>
  <c r="S117" i="1"/>
  <c r="R117" i="1"/>
  <c r="Q117" i="1"/>
  <c r="P117" i="1"/>
  <c r="O117" i="1"/>
  <c r="T116" i="1"/>
  <c r="S116" i="1"/>
  <c r="R116" i="1"/>
  <c r="Q116" i="1"/>
  <c r="P116" i="1"/>
  <c r="O116" i="1"/>
  <c r="T115" i="1"/>
  <c r="S115" i="1"/>
  <c r="R115" i="1"/>
  <c r="Q115" i="1"/>
  <c r="P115" i="1"/>
  <c r="O115" i="1"/>
  <c r="T114" i="1"/>
  <c r="S114" i="1"/>
  <c r="R114" i="1"/>
  <c r="Q114" i="1"/>
  <c r="P114" i="1"/>
  <c r="O114" i="1"/>
  <c r="T113" i="1"/>
  <c r="S113" i="1"/>
  <c r="R113" i="1"/>
  <c r="Q113" i="1"/>
  <c r="P113" i="1"/>
  <c r="O113" i="1"/>
  <c r="T112" i="1"/>
  <c r="S112" i="1"/>
  <c r="R112" i="1"/>
  <c r="Q112" i="1"/>
  <c r="P112" i="1"/>
  <c r="O112" i="1"/>
  <c r="T111" i="1"/>
  <c r="S111" i="1"/>
  <c r="R111" i="1"/>
  <c r="Q111" i="1"/>
  <c r="P111" i="1"/>
  <c r="O111" i="1"/>
  <c r="T110" i="1"/>
  <c r="S110" i="1"/>
  <c r="R110" i="1"/>
  <c r="Q110" i="1"/>
  <c r="P110" i="1"/>
  <c r="O110" i="1"/>
  <c r="T109" i="1"/>
  <c r="S109" i="1"/>
  <c r="R109" i="1"/>
  <c r="Q109" i="1"/>
  <c r="P109" i="1"/>
  <c r="O109" i="1"/>
  <c r="T108" i="1"/>
  <c r="S108" i="1"/>
  <c r="R108" i="1"/>
  <c r="Q108" i="1"/>
  <c r="P108" i="1"/>
  <c r="O108" i="1"/>
  <c r="T107" i="1"/>
  <c r="S107" i="1"/>
  <c r="R107" i="1"/>
  <c r="Q107" i="1"/>
  <c r="P107" i="1"/>
  <c r="O107" i="1"/>
  <c r="T106" i="1"/>
  <c r="S106" i="1"/>
  <c r="R106" i="1"/>
  <c r="Q106" i="1"/>
  <c r="P106" i="1"/>
  <c r="O106" i="1"/>
  <c r="T105" i="1"/>
  <c r="S105" i="1"/>
  <c r="R105" i="1"/>
  <c r="Q105" i="1"/>
  <c r="P105" i="1"/>
  <c r="O105" i="1"/>
  <c r="T104" i="1"/>
  <c r="S104" i="1"/>
  <c r="R104" i="1"/>
  <c r="Q104" i="1"/>
  <c r="P104" i="1"/>
  <c r="O104" i="1"/>
  <c r="T103" i="1"/>
  <c r="S103" i="1"/>
  <c r="R103" i="1"/>
  <c r="Q103" i="1"/>
  <c r="P103" i="1"/>
  <c r="O103" i="1"/>
  <c r="T102" i="1"/>
  <c r="S102" i="1"/>
  <c r="R102" i="1"/>
  <c r="Q102" i="1"/>
  <c r="P102" i="1"/>
  <c r="O102" i="1"/>
  <c r="T101" i="1"/>
  <c r="S101" i="1"/>
  <c r="R101" i="1"/>
  <c r="Q101" i="1"/>
  <c r="P101" i="1"/>
  <c r="O101" i="1"/>
  <c r="T100" i="1"/>
  <c r="S100" i="1"/>
  <c r="R100" i="1"/>
  <c r="Q100" i="1"/>
  <c r="P100" i="1"/>
  <c r="O100" i="1"/>
  <c r="T99" i="1"/>
  <c r="S99" i="1"/>
  <c r="R99" i="1"/>
  <c r="Q99" i="1"/>
  <c r="P99" i="1"/>
  <c r="O99" i="1"/>
  <c r="T98" i="1"/>
  <c r="S98" i="1"/>
  <c r="R98" i="1"/>
  <c r="Q98" i="1"/>
  <c r="P98" i="1"/>
  <c r="O98" i="1"/>
  <c r="T97" i="1"/>
  <c r="S97" i="1"/>
  <c r="R97" i="1"/>
  <c r="Q97" i="1"/>
  <c r="P97" i="1"/>
  <c r="O97" i="1"/>
  <c r="T96" i="1"/>
  <c r="S96" i="1"/>
  <c r="R96" i="1"/>
  <c r="Q96" i="1"/>
  <c r="P96" i="1"/>
  <c r="O96" i="1"/>
  <c r="T95" i="1"/>
  <c r="S95" i="1"/>
  <c r="R95" i="1"/>
  <c r="Q95" i="1"/>
  <c r="P95" i="1"/>
  <c r="O95" i="1"/>
  <c r="T94" i="1"/>
  <c r="S94" i="1"/>
  <c r="R94" i="1"/>
  <c r="Q94" i="1"/>
  <c r="P94" i="1"/>
  <c r="O94" i="1"/>
  <c r="T93" i="1"/>
  <c r="S93" i="1"/>
  <c r="R93" i="1"/>
  <c r="Q93" i="1"/>
  <c r="P93" i="1"/>
  <c r="O93" i="1"/>
  <c r="T92" i="1"/>
  <c r="S92" i="1"/>
  <c r="R92" i="1"/>
  <c r="Q92" i="1"/>
  <c r="P92" i="1"/>
  <c r="O92" i="1"/>
  <c r="T91" i="1"/>
  <c r="S91" i="1"/>
  <c r="R91" i="1"/>
  <c r="Q91" i="1"/>
  <c r="P91" i="1"/>
  <c r="O91" i="1"/>
  <c r="T90" i="1"/>
  <c r="S90" i="1"/>
  <c r="R90" i="1"/>
  <c r="Q90" i="1"/>
  <c r="P90" i="1"/>
  <c r="O90" i="1"/>
  <c r="T89" i="1"/>
  <c r="S89" i="1"/>
  <c r="R89" i="1"/>
  <c r="Q89" i="1"/>
  <c r="P89" i="1"/>
  <c r="O89" i="1"/>
  <c r="T88" i="1"/>
  <c r="S88" i="1"/>
  <c r="R88" i="1"/>
  <c r="Q88" i="1"/>
  <c r="P88" i="1"/>
  <c r="O88" i="1"/>
  <c r="T87" i="1"/>
  <c r="S87" i="1"/>
  <c r="R87" i="1"/>
  <c r="Q87" i="1"/>
  <c r="P87" i="1"/>
  <c r="O87" i="1"/>
  <c r="T86" i="1"/>
  <c r="S86" i="1"/>
  <c r="R86" i="1"/>
  <c r="Q86" i="1"/>
  <c r="P86" i="1"/>
  <c r="O86" i="1"/>
  <c r="T85" i="1"/>
  <c r="S85" i="1"/>
  <c r="R85" i="1"/>
  <c r="Q85" i="1"/>
  <c r="P85" i="1"/>
  <c r="O85" i="1"/>
  <c r="T84" i="1"/>
  <c r="S84" i="1"/>
  <c r="R84" i="1"/>
  <c r="Q84" i="1"/>
  <c r="P84" i="1"/>
  <c r="O84" i="1"/>
  <c r="T83" i="1"/>
  <c r="S83" i="1"/>
  <c r="R83" i="1"/>
  <c r="Q83" i="1"/>
  <c r="P83" i="1"/>
  <c r="O83" i="1"/>
  <c r="T82" i="1"/>
  <c r="S82" i="1"/>
  <c r="R82" i="1"/>
  <c r="Q82" i="1"/>
  <c r="P82" i="1"/>
  <c r="O82" i="1"/>
  <c r="T81" i="1"/>
  <c r="S81" i="1"/>
  <c r="R81" i="1"/>
  <c r="Q81" i="1"/>
  <c r="P81" i="1"/>
  <c r="O81" i="1"/>
  <c r="T80" i="1"/>
  <c r="S80" i="1"/>
  <c r="R80" i="1"/>
  <c r="Q80" i="1"/>
  <c r="P80" i="1"/>
  <c r="O80" i="1"/>
  <c r="T79" i="1"/>
  <c r="S79" i="1"/>
  <c r="R79" i="1"/>
  <c r="Q79" i="1"/>
  <c r="P79" i="1"/>
  <c r="O79" i="1"/>
  <c r="T78" i="1"/>
  <c r="S78" i="1"/>
  <c r="R78" i="1"/>
  <c r="Q78" i="1"/>
  <c r="P78" i="1"/>
  <c r="O78" i="1"/>
  <c r="T77" i="1"/>
  <c r="S77" i="1"/>
  <c r="R77" i="1"/>
  <c r="Q77" i="1"/>
  <c r="P77" i="1"/>
  <c r="O77" i="1"/>
  <c r="T76" i="1"/>
  <c r="S76" i="1"/>
  <c r="R76" i="1"/>
  <c r="Q76" i="1"/>
  <c r="P76" i="1"/>
  <c r="O76" i="1"/>
  <c r="T75" i="1"/>
  <c r="S75" i="1"/>
  <c r="R75" i="1"/>
  <c r="Q75" i="1"/>
  <c r="P75" i="1"/>
  <c r="O75" i="1"/>
  <c r="T74" i="1"/>
  <c r="S74" i="1"/>
  <c r="R74" i="1"/>
  <c r="Q74" i="1"/>
  <c r="P74" i="1"/>
  <c r="O74" i="1"/>
  <c r="T73" i="1"/>
  <c r="S73" i="1"/>
  <c r="R73" i="1"/>
  <c r="Q73" i="1"/>
  <c r="P73" i="1"/>
  <c r="O73" i="1"/>
  <c r="T72" i="1"/>
  <c r="S72" i="1"/>
  <c r="R72" i="1"/>
  <c r="Q72" i="1"/>
  <c r="P72" i="1"/>
  <c r="O72" i="1"/>
  <c r="T71" i="1"/>
  <c r="S71" i="1"/>
  <c r="R71" i="1"/>
  <c r="Q71" i="1"/>
  <c r="P71" i="1"/>
  <c r="O71" i="1"/>
  <c r="T70" i="1"/>
  <c r="S70" i="1"/>
  <c r="R70" i="1"/>
  <c r="Q70" i="1"/>
  <c r="P70" i="1"/>
  <c r="O70" i="1"/>
  <c r="T69" i="1"/>
  <c r="S69" i="1"/>
  <c r="R69" i="1"/>
  <c r="Q69" i="1"/>
  <c r="P69" i="1"/>
  <c r="O69" i="1"/>
  <c r="T68" i="1"/>
  <c r="S68" i="1"/>
  <c r="R68" i="1"/>
  <c r="Q68" i="1"/>
  <c r="P68" i="1"/>
  <c r="O68" i="1"/>
  <c r="T67" i="1"/>
  <c r="S67" i="1"/>
  <c r="R67" i="1"/>
  <c r="Q67" i="1"/>
  <c r="P67" i="1"/>
  <c r="O67" i="1"/>
  <c r="T66" i="1"/>
  <c r="S66" i="1"/>
  <c r="R66" i="1"/>
  <c r="Q66" i="1"/>
  <c r="P66" i="1"/>
  <c r="O66" i="1"/>
  <c r="T65" i="1"/>
  <c r="S65" i="1"/>
  <c r="R65" i="1"/>
  <c r="Q65" i="1"/>
  <c r="P65" i="1"/>
  <c r="O65" i="1"/>
  <c r="T64" i="1"/>
  <c r="S64" i="1"/>
  <c r="R64" i="1"/>
  <c r="Q64" i="1"/>
  <c r="P64" i="1"/>
  <c r="O64" i="1"/>
  <c r="T63" i="1"/>
  <c r="S63" i="1"/>
  <c r="R63" i="1"/>
  <c r="Q63" i="1"/>
  <c r="P63" i="1"/>
  <c r="O63" i="1"/>
  <c r="T62" i="1"/>
  <c r="S62" i="1"/>
  <c r="R62" i="1"/>
  <c r="Q62" i="1"/>
  <c r="P62" i="1"/>
  <c r="O62" i="1"/>
  <c r="T61" i="1"/>
  <c r="S61" i="1"/>
  <c r="R61" i="1"/>
  <c r="Q61" i="1"/>
  <c r="P61" i="1"/>
  <c r="O61" i="1"/>
  <c r="T60" i="1"/>
  <c r="S60" i="1"/>
  <c r="R60" i="1"/>
  <c r="Q60" i="1"/>
  <c r="P60" i="1"/>
  <c r="O60" i="1"/>
  <c r="T59" i="1"/>
  <c r="S59" i="1"/>
  <c r="R59" i="1"/>
  <c r="Q59" i="1"/>
  <c r="P59" i="1"/>
  <c r="O59" i="1"/>
  <c r="T58" i="1"/>
  <c r="S58" i="1"/>
  <c r="R58" i="1"/>
  <c r="Q58" i="1"/>
  <c r="P58" i="1"/>
  <c r="O58" i="1"/>
  <c r="T57" i="1"/>
  <c r="S57" i="1"/>
  <c r="R57" i="1"/>
  <c r="Q57" i="1"/>
  <c r="P57" i="1"/>
  <c r="O57" i="1"/>
  <c r="T56" i="1"/>
  <c r="S56" i="1"/>
  <c r="R56" i="1"/>
  <c r="Q56" i="1"/>
  <c r="P56" i="1"/>
  <c r="O56" i="1"/>
  <c r="T55" i="1"/>
  <c r="S55" i="1"/>
  <c r="R55" i="1"/>
  <c r="Q55" i="1"/>
  <c r="P55" i="1"/>
  <c r="O55" i="1"/>
  <c r="T54" i="1"/>
  <c r="S54" i="1"/>
  <c r="R54" i="1"/>
  <c r="Q54" i="1"/>
  <c r="P54" i="1"/>
  <c r="O54" i="1"/>
  <c r="T53" i="1"/>
  <c r="S53" i="1"/>
  <c r="R53" i="1"/>
  <c r="Q53" i="1"/>
  <c r="P53" i="1"/>
  <c r="O53" i="1"/>
  <c r="T52" i="1"/>
  <c r="S52" i="1"/>
  <c r="R52" i="1"/>
  <c r="Q52" i="1"/>
  <c r="P52" i="1"/>
  <c r="O52" i="1"/>
  <c r="T51" i="1"/>
  <c r="S51" i="1"/>
  <c r="R51" i="1"/>
  <c r="Q51" i="1"/>
  <c r="P51" i="1"/>
  <c r="O51" i="1"/>
  <c r="T50" i="1"/>
  <c r="S50" i="1"/>
  <c r="R50" i="1"/>
  <c r="Q50" i="1"/>
  <c r="P50" i="1"/>
  <c r="O50" i="1"/>
  <c r="T49" i="1"/>
  <c r="S49" i="1"/>
  <c r="R49" i="1"/>
  <c r="Q49" i="1"/>
  <c r="P49" i="1"/>
  <c r="O49" i="1"/>
  <c r="T48" i="1"/>
  <c r="S48" i="1"/>
  <c r="R48" i="1"/>
  <c r="Q48" i="1"/>
  <c r="P48" i="1"/>
  <c r="O48" i="1"/>
  <c r="T47" i="1"/>
  <c r="S47" i="1"/>
  <c r="R47" i="1"/>
  <c r="Q47" i="1"/>
  <c r="P47" i="1"/>
  <c r="O47" i="1"/>
  <c r="T46" i="1"/>
  <c r="S46" i="1"/>
  <c r="R46" i="1"/>
  <c r="Q46" i="1"/>
  <c r="P46" i="1"/>
  <c r="O46" i="1"/>
  <c r="T45" i="1"/>
  <c r="S45" i="1"/>
  <c r="R45" i="1"/>
  <c r="Q45" i="1"/>
  <c r="P45" i="1"/>
  <c r="O45" i="1"/>
  <c r="T44" i="1"/>
  <c r="S44" i="1"/>
  <c r="R44" i="1"/>
  <c r="Q44" i="1"/>
  <c r="P44" i="1"/>
  <c r="O44" i="1"/>
  <c r="T43" i="1"/>
  <c r="S43" i="1"/>
  <c r="R43" i="1"/>
  <c r="Q43" i="1"/>
  <c r="P43" i="1"/>
  <c r="O43" i="1"/>
  <c r="T42" i="1"/>
  <c r="S42" i="1"/>
  <c r="R42" i="1"/>
  <c r="Q42" i="1"/>
  <c r="P42" i="1"/>
  <c r="O42" i="1"/>
  <c r="T41" i="1"/>
  <c r="S41" i="1"/>
  <c r="R41" i="1"/>
  <c r="Q41" i="1"/>
  <c r="P41" i="1"/>
  <c r="O41" i="1"/>
  <c r="T40" i="1"/>
  <c r="S40" i="1"/>
  <c r="R40" i="1"/>
  <c r="Q40" i="1"/>
  <c r="P40" i="1"/>
  <c r="O40" i="1"/>
  <c r="T39" i="1"/>
  <c r="S39" i="1"/>
  <c r="R39" i="1"/>
  <c r="Q39" i="1"/>
  <c r="P39" i="1"/>
  <c r="O39" i="1"/>
  <c r="T38" i="1"/>
  <c r="S38" i="1"/>
  <c r="R38" i="1"/>
  <c r="Q38" i="1"/>
  <c r="P38" i="1"/>
  <c r="O38" i="1"/>
  <c r="T37" i="1"/>
  <c r="S37" i="1"/>
  <c r="R37" i="1"/>
  <c r="Q37" i="1"/>
  <c r="P37" i="1"/>
  <c r="O37" i="1"/>
  <c r="T36" i="1"/>
  <c r="S36" i="1"/>
  <c r="R36" i="1"/>
  <c r="Q36" i="1"/>
  <c r="P36" i="1"/>
  <c r="O36" i="1"/>
  <c r="T35" i="1"/>
  <c r="S35" i="1"/>
  <c r="R35" i="1"/>
  <c r="Q35" i="1"/>
  <c r="P35" i="1"/>
  <c r="O35" i="1"/>
  <c r="T34" i="1"/>
  <c r="S34" i="1"/>
  <c r="R34" i="1"/>
  <c r="Q34" i="1"/>
  <c r="P34" i="1"/>
  <c r="O34" i="1"/>
  <c r="T33" i="1"/>
  <c r="S33" i="1"/>
  <c r="R33" i="1"/>
  <c r="Q33" i="1"/>
  <c r="P33" i="1"/>
  <c r="O33" i="1"/>
  <c r="T32" i="1"/>
  <c r="S32" i="1"/>
  <c r="R32" i="1"/>
  <c r="Q32" i="1"/>
  <c r="P32" i="1"/>
  <c r="O32" i="1"/>
  <c r="T31" i="1"/>
  <c r="S31" i="1"/>
  <c r="R31" i="1"/>
  <c r="Q31" i="1"/>
  <c r="P31" i="1"/>
  <c r="O31" i="1"/>
  <c r="T30" i="1"/>
  <c r="S30" i="1"/>
  <c r="R30" i="1"/>
  <c r="Q30" i="1"/>
  <c r="P30" i="1"/>
  <c r="O30" i="1"/>
  <c r="T29" i="1"/>
  <c r="S29" i="1"/>
  <c r="R29" i="1"/>
  <c r="Q29" i="1"/>
  <c r="P29" i="1"/>
  <c r="O29" i="1"/>
  <c r="T28" i="1"/>
  <c r="S28" i="1"/>
  <c r="R28" i="1"/>
  <c r="Q28" i="1"/>
  <c r="P28" i="1"/>
  <c r="O28" i="1"/>
  <c r="T27" i="1"/>
  <c r="S27" i="1"/>
  <c r="R27" i="1"/>
  <c r="Q27" i="1"/>
  <c r="P27" i="1"/>
  <c r="O27" i="1"/>
  <c r="T26" i="1"/>
  <c r="S26" i="1"/>
  <c r="R26" i="1"/>
  <c r="Q26" i="1"/>
  <c r="P26" i="1"/>
  <c r="O26" i="1"/>
  <c r="T25" i="1"/>
  <c r="S25" i="1"/>
  <c r="R25" i="1"/>
  <c r="Q25" i="1"/>
  <c r="P25" i="1"/>
  <c r="O25" i="1"/>
  <c r="T24" i="1"/>
  <c r="S24" i="1"/>
  <c r="R24" i="1"/>
  <c r="Q24" i="1"/>
  <c r="P24" i="1"/>
  <c r="O24" i="1"/>
  <c r="T23" i="1"/>
  <c r="S23" i="1"/>
  <c r="R23" i="1"/>
  <c r="Q23" i="1"/>
  <c r="P23" i="1"/>
  <c r="O23" i="1"/>
  <c r="T22" i="1"/>
  <c r="S22" i="1"/>
  <c r="R22" i="1"/>
  <c r="Q22" i="1"/>
  <c r="P22" i="1"/>
  <c r="O22" i="1"/>
  <c r="T21" i="1"/>
  <c r="S21" i="1"/>
  <c r="R21" i="1"/>
  <c r="Q21" i="1"/>
  <c r="P21" i="1"/>
  <c r="O21" i="1"/>
  <c r="T20" i="1"/>
  <c r="S20" i="1"/>
  <c r="R20" i="1"/>
  <c r="Q20" i="1"/>
  <c r="P20" i="1"/>
  <c r="O20" i="1"/>
  <c r="T19" i="1"/>
  <c r="S19" i="1"/>
  <c r="R19" i="1"/>
  <c r="Q19" i="1"/>
  <c r="P19" i="1"/>
  <c r="O19" i="1"/>
  <c r="T18" i="1"/>
  <c r="S18" i="1"/>
  <c r="R18" i="1"/>
  <c r="Q18" i="1"/>
  <c r="P18" i="1"/>
  <c r="O18" i="1"/>
  <c r="T17" i="1"/>
  <c r="S17" i="1"/>
  <c r="R17" i="1"/>
  <c r="Q17" i="1"/>
  <c r="P17" i="1"/>
  <c r="O17" i="1"/>
  <c r="T16" i="1"/>
  <c r="S16" i="1"/>
  <c r="R16" i="1"/>
  <c r="Q16" i="1"/>
  <c r="P16" i="1"/>
  <c r="O16" i="1"/>
  <c r="T15" i="1"/>
  <c r="S15" i="1"/>
  <c r="R15" i="1"/>
  <c r="Q15" i="1"/>
  <c r="P15" i="1"/>
  <c r="O15" i="1"/>
  <c r="T14" i="1"/>
  <c r="S14" i="1"/>
  <c r="R14" i="1"/>
  <c r="Q14" i="1"/>
  <c r="P14" i="1"/>
  <c r="O14" i="1"/>
  <c r="T13" i="1"/>
  <c r="S13" i="1"/>
  <c r="R13" i="1"/>
  <c r="Q13" i="1"/>
  <c r="P13" i="1"/>
  <c r="O13" i="1"/>
  <c r="T12" i="1"/>
  <c r="S12" i="1"/>
  <c r="R12" i="1"/>
  <c r="Q12" i="1"/>
  <c r="P12" i="1"/>
  <c r="O12" i="1"/>
  <c r="T11" i="1"/>
  <c r="S11" i="1"/>
  <c r="R11" i="1"/>
  <c r="Q11" i="1"/>
  <c r="P11" i="1"/>
  <c r="O11" i="1"/>
  <c r="T10" i="1"/>
  <c r="S10" i="1"/>
  <c r="R10" i="1"/>
  <c r="Q10" i="1"/>
  <c r="P10" i="1"/>
  <c r="O10" i="1"/>
  <c r="T9" i="1"/>
  <c r="S9" i="1"/>
  <c r="R9" i="1"/>
  <c r="Q9" i="1"/>
  <c r="P9" i="1"/>
  <c r="O9" i="1"/>
  <c r="T8" i="1"/>
  <c r="S8" i="1"/>
  <c r="R8" i="1"/>
  <c r="Q8" i="1"/>
  <c r="P8" i="1"/>
  <c r="O8" i="1"/>
  <c r="T7" i="1"/>
  <c r="S7" i="1"/>
  <c r="R7" i="1"/>
  <c r="Q7" i="1"/>
  <c r="P7" i="1"/>
  <c r="O7" i="1"/>
  <c r="T6" i="1"/>
  <c r="S6" i="1"/>
  <c r="R6" i="1"/>
  <c r="Q6" i="1"/>
  <c r="P6" i="1"/>
  <c r="O6" i="1"/>
  <c r="T5" i="1"/>
  <c r="S5" i="1"/>
  <c r="R5" i="1"/>
  <c r="Q5" i="1"/>
  <c r="P5" i="1"/>
  <c r="O5" i="1"/>
  <c r="T4" i="1"/>
  <c r="S4" i="1"/>
  <c r="R4" i="1"/>
  <c r="Q4" i="1"/>
  <c r="P4" i="1"/>
  <c r="O4" i="1"/>
  <c r="T3" i="1"/>
  <c r="S3" i="1"/>
  <c r="R3" i="1"/>
  <c r="Q3" i="1"/>
  <c r="P3" i="1"/>
  <c r="O3" i="1"/>
  <c r="T2" i="1"/>
  <c r="S2" i="1"/>
  <c r="R2" i="1"/>
  <c r="Q2" i="1"/>
  <c r="P2"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0C2F3C-AAB4-4581-9CF0-DD276581AE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CACD0C2-A171-4891-90AE-F1EC4AC85653}" name="WorksheetConnection_Heart_Disease_Dashoard.xlsx!tbl_patients" type="102" refreshedVersion="8" minRefreshableVersion="5">
    <extLst>
      <ext xmlns:x15="http://schemas.microsoft.com/office/spreadsheetml/2010/11/main" uri="{DE250136-89BD-433C-8126-D09CA5730AF9}">
        <x15:connection id="tbl_patients">
          <x15:rangePr sourceName="_xlcn.WorksheetConnection_Heart_Disease_Dashoard.xlsxtbl_patients1"/>
        </x15:connection>
      </ext>
    </extLst>
  </connection>
</connections>
</file>

<file path=xl/sharedStrings.xml><?xml version="1.0" encoding="utf-8"?>
<sst xmlns="http://schemas.openxmlformats.org/spreadsheetml/2006/main" count="49" uniqueCount="41">
  <si>
    <t>age</t>
  </si>
  <si>
    <t>diabetes</t>
  </si>
  <si>
    <t>ejection_fraction</t>
  </si>
  <si>
    <t>high_blood_pressure</t>
  </si>
  <si>
    <t>platelets</t>
  </si>
  <si>
    <t>serum_sodium</t>
  </si>
  <si>
    <t>sex</t>
  </si>
  <si>
    <t>time</t>
  </si>
  <si>
    <t>DEATH_EVENT</t>
  </si>
  <si>
    <t>count</t>
  </si>
  <si>
    <t xml:space="preserve">kidney_marker  </t>
  </si>
  <si>
    <t>cancer</t>
  </si>
  <si>
    <t xml:space="preserve">muscle_damage_scale </t>
  </si>
  <si>
    <t>Hypertensions</t>
  </si>
  <si>
    <t>Age_Group</t>
  </si>
  <si>
    <t>Survival_Status</t>
  </si>
  <si>
    <t>Diabetes_Status</t>
  </si>
  <si>
    <t>Hypertension_Status</t>
  </si>
  <si>
    <t>HBP_Status</t>
  </si>
  <si>
    <t>Cancer_Status</t>
  </si>
  <si>
    <t>Row Labels</t>
  </si>
  <si>
    <t>Alive</t>
  </si>
  <si>
    <t>Death</t>
  </si>
  <si>
    <t>40-50</t>
  </si>
  <si>
    <t>51-60</t>
  </si>
  <si>
    <t>61-70</t>
  </si>
  <si>
    <t>71+</t>
  </si>
  <si>
    <t>Count of count</t>
  </si>
  <si>
    <t>Alive_Event</t>
  </si>
  <si>
    <t>Total_Patient</t>
  </si>
  <si>
    <t>Avg_Age_Alive</t>
  </si>
  <si>
    <t>Avg_Age_Death</t>
  </si>
  <si>
    <t>Dead</t>
  </si>
  <si>
    <t>Avg_Of_Muscle_Damage_Scale</t>
  </si>
  <si>
    <t>Avg_Of_Ejection_Fraction</t>
  </si>
  <si>
    <t>Avg_Of_Serum_Sodium</t>
  </si>
  <si>
    <t>Avg_Of_kidney_Marker</t>
  </si>
  <si>
    <t>Avg_Of_DEATH_EVENT</t>
  </si>
  <si>
    <t>Diabetes Patients</t>
  </si>
  <si>
    <t>Hypertension Patients</t>
  </si>
  <si>
    <t>Cancer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</si>
</sst>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quot;Female&quot;;[=1]&quot;Male&quot;"/>
  </numFmts>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0"/>
      <name val="Arial Unicode M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33" borderId="11" xfId="0" applyFill="1" applyBorder="1"/>
    <xf numFmtId="0" fontId="0" fillId="33" borderId="10" xfId="0" applyFill="1" applyBorder="1"/>
    <xf numFmtId="164" fontId="0" fillId="33" borderId="10" xfId="0" applyNumberFormat="1" applyFill="1" applyBorder="1"/>
    <xf numFmtId="0" fontId="0" fillId="33" borderId="12" xfId="0" applyFill="1" applyBorder="1"/>
    <xf numFmtId="0" fontId="0" fillId="0" borderId="11" xfId="0" applyBorder="1"/>
    <xf numFmtId="0" fontId="0" fillId="0" borderId="10" xfId="0" applyBorder="1"/>
    <xf numFmtId="164" fontId="0" fillId="0" borderId="10" xfId="0" applyNumberFormat="1" applyBorder="1"/>
    <xf numFmtId="0" fontId="0" fillId="0" borderId="12" xfId="0" applyBorder="1"/>
    <xf numFmtId="0" fontId="13" fillId="34" borderId="0" xfId="0" applyFont="1" applyFill="1"/>
    <xf numFmtId="0" fontId="18" fillId="34" borderId="0" xfId="0" applyFont="1" applyFill="1" applyAlignment="1">
      <alignment vertical="center"/>
    </xf>
    <xf numFmtId="164" fontId="13" fillId="34" borderId="0" xfId="0" applyNumberFormat="1" applyFont="1" applyFill="1"/>
    <xf numFmtId="0" fontId="13" fillId="34" borderId="13" xfId="0" applyFont="1" applyFill="1" applyBorder="1"/>
    <xf numFmtId="0" fontId="13" fillId="34" borderId="14"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numFmt numFmtId="13" formatCode="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3" formatCode="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3" formatCode="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3" formatCode="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3" formatCode="0%"/>
    </dxf>
    <dxf>
      <numFmt numFmtId="13" formatCode="0%"/>
    </dxf>
    <dxf>
      <numFmt numFmtId="1" formatCode="0"/>
    </dxf>
    <dxf>
      <numFmt numFmtId="1" formatCode="0"/>
    </dxf>
    <dxf>
      <numFmt numFmtId="1" formatCode="0"/>
    </dxf>
    <dxf>
      <numFmt numFmtId="1" formatCode="0"/>
    </dxf>
    <dxf>
      <numFmt numFmtId="13" formatCode="0%"/>
    </dxf>
    <dxf>
      <numFmt numFmtId="1" formatCode="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0]&quot;Female&quot;;[=1]&quot;Male&quo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3" formatCode="0%"/>
    </dxf>
    <dxf>
      <font>
        <b/>
        <color theme="1"/>
      </font>
      <border>
        <bottom style="thin">
          <color theme="5"/>
        </bottom>
        <vertical/>
        <horizontal/>
      </border>
    </dxf>
    <dxf>
      <font>
        <color theme="1"/>
      </font>
      <fill>
        <patternFill>
          <bgColor theme="1" tint="0.24994659260841701"/>
        </patternFill>
      </fill>
      <border diagonalUp="0" diagonalDown="0">
        <left/>
        <right/>
        <top/>
        <bottom/>
        <vertical/>
        <horizontal/>
      </border>
    </dxf>
    <dxf>
      <font>
        <b/>
        <color theme="1"/>
      </font>
      <border>
        <bottom style="thin">
          <color theme="5"/>
        </bottom>
        <vertical/>
        <horizontal/>
      </border>
    </dxf>
    <dxf>
      <font>
        <color theme="1"/>
      </font>
      <fill>
        <patternFill>
          <bgColor theme="1" tint="0.24994659260841701"/>
        </patternFill>
      </fill>
      <border diagonalUp="0" diagonalDown="0">
        <left/>
        <right/>
        <top/>
        <bottom/>
        <vertical/>
        <horizontal/>
      </border>
    </dxf>
  </dxfs>
  <tableStyles count="2" defaultTableStyle="TableStyleMedium2" defaultPivotStyle="PivotStyleLight16">
    <tableStyle name="SlicerStyleDark2 2" pivot="0" table="0" count="10" xr9:uid="{1078390C-CA8D-443E-8149-CA5CE462B96D}">
      <tableStyleElement type="wholeTable" dxfId="75"/>
      <tableStyleElement type="headerRow" dxfId="74"/>
    </tableStyle>
    <tableStyle name="SlicerStyleDark2 2 2" pivot="0" table="0" count="10" xr9:uid="{3D8526EB-3D77-4A1A-BA4A-90234DC5CC31}">
      <tableStyleElement type="wholeTable" dxfId="73"/>
      <tableStyleElement type="headerRow" dxfId="72"/>
    </tableStyle>
  </tableStyles>
  <colors>
    <mruColors>
      <color rgb="FF700000"/>
      <color rgb="FF7A0000"/>
      <color rgb="FF920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34998626667073579"/>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4.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[Heart_Disease_Dashoard.xlsx]Pivot!Patient Survival Status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latin typeface="Baguet Script" panose="00000500000000000000" pitchFamily="2" charset="0"/>
              </a:rPr>
              <a:t>Patient Survival Status</a:t>
            </a:r>
            <a:r>
              <a:rPr lang="en-US">
                <a:solidFill>
                  <a:schemeClr val="bg1"/>
                </a:solidFill>
                <a:latin typeface="Baguet Script" panose="00000500000000000000" pitchFamily="2" charset="0"/>
              </a:rPr>
              <a:t>l</a:t>
            </a:r>
          </a:p>
        </c:rich>
      </c:tx>
      <c:layout>
        <c:manualLayout>
          <c:xMode val="edge"/>
          <c:yMode val="edge"/>
          <c:x val="4.2843199714303358E-2"/>
          <c:y val="4.4817913990776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w="19050">
            <a:noFill/>
          </a:ln>
          <a:effectLst/>
        </c:spPr>
        <c:dLbl>
          <c:idx val="0"/>
          <c:layout>
            <c:manualLayout>
              <c:x val="7.6990397418148657E-2"/>
              <c:y val="5.975721865436860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A0000"/>
          </a:solidFill>
          <a:ln w="19050">
            <a:noFill/>
          </a:ln>
          <a:effectLst/>
        </c:spPr>
        <c:dLbl>
          <c:idx val="0"/>
          <c:layout>
            <c:manualLayout>
              <c:x val="-7.3490833899142058E-2"/>
              <c:y val="-0.1120447849769411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Pivot!$B$3</c:f>
              <c:strCache>
                <c:ptCount val="1"/>
                <c:pt idx="0">
                  <c:v>Total</c:v>
                </c:pt>
              </c:strCache>
            </c:strRef>
          </c:tx>
          <c:dPt>
            <c:idx val="0"/>
            <c:bubble3D val="0"/>
            <c:spPr>
              <a:solidFill>
                <a:schemeClr val="tx2">
                  <a:lumMod val="50000"/>
                </a:schemeClr>
              </a:solidFill>
              <a:ln w="19050">
                <a:noFill/>
              </a:ln>
              <a:effectLst/>
            </c:spPr>
            <c:extLst>
              <c:ext xmlns:c16="http://schemas.microsoft.com/office/drawing/2014/chart" uri="{C3380CC4-5D6E-409C-BE32-E72D297353CC}">
                <c16:uniqueId val="{00000001-8172-406A-A6AA-3A51AE53C5D8}"/>
              </c:ext>
            </c:extLst>
          </c:dPt>
          <c:dPt>
            <c:idx val="1"/>
            <c:bubble3D val="0"/>
            <c:spPr>
              <a:solidFill>
                <a:srgbClr val="7A0000"/>
              </a:solidFill>
              <a:ln w="19050">
                <a:noFill/>
              </a:ln>
              <a:effectLst/>
            </c:spPr>
            <c:extLst>
              <c:ext xmlns:c16="http://schemas.microsoft.com/office/drawing/2014/chart" uri="{C3380CC4-5D6E-409C-BE32-E72D297353CC}">
                <c16:uniqueId val="{00000003-8172-406A-A6AA-3A51AE53C5D8}"/>
              </c:ext>
            </c:extLst>
          </c:dPt>
          <c:dLbls>
            <c:dLbl>
              <c:idx val="0"/>
              <c:layout>
                <c:manualLayout>
                  <c:x val="7.6990397418148657E-2"/>
                  <c:y val="5.9757218654368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72-406A-A6AA-3A51AE53C5D8}"/>
                </c:ext>
              </c:extLst>
            </c:dLbl>
            <c:dLbl>
              <c:idx val="1"/>
              <c:layout>
                <c:manualLayout>
                  <c:x val="-7.3490833899142058E-2"/>
                  <c:y val="-0.11204478497694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72-406A-A6AA-3A51AE53C5D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Pivot!$A$4:$A$5</c:f>
              <c:strCache>
                <c:ptCount val="2"/>
                <c:pt idx="0">
                  <c:v>Alive</c:v>
                </c:pt>
                <c:pt idx="1">
                  <c:v>Dead</c:v>
                </c:pt>
              </c:strCache>
            </c:strRef>
          </c:cat>
          <c:val>
            <c:numRef>
              <c:f>Pivot!$B$4:$B$5</c:f>
              <c:numCache>
                <c:formatCode>General</c:formatCode>
                <c:ptCount val="2"/>
                <c:pt idx="0">
                  <c:v>203</c:v>
                </c:pt>
                <c:pt idx="1">
                  <c:v>96</c:v>
                </c:pt>
              </c:numCache>
            </c:numRef>
          </c:val>
          <c:extLst>
            <c:ext xmlns:c16="http://schemas.microsoft.com/office/drawing/2014/chart" uri="{C3380CC4-5D6E-409C-BE32-E72D297353CC}">
              <c16:uniqueId val="{00000004-8172-406A-A6AA-3A51AE53C5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745357429435562"/>
          <c:y val="0.43922673218002684"/>
          <c:w val="0.20855690124948195"/>
          <c:h val="0.3063086801477226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[Heart_Disease_Dashoard.xlsx]Pivot!Clinical Profile: Alive vs Death</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Baguet Script" panose="00000500000000000000" pitchFamily="2" charset="0"/>
              </a:rPr>
              <a:t>Clinical Profile: Alive vs Death</a:t>
            </a:r>
          </a:p>
        </c:rich>
      </c:tx>
      <c:layout>
        <c:manualLayout>
          <c:xMode val="edge"/>
          <c:yMode val="edge"/>
          <c:x val="2.118590965602982E-2"/>
          <c:y val="4.38356290470295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Avg_Of_Ejection_Fraction</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Pivot!$E$4:$E$5</c:f>
              <c:strCache>
                <c:ptCount val="2"/>
                <c:pt idx="0">
                  <c:v>Alive</c:v>
                </c:pt>
                <c:pt idx="1">
                  <c:v>Dead</c:v>
                </c:pt>
              </c:strCache>
            </c:strRef>
          </c:cat>
          <c:val>
            <c:numRef>
              <c:f>Pivot!$F$4:$F$5</c:f>
              <c:numCache>
                <c:formatCode>0</c:formatCode>
                <c:ptCount val="2"/>
                <c:pt idx="0">
                  <c:v>40.266009852216747</c:v>
                </c:pt>
                <c:pt idx="1">
                  <c:v>33.46875</c:v>
                </c:pt>
              </c:numCache>
            </c:numRef>
          </c:val>
          <c:extLst>
            <c:ext xmlns:c16="http://schemas.microsoft.com/office/drawing/2014/chart" uri="{C3380CC4-5D6E-409C-BE32-E72D297353CC}">
              <c16:uniqueId val="{00000000-32F7-443B-9BD2-E4ABA3CD7382}"/>
            </c:ext>
          </c:extLst>
        </c:ser>
        <c:ser>
          <c:idx val="1"/>
          <c:order val="1"/>
          <c:tx>
            <c:strRef>
              <c:f>Pivot!$G$3</c:f>
              <c:strCache>
                <c:ptCount val="1"/>
                <c:pt idx="0">
                  <c:v>Avg_Of_Muscle_Damage_Scale</c:v>
                </c:pt>
              </c:strCache>
            </c:strRef>
          </c:tx>
          <c:spPr>
            <a:solidFill>
              <a:srgbClr val="7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Pivot!$E$4:$E$5</c:f>
              <c:strCache>
                <c:ptCount val="2"/>
                <c:pt idx="0">
                  <c:v>Alive</c:v>
                </c:pt>
                <c:pt idx="1">
                  <c:v>Dead</c:v>
                </c:pt>
              </c:strCache>
            </c:strRef>
          </c:cat>
          <c:val>
            <c:numRef>
              <c:f>Pivot!$G$4:$G$5</c:f>
              <c:numCache>
                <c:formatCode>0</c:formatCode>
                <c:ptCount val="2"/>
                <c:pt idx="0">
                  <c:v>540.05418719211821</c:v>
                </c:pt>
                <c:pt idx="1">
                  <c:v>624.08333333333337</c:v>
                </c:pt>
              </c:numCache>
            </c:numRef>
          </c:val>
          <c:extLst>
            <c:ext xmlns:c16="http://schemas.microsoft.com/office/drawing/2014/chart" uri="{C3380CC4-5D6E-409C-BE32-E72D297353CC}">
              <c16:uniqueId val="{00000001-32F7-443B-9BD2-E4ABA3CD7382}"/>
            </c:ext>
          </c:extLst>
        </c:ser>
        <c:ser>
          <c:idx val="2"/>
          <c:order val="2"/>
          <c:tx>
            <c:strRef>
              <c:f>Pivot!$H$3</c:f>
              <c:strCache>
                <c:ptCount val="1"/>
                <c:pt idx="0">
                  <c:v>Avg_Of_Serum_Sodium</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Pivot!$E$4:$E$5</c:f>
              <c:strCache>
                <c:ptCount val="2"/>
                <c:pt idx="0">
                  <c:v>Alive</c:v>
                </c:pt>
                <c:pt idx="1">
                  <c:v>Dead</c:v>
                </c:pt>
              </c:strCache>
            </c:strRef>
          </c:cat>
          <c:val>
            <c:numRef>
              <c:f>Pivot!$H$4:$H$5</c:f>
              <c:numCache>
                <c:formatCode>0</c:formatCode>
                <c:ptCount val="2"/>
                <c:pt idx="0">
                  <c:v>137.21674876847291</c:v>
                </c:pt>
                <c:pt idx="1">
                  <c:v>135.375</c:v>
                </c:pt>
              </c:numCache>
            </c:numRef>
          </c:val>
          <c:extLst>
            <c:ext xmlns:c16="http://schemas.microsoft.com/office/drawing/2014/chart" uri="{C3380CC4-5D6E-409C-BE32-E72D297353CC}">
              <c16:uniqueId val="{00000002-32F7-443B-9BD2-E4ABA3CD7382}"/>
            </c:ext>
          </c:extLst>
        </c:ser>
        <c:ser>
          <c:idx val="3"/>
          <c:order val="3"/>
          <c:tx>
            <c:strRef>
              <c:f>Pivot!$I$3</c:f>
              <c:strCache>
                <c:ptCount val="1"/>
                <c:pt idx="0">
                  <c:v>Avg_Of_kidney_Marker</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Pivot!$E$4:$E$5</c:f>
              <c:strCache>
                <c:ptCount val="2"/>
                <c:pt idx="0">
                  <c:v>Alive</c:v>
                </c:pt>
                <c:pt idx="1">
                  <c:v>Dead</c:v>
                </c:pt>
              </c:strCache>
            </c:strRef>
          </c:cat>
          <c:val>
            <c:numRef>
              <c:f>Pivot!$I$4:$I$5</c:f>
              <c:numCache>
                <c:formatCode>0</c:formatCode>
                <c:ptCount val="2"/>
                <c:pt idx="0">
                  <c:v>1.1848768472906404</c:v>
                </c:pt>
                <c:pt idx="1">
                  <c:v>1.8358333333333334</c:v>
                </c:pt>
              </c:numCache>
            </c:numRef>
          </c:val>
          <c:extLst>
            <c:ext xmlns:c16="http://schemas.microsoft.com/office/drawing/2014/chart" uri="{C3380CC4-5D6E-409C-BE32-E72D297353CC}">
              <c16:uniqueId val="{00000003-32F7-443B-9BD2-E4ABA3CD7382}"/>
            </c:ext>
          </c:extLst>
        </c:ser>
        <c:dLbls>
          <c:dLblPos val="outEnd"/>
          <c:showLegendKey val="0"/>
          <c:showVal val="1"/>
          <c:showCatName val="0"/>
          <c:showSerName val="0"/>
          <c:showPercent val="0"/>
          <c:showBubbleSize val="0"/>
        </c:dLbls>
        <c:gapWidth val="150"/>
        <c:axId val="2124282688"/>
        <c:axId val="2124263968"/>
      </c:barChart>
      <c:catAx>
        <c:axId val="212428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Castellar" panose="020A0402060406010301" pitchFamily="18" charset="0"/>
                <a:ea typeface="+mn-ea"/>
                <a:cs typeface="+mn-cs"/>
              </a:defRPr>
            </a:pPr>
            <a:endParaRPr lang="en-PK"/>
          </a:p>
        </c:txPr>
        <c:crossAx val="2124263968"/>
        <c:crosses val="autoZero"/>
        <c:auto val="1"/>
        <c:lblAlgn val="ctr"/>
        <c:lblOffset val="100"/>
        <c:noMultiLvlLbl val="0"/>
      </c:catAx>
      <c:valAx>
        <c:axId val="2124263968"/>
        <c:scaling>
          <c:orientation val="minMax"/>
        </c:scaling>
        <c:delete val="1"/>
        <c:axPos val="l"/>
        <c:numFmt formatCode="0" sourceLinked="1"/>
        <c:majorTickMark val="none"/>
        <c:minorTickMark val="none"/>
        <c:tickLblPos val="nextTo"/>
        <c:crossAx val="212428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[Heart_Disease_Dashoard.xlsx]Pivot!Death Rate by Age Group</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bg1"/>
                </a:solidFill>
                <a:latin typeface="Baguet Script" panose="00000500000000000000" pitchFamily="2" charset="0"/>
              </a:rPr>
              <a:t>Death Rate by Age Group</a:t>
            </a:r>
          </a:p>
          <a:p>
            <a:pPr>
              <a:defRPr/>
            </a:pPr>
            <a:endParaRPr lang="en-US" sz="1400">
              <a:solidFill>
                <a:schemeClr val="bg1"/>
              </a:solidFill>
              <a:latin typeface="Baguet Script" panose="00000500000000000000" pitchFamily="2" charset="0"/>
            </a:endParaRPr>
          </a:p>
        </c:rich>
      </c:tx>
      <c:layout>
        <c:manualLayout>
          <c:xMode val="edge"/>
          <c:yMode val="edge"/>
          <c:x val="2.6898839137645108E-2"/>
          <c:y val="5.1282051282051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0000"/>
          </a:solidFill>
          <a:ln w="19050">
            <a:noFill/>
          </a:ln>
          <a:effectLst/>
        </c:spPr>
        <c:dLbl>
          <c:idx val="0"/>
          <c:layout>
            <c:manualLayout>
              <c:x val="1.2802392238283587E-2"/>
              <c:y val="-2.275157912953188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w="19050">
            <a:noFill/>
          </a:ln>
          <a:effectLst/>
        </c:spPr>
        <c:dLbl>
          <c:idx val="0"/>
          <c:layout>
            <c:manualLayout>
              <c:x val="2.5207035687703095E-2"/>
              <c:y val="-0.235303856248738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w="19050">
            <a:noFill/>
          </a:ln>
          <a:effectLst/>
        </c:spPr>
        <c:dLbl>
          <c:idx val="0"/>
          <c:layout>
            <c:manualLayout>
              <c:x val="0.21374074509343041"/>
              <c:y val="-1.498139655619970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15:layout>
                <c:manualLayout>
                  <c:w val="8.3880597014925368E-2"/>
                  <c:h val="0.11139222981742666"/>
                </c:manualLayout>
              </c15:layout>
            </c:ext>
          </c:extLst>
        </c:dLbl>
      </c:pivotFmt>
      <c:pivotFmt>
        <c:idx val="10"/>
        <c:spPr>
          <a:solidFill>
            <a:schemeClr val="tx2">
              <a:lumMod val="50000"/>
            </a:schemeClr>
          </a:solidFill>
          <a:ln w="19050">
            <a:noFill/>
          </a:ln>
          <a:effectLst/>
        </c:spPr>
        <c:dLbl>
          <c:idx val="0"/>
          <c:layout>
            <c:manualLayout>
              <c:x val="-2.4371580418119376E-3"/>
              <c:y val="-0.1174220530126041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90949452213995"/>
          <c:y val="0.27238095238095239"/>
          <c:w val="0.29625207296849082"/>
          <c:h val="0.65435897435897428"/>
        </c:manualLayout>
      </c:layout>
      <c:pieChart>
        <c:varyColors val="1"/>
        <c:ser>
          <c:idx val="0"/>
          <c:order val="0"/>
          <c:tx>
            <c:strRef>
              <c:f>Pivot!$M$3</c:f>
              <c:strCache>
                <c:ptCount val="1"/>
                <c:pt idx="0">
                  <c:v>Total</c:v>
                </c:pt>
              </c:strCache>
            </c:strRef>
          </c:tx>
          <c:spPr>
            <a:solidFill>
              <a:schemeClr val="accent4">
                <a:lumMod val="50000"/>
              </a:schemeClr>
            </a:solidFill>
            <a:ln>
              <a:noFill/>
            </a:ln>
          </c:spPr>
          <c:dPt>
            <c:idx val="0"/>
            <c:bubble3D val="0"/>
            <c:spPr>
              <a:solidFill>
                <a:srgbClr val="700000"/>
              </a:solidFill>
              <a:ln w="19050">
                <a:noFill/>
              </a:ln>
              <a:effectLst/>
            </c:spPr>
            <c:extLst>
              <c:ext xmlns:c16="http://schemas.microsoft.com/office/drawing/2014/chart" uri="{C3380CC4-5D6E-409C-BE32-E72D297353CC}">
                <c16:uniqueId val="{00000001-93B9-484E-A721-5185E92433AB}"/>
              </c:ext>
            </c:extLst>
          </c:dPt>
          <c:dPt>
            <c:idx val="1"/>
            <c:bubble3D val="0"/>
            <c:spPr>
              <a:solidFill>
                <a:schemeClr val="accent4">
                  <a:lumMod val="50000"/>
                </a:schemeClr>
              </a:solidFill>
              <a:ln w="19050">
                <a:noFill/>
              </a:ln>
              <a:effectLst/>
            </c:spPr>
            <c:extLst>
              <c:ext xmlns:c16="http://schemas.microsoft.com/office/drawing/2014/chart" uri="{C3380CC4-5D6E-409C-BE32-E72D297353CC}">
                <c16:uniqueId val="{00000003-93B9-484E-A721-5185E92433AB}"/>
              </c:ext>
            </c:extLst>
          </c:dPt>
          <c:dPt>
            <c:idx val="2"/>
            <c:bubble3D val="0"/>
            <c:spPr>
              <a:solidFill>
                <a:schemeClr val="accent3">
                  <a:lumMod val="50000"/>
                </a:schemeClr>
              </a:solidFill>
              <a:ln w="19050">
                <a:noFill/>
              </a:ln>
              <a:effectLst/>
            </c:spPr>
            <c:extLst>
              <c:ext xmlns:c16="http://schemas.microsoft.com/office/drawing/2014/chart" uri="{C3380CC4-5D6E-409C-BE32-E72D297353CC}">
                <c16:uniqueId val="{00000005-93B9-484E-A721-5185E92433AB}"/>
              </c:ext>
            </c:extLst>
          </c:dPt>
          <c:dPt>
            <c:idx val="3"/>
            <c:bubble3D val="0"/>
            <c:spPr>
              <a:solidFill>
                <a:schemeClr val="tx2">
                  <a:lumMod val="50000"/>
                </a:schemeClr>
              </a:solidFill>
              <a:ln w="19050">
                <a:noFill/>
              </a:ln>
              <a:effectLst/>
            </c:spPr>
            <c:extLst>
              <c:ext xmlns:c16="http://schemas.microsoft.com/office/drawing/2014/chart" uri="{C3380CC4-5D6E-409C-BE32-E72D297353CC}">
                <c16:uniqueId val="{00000007-93B9-484E-A721-5185E92433AB}"/>
              </c:ext>
            </c:extLst>
          </c:dPt>
          <c:dLbls>
            <c:dLbl>
              <c:idx val="0"/>
              <c:layout>
                <c:manualLayout>
                  <c:x val="1.2802392238283587E-2"/>
                  <c:y val="-2.27515791295318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B9-484E-A721-5185E92433AB}"/>
                </c:ext>
              </c:extLst>
            </c:dLbl>
            <c:dLbl>
              <c:idx val="1"/>
              <c:layout>
                <c:manualLayout>
                  <c:x val="2.5207035687703095E-2"/>
                  <c:y val="-0.235303856248738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B9-484E-A721-5185E92433AB}"/>
                </c:ext>
              </c:extLst>
            </c:dLbl>
            <c:dLbl>
              <c:idx val="2"/>
              <c:layout>
                <c:manualLayout>
                  <c:x val="0.21374074509343041"/>
                  <c:y val="-1.498139655619970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8.3880597014925368E-2"/>
                      <c:h val="0.11139222981742666"/>
                    </c:manualLayout>
                  </c15:layout>
                </c:ext>
                <c:ext xmlns:c16="http://schemas.microsoft.com/office/drawing/2014/chart" uri="{C3380CC4-5D6E-409C-BE32-E72D297353CC}">
                  <c16:uniqueId val="{00000005-93B9-484E-A721-5185E92433AB}"/>
                </c:ext>
              </c:extLst>
            </c:dLbl>
            <c:dLbl>
              <c:idx val="3"/>
              <c:layout>
                <c:manualLayout>
                  <c:x val="-2.4371580418119376E-3"/>
                  <c:y val="-0.1174220530126041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B9-484E-A721-5185E92433A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Pivot!$L$4:$L$7</c:f>
              <c:strCache>
                <c:ptCount val="4"/>
                <c:pt idx="0">
                  <c:v>40-50</c:v>
                </c:pt>
                <c:pt idx="1">
                  <c:v>51-60</c:v>
                </c:pt>
                <c:pt idx="2">
                  <c:v>61-70</c:v>
                </c:pt>
                <c:pt idx="3">
                  <c:v>71+</c:v>
                </c:pt>
              </c:strCache>
            </c:strRef>
          </c:cat>
          <c:val>
            <c:numRef>
              <c:f>Pivot!$M$4:$M$7</c:f>
              <c:numCache>
                <c:formatCode>0%</c:formatCode>
                <c:ptCount val="4"/>
                <c:pt idx="0">
                  <c:v>0.25675675675675674</c:v>
                </c:pt>
                <c:pt idx="1">
                  <c:v>0.28409090909090912</c:v>
                </c:pt>
                <c:pt idx="2">
                  <c:v>0.24705882352941178</c:v>
                </c:pt>
                <c:pt idx="3">
                  <c:v>0.59615384615384615</c:v>
                </c:pt>
              </c:numCache>
            </c:numRef>
          </c:val>
          <c:extLst>
            <c:ext xmlns:c16="http://schemas.microsoft.com/office/drawing/2014/chart" uri="{C3380CC4-5D6E-409C-BE32-E72D297353CC}">
              <c16:uniqueId val="{00000008-93B9-484E-A721-5185E92433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178582154842597"/>
          <c:y val="0.35230596175478063"/>
          <c:w val="0.25831368093913631"/>
          <c:h val="0.5531170142193764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[Heart_Disease_Dashoard.xlsx]Pivot!Patients by Medical Condition</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Baguet Script" panose="00000500000000000000" pitchFamily="2" charset="0"/>
              </a:rPr>
              <a:t>Patients by Medical Condition</a:t>
            </a:r>
          </a:p>
        </c:rich>
      </c:tx>
      <c:layout>
        <c:manualLayout>
          <c:xMode val="edge"/>
          <c:yMode val="edge"/>
          <c:x val="5.5283431894664628E-2"/>
          <c:y val="4.54545725689409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c:f>
              <c:strCache>
                <c:ptCount val="1"/>
                <c:pt idx="0">
                  <c:v>Diabetes Patients</c:v>
                </c:pt>
              </c:strCache>
            </c:strRef>
          </c:tx>
          <c:spPr>
            <a:solidFill>
              <a:schemeClr val="tx2">
                <a:lumMod val="5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Pivot!$R$4:$R$5</c:f>
              <c:strCache>
                <c:ptCount val="2"/>
                <c:pt idx="0">
                  <c:v>Alive</c:v>
                </c:pt>
                <c:pt idx="1">
                  <c:v>Death</c:v>
                </c:pt>
              </c:strCache>
            </c:strRef>
          </c:cat>
          <c:val>
            <c:numRef>
              <c:f>Pivot!$S$4:$S$5</c:f>
              <c:numCache>
                <c:formatCode>0</c:formatCode>
                <c:ptCount val="2"/>
                <c:pt idx="0">
                  <c:v>85</c:v>
                </c:pt>
                <c:pt idx="1">
                  <c:v>40</c:v>
                </c:pt>
              </c:numCache>
            </c:numRef>
          </c:val>
          <c:extLst>
            <c:ext xmlns:c16="http://schemas.microsoft.com/office/drawing/2014/chart" uri="{C3380CC4-5D6E-409C-BE32-E72D297353CC}">
              <c16:uniqueId val="{00000000-6E18-4ACA-8D08-5EB6AE72D153}"/>
            </c:ext>
          </c:extLst>
        </c:ser>
        <c:ser>
          <c:idx val="1"/>
          <c:order val="1"/>
          <c:tx>
            <c:strRef>
              <c:f>Pivot!$T$3</c:f>
              <c:strCache>
                <c:ptCount val="1"/>
                <c:pt idx="0">
                  <c:v>Cancer Patients</c:v>
                </c:pt>
              </c:strCache>
            </c:strRef>
          </c:tx>
          <c:spPr>
            <a:solidFill>
              <a:srgbClr val="7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Pivot!$R$4:$R$5</c:f>
              <c:strCache>
                <c:ptCount val="2"/>
                <c:pt idx="0">
                  <c:v>Alive</c:v>
                </c:pt>
                <c:pt idx="1">
                  <c:v>Death</c:v>
                </c:pt>
              </c:strCache>
            </c:strRef>
          </c:cat>
          <c:val>
            <c:numRef>
              <c:f>Pivot!$T$4:$T$5</c:f>
              <c:numCache>
                <c:formatCode>0</c:formatCode>
                <c:ptCount val="2"/>
                <c:pt idx="0">
                  <c:v>66</c:v>
                </c:pt>
                <c:pt idx="1">
                  <c:v>30</c:v>
                </c:pt>
              </c:numCache>
            </c:numRef>
          </c:val>
          <c:extLst>
            <c:ext xmlns:c16="http://schemas.microsoft.com/office/drawing/2014/chart" uri="{C3380CC4-5D6E-409C-BE32-E72D297353CC}">
              <c16:uniqueId val="{00000001-6E18-4ACA-8D08-5EB6AE72D153}"/>
            </c:ext>
          </c:extLst>
        </c:ser>
        <c:ser>
          <c:idx val="2"/>
          <c:order val="2"/>
          <c:tx>
            <c:strRef>
              <c:f>Pivot!$U$3</c:f>
              <c:strCache>
                <c:ptCount val="1"/>
                <c:pt idx="0">
                  <c:v>Hypertension Patients</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Pivot!$R$4:$R$5</c:f>
              <c:strCache>
                <c:ptCount val="2"/>
                <c:pt idx="0">
                  <c:v>Alive</c:v>
                </c:pt>
                <c:pt idx="1">
                  <c:v>Death</c:v>
                </c:pt>
              </c:strCache>
            </c:strRef>
          </c:cat>
          <c:val>
            <c:numRef>
              <c:f>Pivot!$U$4:$U$5</c:f>
              <c:numCache>
                <c:formatCode>0</c:formatCode>
                <c:ptCount val="2"/>
                <c:pt idx="0">
                  <c:v>83</c:v>
                </c:pt>
                <c:pt idx="1">
                  <c:v>46</c:v>
                </c:pt>
              </c:numCache>
            </c:numRef>
          </c:val>
          <c:extLst>
            <c:ext xmlns:c16="http://schemas.microsoft.com/office/drawing/2014/chart" uri="{C3380CC4-5D6E-409C-BE32-E72D297353CC}">
              <c16:uniqueId val="{00000002-6E18-4ACA-8D08-5EB6AE72D153}"/>
            </c:ext>
          </c:extLst>
        </c:ser>
        <c:dLbls>
          <c:dLblPos val="outEnd"/>
          <c:showLegendKey val="0"/>
          <c:showVal val="1"/>
          <c:showCatName val="0"/>
          <c:showSerName val="0"/>
          <c:showPercent val="0"/>
          <c:showBubbleSize val="0"/>
        </c:dLbls>
        <c:gapWidth val="219"/>
        <c:axId val="2124252448"/>
        <c:axId val="2124252928"/>
      </c:barChart>
      <c:catAx>
        <c:axId val="2124252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stellar" panose="020A0402060406010301" pitchFamily="18" charset="0"/>
                <a:ea typeface="+mn-ea"/>
                <a:cs typeface="+mn-cs"/>
              </a:defRPr>
            </a:pPr>
            <a:endParaRPr lang="en-PK"/>
          </a:p>
        </c:txPr>
        <c:crossAx val="2124252928"/>
        <c:crosses val="autoZero"/>
        <c:auto val="1"/>
        <c:lblAlgn val="ctr"/>
        <c:lblOffset val="100"/>
        <c:noMultiLvlLbl val="0"/>
      </c:catAx>
      <c:valAx>
        <c:axId val="2124252928"/>
        <c:scaling>
          <c:orientation val="minMax"/>
        </c:scaling>
        <c:delete val="1"/>
        <c:axPos val="l"/>
        <c:numFmt formatCode="0" sourceLinked="1"/>
        <c:majorTickMark val="out"/>
        <c:minorTickMark val="none"/>
        <c:tickLblPos val="nextTo"/>
        <c:crossAx val="212425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400050</xdr:colOff>
      <xdr:row>30</xdr:row>
      <xdr:rowOff>152400</xdr:rowOff>
    </xdr:to>
    <xdr:sp macro="" textlink="">
      <xdr:nvSpPr>
        <xdr:cNvPr id="2" name="Rectangle 1">
          <a:extLst>
            <a:ext uri="{FF2B5EF4-FFF2-40B4-BE49-F238E27FC236}">
              <a16:creationId xmlns:a16="http://schemas.microsoft.com/office/drawing/2014/main" id="{F48A5D99-31C5-6AA6-2473-F159CC428A34}"/>
            </a:ext>
          </a:extLst>
        </xdr:cNvPr>
        <xdr:cNvSpPr/>
      </xdr:nvSpPr>
      <xdr:spPr>
        <a:xfrm>
          <a:off x="0" y="0"/>
          <a:ext cx="13201650" cy="58674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200" b="0" i="0">
            <a:latin typeface="Bernard MT Condensed" panose="02050806060905020404" pitchFamily="18" charset="0"/>
          </a:endParaRPr>
        </a:p>
      </xdr:txBody>
    </xdr:sp>
    <xdr:clientData/>
  </xdr:twoCellAnchor>
  <xdr:twoCellAnchor>
    <xdr:from>
      <xdr:col>11</xdr:col>
      <xdr:colOff>390524</xdr:colOff>
      <xdr:row>4</xdr:row>
      <xdr:rowOff>31221</xdr:rowOff>
    </xdr:from>
    <xdr:to>
      <xdr:col>14</xdr:col>
      <xdr:colOff>109724</xdr:colOff>
      <xdr:row>7</xdr:row>
      <xdr:rowOff>71721</xdr:rowOff>
    </xdr:to>
    <xdr:sp macro="" textlink="KPI!$E$4">
      <xdr:nvSpPr>
        <xdr:cNvPr id="3" name="Rectangle: Rounded Corners 2">
          <a:extLst>
            <a:ext uri="{FF2B5EF4-FFF2-40B4-BE49-F238E27FC236}">
              <a16:creationId xmlns:a16="http://schemas.microsoft.com/office/drawing/2014/main" id="{A2F83AE8-0920-0B88-6DD7-E635B0BB26A9}"/>
            </a:ext>
          </a:extLst>
        </xdr:cNvPr>
        <xdr:cNvSpPr/>
      </xdr:nvSpPr>
      <xdr:spPr>
        <a:xfrm>
          <a:off x="7096124" y="793221"/>
          <a:ext cx="1548000" cy="612000"/>
        </a:xfrm>
        <a:prstGeom prst="roundRect">
          <a:avLst/>
        </a:prstGeom>
        <a:solidFill>
          <a:schemeClr val="tx1">
            <a:lumMod val="75000"/>
            <a:lumOff val="25000"/>
          </a:schemeClr>
        </a:solidFill>
        <a:ln w="3175">
          <a:solidFill>
            <a:schemeClr val="tx1"/>
          </a:solidFill>
        </a:ln>
        <a:effectLst>
          <a:outerShdw blurRad="50800" dist="38100" dir="5400000" sx="103000" sy="103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9C8439-D3AB-4454-9D9F-ABD8819DEEB5}" type="TxLink">
            <a:rPr lang="en-US" sz="1800" b="0" i="0" u="none" strike="noStrike">
              <a:solidFill>
                <a:schemeClr val="bg1"/>
              </a:solidFill>
              <a:latin typeface="Bodoni MT Black" panose="02070A03080606020203" pitchFamily="18" charset="0"/>
              <a:ea typeface="+mn-ea"/>
              <a:cs typeface="Calibri"/>
            </a:rPr>
            <a:pPr marL="0" indent="0" algn="ctr"/>
            <a:t>96</a:t>
          </a:fld>
          <a:endParaRPr lang="en-PK" sz="19900" b="0" u="none">
            <a:solidFill>
              <a:schemeClr val="bg1"/>
            </a:solidFill>
            <a:latin typeface="Bodoni MT Black" panose="02070A03080606020203" pitchFamily="18" charset="0"/>
            <a:ea typeface="+mn-ea"/>
            <a:cs typeface="+mn-cs"/>
          </a:endParaRPr>
        </a:p>
      </xdr:txBody>
    </xdr:sp>
    <xdr:clientData/>
  </xdr:twoCellAnchor>
  <xdr:twoCellAnchor editAs="oneCell">
    <xdr:from>
      <xdr:col>0</xdr:col>
      <xdr:colOff>0</xdr:colOff>
      <xdr:row>0</xdr:row>
      <xdr:rowOff>0</xdr:rowOff>
    </xdr:from>
    <xdr:to>
      <xdr:col>6</xdr:col>
      <xdr:colOff>66675</xdr:colOff>
      <xdr:row>21</xdr:row>
      <xdr:rowOff>114300</xdr:rowOff>
    </xdr:to>
    <xdr:pic>
      <xdr:nvPicPr>
        <xdr:cNvPr id="7" name="Picture 6">
          <a:extLst>
            <a:ext uri="{FF2B5EF4-FFF2-40B4-BE49-F238E27FC236}">
              <a16:creationId xmlns:a16="http://schemas.microsoft.com/office/drawing/2014/main" id="{9439CA1B-3057-9429-917C-6ADAB4087D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724275" cy="4114800"/>
        </a:xfrm>
        <a:prstGeom prst="rect">
          <a:avLst/>
        </a:prstGeom>
      </xdr:spPr>
    </xdr:pic>
    <xdr:clientData/>
  </xdr:twoCellAnchor>
  <xdr:twoCellAnchor>
    <xdr:from>
      <xdr:col>14</xdr:col>
      <xdr:colOff>428624</xdr:colOff>
      <xdr:row>4</xdr:row>
      <xdr:rowOff>51594</xdr:rowOff>
    </xdr:from>
    <xdr:to>
      <xdr:col>17</xdr:col>
      <xdr:colOff>147824</xdr:colOff>
      <xdr:row>7</xdr:row>
      <xdr:rowOff>92094</xdr:rowOff>
    </xdr:to>
    <xdr:sp macro="" textlink="KPI!$G$4">
      <xdr:nvSpPr>
        <xdr:cNvPr id="8" name="Rectangle: Rounded Corners 7">
          <a:extLst>
            <a:ext uri="{FF2B5EF4-FFF2-40B4-BE49-F238E27FC236}">
              <a16:creationId xmlns:a16="http://schemas.microsoft.com/office/drawing/2014/main" id="{F9D8D1F8-88F5-44F9-BD19-B38DB84727E8}"/>
            </a:ext>
          </a:extLst>
        </xdr:cNvPr>
        <xdr:cNvSpPr/>
      </xdr:nvSpPr>
      <xdr:spPr>
        <a:xfrm>
          <a:off x="8963024" y="813594"/>
          <a:ext cx="1548000" cy="612000"/>
        </a:xfrm>
        <a:prstGeom prst="roundRect">
          <a:avLst/>
        </a:prstGeom>
        <a:solidFill>
          <a:schemeClr val="tx1">
            <a:lumMod val="75000"/>
            <a:lumOff val="25000"/>
          </a:schemeClr>
        </a:solidFill>
        <a:ln w="3175">
          <a:solidFill>
            <a:schemeClr val="tx1"/>
          </a:solidFill>
        </a:ln>
        <a:effectLst>
          <a:outerShdw blurRad="50800" dist="38100" dir="5400000" sx="103000" sy="103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D68DA9-C1D5-4AA3-B14D-324F58E7BA98}" type="TxLink">
            <a:rPr lang="en-US" sz="1800" b="0" i="0" u="none" strike="noStrike">
              <a:solidFill>
                <a:schemeClr val="bg1"/>
              </a:solidFill>
              <a:latin typeface="Bodoni MT Black" panose="02070A03080606020203" pitchFamily="18" charset="0"/>
              <a:ea typeface="+mn-ea"/>
              <a:cs typeface="Calibri"/>
            </a:rPr>
            <a:pPr marL="0" indent="0" algn="ctr"/>
            <a:t>59</a:t>
          </a:fld>
          <a:endParaRPr lang="en-US" sz="8000" b="0" u="none">
            <a:solidFill>
              <a:schemeClr val="bg1"/>
            </a:solidFill>
            <a:latin typeface="Bodoni MT Black" panose="02070A03080606020203" pitchFamily="18" charset="0"/>
            <a:ea typeface="+mn-ea"/>
          </a:endParaRPr>
        </a:p>
      </xdr:txBody>
    </xdr:sp>
    <xdr:clientData/>
  </xdr:twoCellAnchor>
  <xdr:twoCellAnchor>
    <xdr:from>
      <xdr:col>17</xdr:col>
      <xdr:colOff>447675</xdr:colOff>
      <xdr:row>4</xdr:row>
      <xdr:rowOff>52917</xdr:rowOff>
    </xdr:from>
    <xdr:to>
      <xdr:col>20</xdr:col>
      <xdr:colOff>166875</xdr:colOff>
      <xdr:row>7</xdr:row>
      <xdr:rowOff>93417</xdr:rowOff>
    </xdr:to>
    <xdr:sp macro="" textlink="KPI!$I$4">
      <xdr:nvSpPr>
        <xdr:cNvPr id="9" name="Rectangle: Rounded Corners 8">
          <a:extLst>
            <a:ext uri="{FF2B5EF4-FFF2-40B4-BE49-F238E27FC236}">
              <a16:creationId xmlns:a16="http://schemas.microsoft.com/office/drawing/2014/main" id="{439082CB-16E0-4CD7-BF33-57D115BC6EB4}"/>
            </a:ext>
          </a:extLst>
        </xdr:cNvPr>
        <xdr:cNvSpPr/>
      </xdr:nvSpPr>
      <xdr:spPr>
        <a:xfrm>
          <a:off x="10810875" y="814917"/>
          <a:ext cx="1548000" cy="612000"/>
        </a:xfrm>
        <a:prstGeom prst="roundRect">
          <a:avLst/>
        </a:prstGeom>
        <a:solidFill>
          <a:schemeClr val="tx1">
            <a:lumMod val="75000"/>
            <a:lumOff val="25000"/>
          </a:schemeClr>
        </a:solidFill>
        <a:ln w="3175">
          <a:solidFill>
            <a:schemeClr val="tx1"/>
          </a:solidFill>
        </a:ln>
        <a:effectLst>
          <a:outerShdw blurRad="50800" dist="38100" dir="5400000" sx="103000" sy="103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09C42F-BD63-4E8E-83EB-CE802FA45CE8}" type="TxLink">
            <a:rPr lang="en-US" sz="1800" b="0" i="0" u="none" strike="noStrike">
              <a:solidFill>
                <a:schemeClr val="bg1"/>
              </a:solidFill>
              <a:latin typeface="Bodoni MT Black" panose="02070A03080606020203" pitchFamily="18" charset="0"/>
              <a:ea typeface="+mn-ea"/>
              <a:cs typeface="Calibri"/>
            </a:rPr>
            <a:pPr marL="0" indent="0" algn="ctr"/>
            <a:t>65</a:t>
          </a:fld>
          <a:endParaRPr lang="en-PK" sz="8000" b="0" u="none">
            <a:solidFill>
              <a:schemeClr val="bg1"/>
            </a:solidFill>
            <a:latin typeface="Bodoni MT Black" panose="02070A03080606020203" pitchFamily="18" charset="0"/>
            <a:ea typeface="+mn-ea"/>
            <a:cs typeface="+mn-cs"/>
          </a:endParaRPr>
        </a:p>
      </xdr:txBody>
    </xdr:sp>
    <xdr:clientData/>
  </xdr:twoCellAnchor>
  <xdr:twoCellAnchor>
    <xdr:from>
      <xdr:col>8</xdr:col>
      <xdr:colOff>342899</xdr:colOff>
      <xdr:row>4</xdr:row>
      <xdr:rowOff>39423</xdr:rowOff>
    </xdr:from>
    <xdr:to>
      <xdr:col>11</xdr:col>
      <xdr:colOff>62099</xdr:colOff>
      <xdr:row>7</xdr:row>
      <xdr:rowOff>79923</xdr:rowOff>
    </xdr:to>
    <xdr:sp macro="" textlink="KPI!$C$4">
      <xdr:nvSpPr>
        <xdr:cNvPr id="10" name="Rectangle: Rounded Corners 9">
          <a:extLst>
            <a:ext uri="{FF2B5EF4-FFF2-40B4-BE49-F238E27FC236}">
              <a16:creationId xmlns:a16="http://schemas.microsoft.com/office/drawing/2014/main" id="{B17A37AA-F42F-4F44-8D82-B31105C610D1}"/>
            </a:ext>
          </a:extLst>
        </xdr:cNvPr>
        <xdr:cNvSpPr/>
      </xdr:nvSpPr>
      <xdr:spPr>
        <a:xfrm>
          <a:off x="5219699" y="801423"/>
          <a:ext cx="1548000" cy="612000"/>
        </a:xfrm>
        <a:prstGeom prst="roundRect">
          <a:avLst/>
        </a:prstGeom>
        <a:solidFill>
          <a:schemeClr val="tx1">
            <a:lumMod val="75000"/>
            <a:lumOff val="25000"/>
          </a:schemeClr>
        </a:solidFill>
        <a:ln w="3175">
          <a:solidFill>
            <a:schemeClr val="tx1"/>
          </a:solidFill>
        </a:ln>
        <a:effectLst>
          <a:outerShdw blurRad="50800" dist="38100" dir="5400000" sx="103000" sy="103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18E870-A9E3-403B-A8E0-9DF12E84AF35}" type="TxLink">
            <a:rPr lang="en-US" sz="1800" b="0" i="0" u="none" strike="noStrike">
              <a:solidFill>
                <a:schemeClr val="bg1"/>
              </a:solidFill>
              <a:latin typeface="Bodoni MT Black" panose="02070A03080606020203" pitchFamily="18" charset="0"/>
              <a:cs typeface="Calibri"/>
            </a:rPr>
            <a:pPr algn="ctr"/>
            <a:t>203</a:t>
          </a:fld>
          <a:endParaRPr lang="en-PK" sz="19900" b="0" u="none">
            <a:solidFill>
              <a:schemeClr val="bg1"/>
            </a:solidFill>
            <a:latin typeface="Bodoni MT Black" panose="02070A03080606020203" pitchFamily="18" charset="0"/>
          </a:endParaRPr>
        </a:p>
      </xdr:txBody>
    </xdr:sp>
    <xdr:clientData/>
  </xdr:twoCellAnchor>
  <xdr:twoCellAnchor>
    <xdr:from>
      <xdr:col>12</xdr:col>
      <xdr:colOff>209551</xdr:colOff>
      <xdr:row>8</xdr:row>
      <xdr:rowOff>28574</xdr:rowOff>
    </xdr:from>
    <xdr:to>
      <xdr:col>20</xdr:col>
      <xdr:colOff>152401</xdr:colOff>
      <xdr:row>17</xdr:row>
      <xdr:rowOff>171449</xdr:rowOff>
    </xdr:to>
    <xdr:sp macro="" textlink="">
      <xdr:nvSpPr>
        <xdr:cNvPr id="11" name="Rectangle: Rounded Corners 10">
          <a:extLst>
            <a:ext uri="{FF2B5EF4-FFF2-40B4-BE49-F238E27FC236}">
              <a16:creationId xmlns:a16="http://schemas.microsoft.com/office/drawing/2014/main" id="{78C291B6-8C3B-4E47-8409-A2F2A4BD59E2}"/>
            </a:ext>
          </a:extLst>
        </xdr:cNvPr>
        <xdr:cNvSpPr/>
      </xdr:nvSpPr>
      <xdr:spPr>
        <a:xfrm>
          <a:off x="7524751" y="1552574"/>
          <a:ext cx="4819650" cy="1857375"/>
        </a:xfrm>
        <a:prstGeom prst="roundRect">
          <a:avLst/>
        </a:prstGeom>
        <a:solidFill>
          <a:schemeClr val="tx1">
            <a:lumMod val="75000"/>
            <a:lumOff val="25000"/>
          </a:schemeClr>
        </a:solidFill>
        <a:ln w="3175">
          <a:solidFill>
            <a:schemeClr val="tx1"/>
          </a:solidFill>
        </a:ln>
        <a:effectLst>
          <a:outerShdw blurRad="50800" dist="38100" dir="5400000" sx="101000" sy="101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xdr:from>
      <xdr:col>5</xdr:col>
      <xdr:colOff>333374</xdr:colOff>
      <xdr:row>8</xdr:row>
      <xdr:rowOff>28574</xdr:rowOff>
    </xdr:from>
    <xdr:to>
      <xdr:col>12</xdr:col>
      <xdr:colOff>38099</xdr:colOff>
      <xdr:row>17</xdr:row>
      <xdr:rowOff>171449</xdr:rowOff>
    </xdr:to>
    <xdr:sp macro="" textlink="">
      <xdr:nvSpPr>
        <xdr:cNvPr id="14" name="Rectangle: Rounded Corners 13">
          <a:extLst>
            <a:ext uri="{FF2B5EF4-FFF2-40B4-BE49-F238E27FC236}">
              <a16:creationId xmlns:a16="http://schemas.microsoft.com/office/drawing/2014/main" id="{94081BD5-D331-4BF4-9DDA-CF8BCD45E816}"/>
            </a:ext>
          </a:extLst>
        </xdr:cNvPr>
        <xdr:cNvSpPr/>
      </xdr:nvSpPr>
      <xdr:spPr>
        <a:xfrm>
          <a:off x="3381374" y="1552574"/>
          <a:ext cx="3971925" cy="1857375"/>
        </a:xfrm>
        <a:prstGeom prst="roundRect">
          <a:avLst/>
        </a:prstGeom>
        <a:solidFill>
          <a:schemeClr val="tx1">
            <a:lumMod val="75000"/>
            <a:lumOff val="25000"/>
          </a:schemeClr>
        </a:solidFill>
        <a:ln w="3175">
          <a:solidFill>
            <a:schemeClr val="tx1"/>
          </a:solidFill>
        </a:ln>
        <a:effectLst>
          <a:outerShdw blurRad="50800" dist="38100" dir="5400000" sx="101000" sy="101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xdr:from>
      <xdr:col>5</xdr:col>
      <xdr:colOff>304801</xdr:colOff>
      <xdr:row>18</xdr:row>
      <xdr:rowOff>190499</xdr:rowOff>
    </xdr:from>
    <xdr:to>
      <xdr:col>13</xdr:col>
      <xdr:colOff>247651</xdr:colOff>
      <xdr:row>28</xdr:row>
      <xdr:rowOff>142874</xdr:rowOff>
    </xdr:to>
    <xdr:sp macro="" textlink="">
      <xdr:nvSpPr>
        <xdr:cNvPr id="15" name="Rectangle: Rounded Corners 14">
          <a:extLst>
            <a:ext uri="{FF2B5EF4-FFF2-40B4-BE49-F238E27FC236}">
              <a16:creationId xmlns:a16="http://schemas.microsoft.com/office/drawing/2014/main" id="{3F567790-7C02-4753-A721-1B8041AEE566}"/>
            </a:ext>
          </a:extLst>
        </xdr:cNvPr>
        <xdr:cNvSpPr/>
      </xdr:nvSpPr>
      <xdr:spPr>
        <a:xfrm>
          <a:off x="3352801" y="3619499"/>
          <a:ext cx="4819650" cy="1857375"/>
        </a:xfrm>
        <a:prstGeom prst="roundRect">
          <a:avLst/>
        </a:prstGeom>
        <a:solidFill>
          <a:schemeClr val="tx1">
            <a:lumMod val="75000"/>
            <a:lumOff val="25000"/>
          </a:schemeClr>
        </a:solidFill>
        <a:ln w="3175">
          <a:solidFill>
            <a:schemeClr val="tx1"/>
          </a:solidFill>
        </a:ln>
        <a:effectLst>
          <a:outerShdw blurRad="50800" dist="38100" dir="5400000" sx="101000" sy="101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xdr:from>
      <xdr:col>13</xdr:col>
      <xdr:colOff>400050</xdr:colOff>
      <xdr:row>19</xdr:row>
      <xdr:rowOff>19049</xdr:rowOff>
    </xdr:from>
    <xdr:to>
      <xdr:col>20</xdr:col>
      <xdr:colOff>161926</xdr:colOff>
      <xdr:row>28</xdr:row>
      <xdr:rowOff>161924</xdr:rowOff>
    </xdr:to>
    <xdr:sp macro="" textlink="">
      <xdr:nvSpPr>
        <xdr:cNvPr id="16" name="Rectangle: Rounded Corners 15">
          <a:extLst>
            <a:ext uri="{FF2B5EF4-FFF2-40B4-BE49-F238E27FC236}">
              <a16:creationId xmlns:a16="http://schemas.microsoft.com/office/drawing/2014/main" id="{300B3959-DC5E-468F-9DFE-A8ADF445649D}"/>
            </a:ext>
          </a:extLst>
        </xdr:cNvPr>
        <xdr:cNvSpPr/>
      </xdr:nvSpPr>
      <xdr:spPr>
        <a:xfrm>
          <a:off x="8324850" y="3638549"/>
          <a:ext cx="4029076" cy="1857375"/>
        </a:xfrm>
        <a:prstGeom prst="roundRect">
          <a:avLst/>
        </a:prstGeom>
        <a:solidFill>
          <a:schemeClr val="tx1">
            <a:lumMod val="75000"/>
            <a:lumOff val="25000"/>
          </a:schemeClr>
        </a:solidFill>
        <a:ln w="3175">
          <a:solidFill>
            <a:schemeClr val="tx1"/>
          </a:solidFill>
        </a:ln>
        <a:effectLst>
          <a:outerShdw blurRad="50800" dist="38100" dir="5400000" sx="101000" sy="101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xdr:from>
      <xdr:col>14</xdr:col>
      <xdr:colOff>438150</xdr:colOff>
      <xdr:row>2</xdr:row>
      <xdr:rowOff>76200</xdr:rowOff>
    </xdr:from>
    <xdr:to>
      <xdr:col>17</xdr:col>
      <xdr:colOff>200025</xdr:colOff>
      <xdr:row>4</xdr:row>
      <xdr:rowOff>85725</xdr:rowOff>
    </xdr:to>
    <xdr:sp macro="" textlink="">
      <xdr:nvSpPr>
        <xdr:cNvPr id="24" name="TextBox 23">
          <a:extLst>
            <a:ext uri="{FF2B5EF4-FFF2-40B4-BE49-F238E27FC236}">
              <a16:creationId xmlns:a16="http://schemas.microsoft.com/office/drawing/2014/main" id="{8EA29AD8-640C-4FA9-8DA2-57B50A79E2C8}"/>
            </a:ext>
          </a:extLst>
        </xdr:cNvPr>
        <xdr:cNvSpPr txBox="1"/>
      </xdr:nvSpPr>
      <xdr:spPr>
        <a:xfrm>
          <a:off x="8972550" y="457200"/>
          <a:ext cx="15906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rPr>
            <a:t>Alive_age_avg</a:t>
          </a:r>
          <a:endParaRPr lang="en-PK"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endParaRPr>
        </a:p>
      </xdr:txBody>
    </xdr:sp>
    <xdr:clientData/>
  </xdr:twoCellAnchor>
  <xdr:twoCellAnchor>
    <xdr:from>
      <xdr:col>17</xdr:col>
      <xdr:colOff>428625</xdr:colOff>
      <xdr:row>2</xdr:row>
      <xdr:rowOff>90488</xdr:rowOff>
    </xdr:from>
    <xdr:to>
      <xdr:col>20</xdr:col>
      <xdr:colOff>209550</xdr:colOff>
      <xdr:row>4</xdr:row>
      <xdr:rowOff>33338</xdr:rowOff>
    </xdr:to>
    <xdr:sp macro="" textlink="">
      <xdr:nvSpPr>
        <xdr:cNvPr id="25" name="TextBox 24">
          <a:extLst>
            <a:ext uri="{FF2B5EF4-FFF2-40B4-BE49-F238E27FC236}">
              <a16:creationId xmlns:a16="http://schemas.microsoft.com/office/drawing/2014/main" id="{31417CA9-6D45-4B90-94FB-FC1D398E7C38}"/>
            </a:ext>
          </a:extLst>
        </xdr:cNvPr>
        <xdr:cNvSpPr txBox="1"/>
      </xdr:nvSpPr>
      <xdr:spPr>
        <a:xfrm>
          <a:off x="10791825" y="471488"/>
          <a:ext cx="16097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rPr>
            <a:t>Death_age_avg</a:t>
          </a:r>
          <a:endParaRPr lang="en-PK"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endParaRPr>
        </a:p>
      </xdr:txBody>
    </xdr:sp>
    <xdr:clientData/>
  </xdr:twoCellAnchor>
  <xdr:twoCellAnchor>
    <xdr:from>
      <xdr:col>8</xdr:col>
      <xdr:colOff>371475</xdr:colOff>
      <xdr:row>2</xdr:row>
      <xdr:rowOff>85725</xdr:rowOff>
    </xdr:from>
    <xdr:to>
      <xdr:col>11</xdr:col>
      <xdr:colOff>85725</xdr:colOff>
      <xdr:row>4</xdr:row>
      <xdr:rowOff>47625</xdr:rowOff>
    </xdr:to>
    <xdr:sp macro="" textlink="">
      <xdr:nvSpPr>
        <xdr:cNvPr id="26" name="TextBox 25">
          <a:extLst>
            <a:ext uri="{FF2B5EF4-FFF2-40B4-BE49-F238E27FC236}">
              <a16:creationId xmlns:a16="http://schemas.microsoft.com/office/drawing/2014/main" id="{A267553F-79CA-48B1-9AA0-1ABABE994D82}"/>
            </a:ext>
          </a:extLst>
        </xdr:cNvPr>
        <xdr:cNvSpPr txBox="1"/>
      </xdr:nvSpPr>
      <xdr:spPr>
        <a:xfrm>
          <a:off x="5248275" y="466725"/>
          <a:ext cx="1543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rPr>
            <a:t>Alive</a:t>
          </a:r>
          <a:endParaRPr lang="en-PK"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endParaRPr>
        </a:p>
      </xdr:txBody>
    </xdr:sp>
    <xdr:clientData/>
  </xdr:twoCellAnchor>
  <xdr:twoCellAnchor>
    <xdr:from>
      <xdr:col>11</xdr:col>
      <xdr:colOff>409575</xdr:colOff>
      <xdr:row>2</xdr:row>
      <xdr:rowOff>95250</xdr:rowOff>
    </xdr:from>
    <xdr:to>
      <xdr:col>14</xdr:col>
      <xdr:colOff>114300</xdr:colOff>
      <xdr:row>4</xdr:row>
      <xdr:rowOff>59532</xdr:rowOff>
    </xdr:to>
    <xdr:sp macro="" textlink="">
      <xdr:nvSpPr>
        <xdr:cNvPr id="27" name="TextBox 26">
          <a:extLst>
            <a:ext uri="{FF2B5EF4-FFF2-40B4-BE49-F238E27FC236}">
              <a16:creationId xmlns:a16="http://schemas.microsoft.com/office/drawing/2014/main" id="{EF611E1B-3DAA-49DE-AAA8-041E9F512D55}"/>
            </a:ext>
          </a:extLst>
        </xdr:cNvPr>
        <xdr:cNvSpPr txBox="1"/>
      </xdr:nvSpPr>
      <xdr:spPr>
        <a:xfrm>
          <a:off x="7115175" y="476250"/>
          <a:ext cx="1533525" cy="345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rPr>
            <a:t>Death</a:t>
          </a:r>
          <a:endParaRPr lang="en-PK"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endParaRPr>
        </a:p>
      </xdr:txBody>
    </xdr:sp>
    <xdr:clientData/>
  </xdr:twoCellAnchor>
  <xdr:twoCellAnchor>
    <xdr:from>
      <xdr:col>5</xdr:col>
      <xdr:colOff>342899</xdr:colOff>
      <xdr:row>4</xdr:row>
      <xdr:rowOff>28575</xdr:rowOff>
    </xdr:from>
    <xdr:to>
      <xdr:col>8</xdr:col>
      <xdr:colOff>62099</xdr:colOff>
      <xdr:row>7</xdr:row>
      <xdr:rowOff>69075</xdr:rowOff>
    </xdr:to>
    <xdr:sp macro="" textlink="KPI!$A$4">
      <xdr:nvSpPr>
        <xdr:cNvPr id="17" name="Rectangle: Rounded Corners 16">
          <a:extLst>
            <a:ext uri="{FF2B5EF4-FFF2-40B4-BE49-F238E27FC236}">
              <a16:creationId xmlns:a16="http://schemas.microsoft.com/office/drawing/2014/main" id="{65976AD6-4E55-4BBC-A116-5FD1BADD9068}"/>
            </a:ext>
          </a:extLst>
        </xdr:cNvPr>
        <xdr:cNvSpPr/>
      </xdr:nvSpPr>
      <xdr:spPr>
        <a:xfrm>
          <a:off x="3390899" y="790575"/>
          <a:ext cx="1548000" cy="612000"/>
        </a:xfrm>
        <a:prstGeom prst="roundRect">
          <a:avLst/>
        </a:prstGeom>
        <a:solidFill>
          <a:schemeClr val="tx1">
            <a:lumMod val="75000"/>
            <a:lumOff val="25000"/>
          </a:schemeClr>
        </a:solidFill>
        <a:ln w="3175">
          <a:solidFill>
            <a:schemeClr val="tx1"/>
          </a:solidFill>
        </a:ln>
        <a:effectLst>
          <a:outerShdw blurRad="50800" dist="38100" dir="5400000" sx="103000" sy="103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4D7A79-DC5F-4734-BA19-28FD3D39136C}" type="TxLink">
            <a:rPr lang="en-US" sz="1800" b="0" i="0" u="none" strike="noStrike">
              <a:solidFill>
                <a:schemeClr val="bg1"/>
              </a:solidFill>
              <a:latin typeface="Bodoni MT Black" panose="02070A03080606020203" pitchFamily="18" charset="0"/>
              <a:cs typeface="Calibri"/>
            </a:rPr>
            <a:pPr algn="ctr"/>
            <a:t>299</a:t>
          </a:fld>
          <a:endParaRPr lang="en-US" sz="1800" b="0" u="none">
            <a:solidFill>
              <a:schemeClr val="bg1"/>
            </a:solidFill>
            <a:latin typeface="Bodoni MT Black" panose="02070A03080606020203" pitchFamily="18" charset="0"/>
          </a:endParaRPr>
        </a:p>
      </xdr:txBody>
    </xdr:sp>
    <xdr:clientData/>
  </xdr:twoCellAnchor>
  <xdr:twoCellAnchor>
    <xdr:from>
      <xdr:col>5</xdr:col>
      <xdr:colOff>342900</xdr:colOff>
      <xdr:row>2</xdr:row>
      <xdr:rowOff>64294</xdr:rowOff>
    </xdr:from>
    <xdr:to>
      <xdr:col>8</xdr:col>
      <xdr:colOff>57149</xdr:colOff>
      <xdr:row>4</xdr:row>
      <xdr:rowOff>73819</xdr:rowOff>
    </xdr:to>
    <xdr:sp macro="" textlink="">
      <xdr:nvSpPr>
        <xdr:cNvPr id="29" name="TextBox 28">
          <a:extLst>
            <a:ext uri="{FF2B5EF4-FFF2-40B4-BE49-F238E27FC236}">
              <a16:creationId xmlns:a16="http://schemas.microsoft.com/office/drawing/2014/main" id="{81110A8C-4F3F-4BBA-88A2-1280F751BB0D}"/>
            </a:ext>
          </a:extLst>
        </xdr:cNvPr>
        <xdr:cNvSpPr txBox="1"/>
      </xdr:nvSpPr>
      <xdr:spPr>
        <a:xfrm>
          <a:off x="3390900" y="445294"/>
          <a:ext cx="15430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rPr>
            <a:t>Total_Patient</a:t>
          </a:r>
          <a:endParaRPr lang="en-PK" sz="1600" b="0" i="0">
            <a:solidFill>
              <a:schemeClr val="bg1"/>
            </a:solidFill>
            <a:latin typeface="Bernard MT Condensed" panose="02050806060905020404" pitchFamily="18" charset="0"/>
            <a:ea typeface="ADLaM Display" panose="02010000000000000000" pitchFamily="2" charset="0"/>
            <a:cs typeface="ADLaM Display" panose="02010000000000000000" pitchFamily="2" charset="0"/>
          </a:endParaRPr>
        </a:p>
      </xdr:txBody>
    </xdr:sp>
    <xdr:clientData/>
  </xdr:twoCellAnchor>
  <xdr:twoCellAnchor>
    <xdr:from>
      <xdr:col>0</xdr:col>
      <xdr:colOff>323850</xdr:colOff>
      <xdr:row>20</xdr:row>
      <xdr:rowOff>123825</xdr:rowOff>
    </xdr:from>
    <xdr:to>
      <xdr:col>5</xdr:col>
      <xdr:colOff>85726</xdr:colOff>
      <xdr:row>28</xdr:row>
      <xdr:rowOff>133350</xdr:rowOff>
    </xdr:to>
    <xdr:sp macro="" textlink="">
      <xdr:nvSpPr>
        <xdr:cNvPr id="31" name="Rectangle: Rounded Corners 30">
          <a:extLst>
            <a:ext uri="{FF2B5EF4-FFF2-40B4-BE49-F238E27FC236}">
              <a16:creationId xmlns:a16="http://schemas.microsoft.com/office/drawing/2014/main" id="{39422ED2-1B9E-4B5D-B98A-8ACE313E7F11}"/>
            </a:ext>
          </a:extLst>
        </xdr:cNvPr>
        <xdr:cNvSpPr/>
      </xdr:nvSpPr>
      <xdr:spPr>
        <a:xfrm>
          <a:off x="323850" y="3933825"/>
          <a:ext cx="2809876" cy="1533525"/>
        </a:xfrm>
        <a:prstGeom prst="roundRect">
          <a:avLst/>
        </a:prstGeom>
        <a:solidFill>
          <a:schemeClr val="tx1">
            <a:lumMod val="75000"/>
            <a:lumOff val="25000"/>
          </a:schemeClr>
        </a:solidFill>
        <a:ln w="3175">
          <a:solidFill>
            <a:schemeClr val="tx1"/>
          </a:solidFill>
        </a:ln>
        <a:effectLst>
          <a:outerShdw blurRad="50800" dist="38100" dir="5400000" sx="101000" sy="101000" algn="t"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lt1"/>
            </a:solidFill>
            <a:latin typeface="+mn-lt"/>
            <a:ea typeface="+mn-ea"/>
            <a:cs typeface="+mn-cs"/>
          </a:endParaRPr>
        </a:p>
      </xdr:txBody>
    </xdr:sp>
    <xdr:clientData/>
  </xdr:twoCellAnchor>
  <xdr:twoCellAnchor>
    <xdr:from>
      <xdr:col>5</xdr:col>
      <xdr:colOff>485776</xdr:colOff>
      <xdr:row>8</xdr:row>
      <xdr:rowOff>114299</xdr:rowOff>
    </xdr:from>
    <xdr:to>
      <xdr:col>11</xdr:col>
      <xdr:colOff>457200</xdr:colOff>
      <xdr:row>17</xdr:row>
      <xdr:rowOff>100012</xdr:rowOff>
    </xdr:to>
    <xdr:graphicFrame macro="">
      <xdr:nvGraphicFramePr>
        <xdr:cNvPr id="28" name="Patient Survival Status">
          <a:extLst>
            <a:ext uri="{FF2B5EF4-FFF2-40B4-BE49-F238E27FC236}">
              <a16:creationId xmlns:a16="http://schemas.microsoft.com/office/drawing/2014/main" id="{B17F5B9E-C74D-49E6-A84F-015C000F4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333375</xdr:colOff>
      <xdr:row>8</xdr:row>
      <xdr:rowOff>95250</xdr:rowOff>
    </xdr:from>
    <xdr:to>
      <xdr:col>19</xdr:col>
      <xdr:colOff>590550</xdr:colOff>
      <xdr:row>17</xdr:row>
      <xdr:rowOff>119062</xdr:rowOff>
    </xdr:to>
    <xdr:graphicFrame macro="">
      <xdr:nvGraphicFramePr>
        <xdr:cNvPr id="32" name="Clinical Profile: Alive vs Death">
          <a:extLst>
            <a:ext uri="{FF2B5EF4-FFF2-40B4-BE49-F238E27FC236}">
              <a16:creationId xmlns:a16="http://schemas.microsoft.com/office/drawing/2014/main" id="{2F2051BA-F086-43C5-962F-3D52DAB86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504825</xdr:colOff>
      <xdr:row>19</xdr:row>
      <xdr:rowOff>85725</xdr:rowOff>
    </xdr:from>
    <xdr:to>
      <xdr:col>20</xdr:col>
      <xdr:colOff>66675</xdr:colOff>
      <xdr:row>28</xdr:row>
      <xdr:rowOff>104775</xdr:rowOff>
    </xdr:to>
    <xdr:graphicFrame macro="">
      <xdr:nvGraphicFramePr>
        <xdr:cNvPr id="33" name="Death Rate by Age Group">
          <a:extLst>
            <a:ext uri="{FF2B5EF4-FFF2-40B4-BE49-F238E27FC236}">
              <a16:creationId xmlns:a16="http://schemas.microsoft.com/office/drawing/2014/main" id="{DCC36331-A9FA-4492-AC69-FE6C2C7E6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381000</xdr:colOff>
      <xdr:row>19</xdr:row>
      <xdr:rowOff>76200</xdr:rowOff>
    </xdr:from>
    <xdr:to>
      <xdr:col>13</xdr:col>
      <xdr:colOff>95250</xdr:colOff>
      <xdr:row>28</xdr:row>
      <xdr:rowOff>38099</xdr:rowOff>
    </xdr:to>
    <xdr:graphicFrame macro="">
      <xdr:nvGraphicFramePr>
        <xdr:cNvPr id="34" name="Patients by Medical Condition">
          <a:extLst>
            <a:ext uri="{FF2B5EF4-FFF2-40B4-BE49-F238E27FC236}">
              <a16:creationId xmlns:a16="http://schemas.microsoft.com/office/drawing/2014/main" id="{7A87A04E-25B1-4CBF-AC64-950BC1FF8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466725</xdr:colOff>
      <xdr:row>20</xdr:row>
      <xdr:rowOff>171450</xdr:rowOff>
    </xdr:from>
    <xdr:to>
      <xdr:col>4</xdr:col>
      <xdr:colOff>533400</xdr:colOff>
      <xdr:row>28</xdr:row>
      <xdr:rowOff>95250</xdr:rowOff>
    </xdr:to>
    <mc:AlternateContent xmlns:mc="http://schemas.openxmlformats.org/markup-compatibility/2006">
      <mc:Choice xmlns:a14="http://schemas.microsoft.com/office/drawing/2010/main" Requires="a14">
        <xdr:graphicFrame macro="">
          <xdr:nvGraphicFramePr>
            <xdr:cNvPr id="12" name="Sex_Status">
              <a:extLst>
                <a:ext uri="{FF2B5EF4-FFF2-40B4-BE49-F238E27FC236}">
                  <a16:creationId xmlns:a16="http://schemas.microsoft.com/office/drawing/2014/main" id="{7AC3C78A-71F6-4DD1-A2EF-757DF1D7908C}"/>
                </a:ext>
              </a:extLst>
            </xdr:cNvPr>
            <xdr:cNvGraphicFramePr/>
          </xdr:nvGraphicFramePr>
          <xdr:xfrm>
            <a:off x="0" y="0"/>
            <a:ext cx="0" cy="0"/>
          </xdr:xfrm>
          <a:graphic>
            <a:graphicData uri="http://schemas.microsoft.com/office/drawing/2010/slicer">
              <sle:slicer xmlns:sle="http://schemas.microsoft.com/office/drawing/2010/slicer" name="Sex_Status"/>
            </a:graphicData>
          </a:graphic>
        </xdr:graphicFrame>
      </mc:Choice>
      <mc:Fallback>
        <xdr:sp macro="" textlink="">
          <xdr:nvSpPr>
            <xdr:cNvPr id="0" name=""/>
            <xdr:cNvSpPr>
              <a:spLocks noTextEdit="1"/>
            </xdr:cNvSpPr>
          </xdr:nvSpPr>
          <xdr:spPr>
            <a:xfrm>
              <a:off x="466725" y="3981450"/>
              <a:ext cx="2505075" cy="14478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552450</xdr:colOff>
      <xdr:row>21</xdr:row>
      <xdr:rowOff>123825</xdr:rowOff>
    </xdr:from>
    <xdr:to>
      <xdr:col>4</xdr:col>
      <xdr:colOff>66675</xdr:colOff>
      <xdr:row>25</xdr:row>
      <xdr:rowOff>152400</xdr:rowOff>
    </xdr:to>
    <xdr:pic>
      <xdr:nvPicPr>
        <xdr:cNvPr id="20" name="Picture 19">
          <a:extLst>
            <a:ext uri="{FF2B5EF4-FFF2-40B4-BE49-F238E27FC236}">
              <a16:creationId xmlns:a16="http://schemas.microsoft.com/office/drawing/2014/main" id="{7B5C525A-3E6D-746B-2D4F-17AB88FE75B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71650" y="4124325"/>
          <a:ext cx="733425" cy="790575"/>
        </a:xfrm>
        <a:prstGeom prst="rect">
          <a:avLst/>
        </a:prstGeom>
      </xdr:spPr>
    </xdr:pic>
    <xdr:clientData/>
  </xdr:twoCellAnchor>
  <xdr:twoCellAnchor editAs="oneCell">
    <xdr:from>
      <xdr:col>2</xdr:col>
      <xdr:colOff>600075</xdr:colOff>
      <xdr:row>24</xdr:row>
      <xdr:rowOff>114299</xdr:rowOff>
    </xdr:from>
    <xdr:to>
      <xdr:col>3</xdr:col>
      <xdr:colOff>590550</xdr:colOff>
      <xdr:row>27</xdr:row>
      <xdr:rowOff>180974</xdr:rowOff>
    </xdr:to>
    <xdr:pic>
      <xdr:nvPicPr>
        <xdr:cNvPr id="18" name="Picture 17">
          <a:extLst>
            <a:ext uri="{FF2B5EF4-FFF2-40B4-BE49-F238E27FC236}">
              <a16:creationId xmlns:a16="http://schemas.microsoft.com/office/drawing/2014/main" id="{1F3CA89C-B2E0-6382-40D9-24E90CCE760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19275" y="4686299"/>
          <a:ext cx="600075" cy="6381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2407405" backgroundQuery="1" createdVersion="8" refreshedVersion="8" minRefreshableVersion="3" recordCount="0" supportSubquery="1" supportAdvancedDrill="1" xr:uid="{0711C0EF-24BB-4F12-B447-53B537F12DA3}">
  <cacheSource type="external" connectionId="1"/>
  <cacheFields count="5">
    <cacheField name="[Measures].[Diabetes Patients]" caption="Diabetes Patients" numFmtId="0" hierarchy="50" level="32767"/>
    <cacheField name="[Measures].[Hypertension Patients]" caption="Hypertension Patients" numFmtId="0" hierarchy="51" level="32767"/>
    <cacheField name="[Measures].[Cancer Patients]" caption="Cancer Patients" numFmtId="0" hierarchy="52" level="32767"/>
    <cacheField name="[tbl_patients].[Survival_Status].[Survival_Status]" caption="Survival_Status" numFmtId="0" hierarchy="15" level="1">
      <sharedItems count="2">
        <s v="Alive"/>
        <s v="Death"/>
      </sharedItems>
    </cacheField>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2" memberValueDatatype="20" unbalanced="0"/>
    <cacheHierarchy uniqueName="[tbl_patients].[age]" caption="age" attribute="1" defaultMemberUniqueName="[tbl_patients].[age].[All]" allUniqueName="[tbl_patients].[age].[All]" dimensionUniqueName="[tbl_patients]" displayFolder="" count="2" memberValueDatatype="5" unbalanced="0"/>
    <cacheHierarchy uniqueName="[tbl_patients].[Hypertensions]" caption="Hypertensions" attribute="1" defaultMemberUniqueName="[tbl_patients].[Hypertensions].[All]" allUniqueName="[tbl_patients].[Hypertensions].[All]" dimensionUniqueName="[tbl_patients]" displayFolder="" count="2"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2" memberValueDatatype="20" unbalanced="0"/>
    <cacheHierarchy uniqueName="[tbl_patients].[diabetes]" caption="diabetes" attribute="1" defaultMemberUniqueName="[tbl_patients].[diabetes].[All]" allUniqueName="[tbl_patients].[diabetes].[All]" dimensionUniqueName="[tbl_patients]" displayFolder="" count="2" memberValueDatatype="20" unbalanced="0"/>
    <cacheHierarchy uniqueName="[tbl_patients].[ejection_fraction]" caption="ejection_fraction" attribute="1" defaultMemberUniqueName="[tbl_patients].[ejection_fraction].[All]" allUniqueName="[tbl_patients].[ejection_fraction].[All]" dimensionUniqueName="[tbl_patients]" displayFolder="" count="2"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2" memberValueDatatype="20" unbalanced="0"/>
    <cacheHierarchy uniqueName="[tbl_patients].[platelets]" caption="platelets" attribute="1" defaultMemberUniqueName="[tbl_patients].[platelets].[All]" allUniqueName="[tbl_patients].[platelets].[All]" dimensionUniqueName="[tbl_patients]" displayFolder="" count="2" memberValueDatatype="5" unbalanced="0"/>
    <cacheHierarchy uniqueName="[tbl_patients].[kidney_marker]" caption="kidney_marker" attribute="1" defaultMemberUniqueName="[tbl_patients].[kidney_marker].[All]" allUniqueName="[tbl_patients].[kidney_marker].[All]" dimensionUniqueName="[tbl_patients]" displayFolder="" count="2" memberValueDatatype="5" unbalanced="0"/>
    <cacheHierarchy uniqueName="[tbl_patients].[serum_sodium]" caption="serum_sodium" attribute="1" defaultMemberUniqueName="[tbl_patients].[serum_sodium].[All]" allUniqueName="[tbl_patients].[serum_sodium].[All]" dimensionUniqueName="[tbl_patients]" displayFolder="" count="2"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2" memberValueDatatype="20" unbalanced="0"/>
    <cacheHierarchy uniqueName="[tbl_patients].[time]" caption="time" attribute="1" defaultMemberUniqueName="[tbl_patients].[time].[All]" allUniqueName="[tbl_patients].[time].[All]" dimensionUniqueName="[tbl_patients]" displayFolder="" count="2" memberValueDatatype="20" unbalanced="0"/>
    <cacheHierarchy uniqueName="[tbl_patients].[DEATH_EVENT]" caption="DEATH_EVENT" attribute="1" defaultMemberUniqueName="[tbl_patients].[DEATH_EVENT].[All]" allUniqueName="[tbl_patients].[DEATH_EVENT].[All]" dimensionUniqueName="[tbl_patients]" displayFolder="" count="2" memberValueDatatype="20" unbalanced="0"/>
    <cacheHierarchy uniqueName="[tbl_patients].[Age_Group]" caption="Age_Group" attribute="1" defaultMemberUniqueName="[tbl_patients].[Age_Group].[All]" allUniqueName="[tbl_patients].[Age_Group].[All]" dimensionUniqueName="[tbl_patients]" displayFolder="" count="2" memberValueDatatype="130" unbalanced="0"/>
    <cacheHierarchy uniqueName="[tbl_patients].[Survival_Status]" caption="Survival_Status" attribute="1" defaultMemberUniqueName="[tbl_patients].[Survival_Status].[All]" allUniqueName="[tbl_patients].[Survival_Status].[All]" dimensionUniqueName="[tbl_patients]" displayFolder="" count="2" memberValueDatatype="130" unbalanced="0">
      <fieldsUsage count="2">
        <fieldUsage x="-1"/>
        <fieldUsage x="3"/>
      </fieldsUsage>
    </cacheHierarchy>
    <cacheHierarchy uniqueName="[tbl_patients].[Diabetes_Status]" caption="Diabetes_Status" attribute="1" defaultMemberUniqueName="[tbl_patients].[Diabetes_Status].[All]" allUniqueName="[tbl_patients].[Diabetes_Status].[All]" dimensionUniqueName="[tbl_patients]" displayFolder="" count="2"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2" memberValueDatatype="130" unbalanced="0"/>
    <cacheHierarchy uniqueName="[tbl_patients].[HBP_Status]" caption="HBP_Status" attribute="1" defaultMemberUniqueName="[tbl_patients].[HBP_Status].[All]" allUniqueName="[tbl_patients].[HBP_Status].[All]" dimensionUniqueName="[tbl_patients]" displayFolder="" count="2" memberValueDatatype="130" unbalanced="0"/>
    <cacheHierarchy uniqueName="[tbl_patients].[Cancer_Status]" caption="Cancer_Status" attribute="1" defaultMemberUniqueName="[tbl_patients].[Cancer_Status].[All]" allUniqueName="[tbl_patients].[Cancer_Status].[All]" dimensionUniqueName="[tbl_patients]" displayFolder="" count="2" memberValueDatatype="130" unbalanced="0"/>
    <cacheHierarchy uniqueName="[tbl_patients].[Alive_Event]" caption="Alive_Event" attribute="1" defaultMemberUniqueName="[tbl_patients].[Alive_Event].[All]" allUniqueName="[tbl_patients].[Alive_Event].[All]" dimensionUniqueName="[tbl_patients]" displayFolder="" count="2" memberValueDatatype="130" unbalanced="0"/>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4"/>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cacheHierarchy uniqueName="[Measures].[Death]" caption="Death" measure="1" displayFolder="" measureGroup="tbl_patients" count="0"/>
    <cacheHierarchy uniqueName="[Measures].[Avg_Age_Alive]" caption="Avg_Age_Alive" measure="1" displayFolder="" measureGroup="tbl_patients" count="0"/>
    <cacheHierarchy uniqueName="[Measures].[Avg_Age_Death]" caption="Avg_Age_Death" measure="1" displayFolder="" measureGroup="tbl_patients" count="0"/>
    <cacheHierarchy uniqueName="[Measures].[Diabetes Patients]" caption="Diabetes Patients" measure="1" displayFolder="" measureGroup="tbl_patients" count="0" oneField="1">
      <fieldsUsage count="1">
        <fieldUsage x="0"/>
      </fieldsUsage>
    </cacheHierarchy>
    <cacheHierarchy uniqueName="[Measures].[Hypertension Patients]" caption="Hypertension Patients" measure="1" displayFolder="" measureGroup="tbl_patients" count="0" oneField="1">
      <fieldsUsage count="1">
        <fieldUsage x="1"/>
      </fieldsUsage>
    </cacheHierarchy>
    <cacheHierarchy uniqueName="[Measures].[Cancer Patients]" caption="Cancer Patients" measure="1" displayFolder="" measureGroup="tbl_patients" count="0" oneField="1">
      <fieldsUsage count="1">
        <fieldUsage x="2"/>
      </fieldsUsage>
    </cacheHierarchy>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3680559" backgroundQuery="1" createdVersion="8" refreshedVersion="8" minRefreshableVersion="3" recordCount="0" supportSubquery="1" supportAdvancedDrill="1" xr:uid="{7CD9316F-1B05-436F-AA54-50C03E1E8D43}">
  <cacheSource type="external" connectionId="1"/>
  <cacheFields count="3">
    <cacheField name="[Measures].[Total_Patient]" caption="Total_Patient" numFmtId="0" hierarchy="45" level="32767"/>
    <cacheField name="[tbl_patients].[Cancer_Status].[Cancer_Status]" caption="Cancer_Status" numFmtId="0" hierarchy="19" level="1">
      <sharedItems containsSemiMixedTypes="0" containsNonDate="0" containsString="0"/>
    </cacheField>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2" memberValueDatatype="130" unbalanced="0">
      <fieldsUsage count="2">
        <fieldUsage x="-1"/>
        <fieldUsage x="1"/>
      </fieldsUsage>
    </cacheHierarchy>
    <cacheHierarchy uniqueName="[tbl_patients].[Alive_Event]" caption="Alive_Event" attribute="1" defaultMemberUniqueName="[tbl_patients].[Alive_Event].[All]" allUniqueName="[tbl_patients].[Alive_Event].[All]" dimensionUniqueName="[tbl_patients]" displayFolder="" count="0" memberValueDatatype="130" unbalanced="0"/>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2"/>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oneField="1">
      <fieldsUsage count="1">
        <fieldUsage x="0"/>
      </fieldsUsage>
    </cacheHierarchy>
    <cacheHierarchy uniqueName="[Measures].[Alive]" caption="Alive" measure="1" displayFolder="" measureGroup="tbl_patients" count="0"/>
    <cacheHierarchy uniqueName="[Measures].[Death]" caption="Death" measure="1" displayFolder="" measureGroup="tbl_patients" count="0"/>
    <cacheHierarchy uniqueName="[Measures].[Avg_Age_Alive]" caption="Avg_Age_Alive" measure="1" displayFolder="" measureGroup="tbl_patients" count="0"/>
    <cacheHierarchy uniqueName="[Measures].[Avg_Age_Death]" caption="Avg_Age_Death" measure="1" displayFolder="" measureGroup="tbl_patients" count="0"/>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4374998" backgroundQuery="1" createdVersion="8" refreshedVersion="8" minRefreshableVersion="3" recordCount="0" supportSubquery="1" supportAdvancedDrill="1" xr:uid="{275C810D-BC0D-45A2-A7B3-394EB0351C1A}">
  <cacheSource type="external" connectionId="1"/>
  <cacheFields count="2">
    <cacheField name="[Measures].[Alive]" caption="Alive" numFmtId="0" hierarchy="46" level="32767"/>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0" memberValueDatatype="130" unbalanced="0"/>
    <cacheHierarchy uniqueName="[tbl_patients].[Alive_Event]" caption="Alive_Event" attribute="1" defaultMemberUniqueName="[tbl_patients].[Alive_Event].[All]" allUniqueName="[tbl_patients].[Alive_Event].[All]" dimensionUniqueName="[tbl_patients]" displayFolder="" count="0" memberValueDatatype="130" unbalanced="0"/>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1"/>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oneField="1">
      <fieldsUsage count="1">
        <fieldUsage x="0"/>
      </fieldsUsage>
    </cacheHierarchy>
    <cacheHierarchy uniqueName="[Measures].[Death]" caption="Death" measure="1" displayFolder="" measureGroup="tbl_patients" count="0"/>
    <cacheHierarchy uniqueName="[Measures].[Avg_Age_Alive]" caption="Avg_Age_Alive" measure="1" displayFolder="" measureGroup="tbl_patients" count="0"/>
    <cacheHierarchy uniqueName="[Measures].[Avg_Age_Death]" caption="Avg_Age_Death" measure="1" displayFolder="" measureGroup="tbl_patients" count="0"/>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5069445" backgroundQuery="1" createdVersion="8" refreshedVersion="8" minRefreshableVersion="3" recordCount="0" supportSubquery="1" supportAdvancedDrill="1" xr:uid="{74BEE8CD-24D4-42CE-9569-DE0CB68AA143}">
  <cacheSource type="external" connectionId="1"/>
  <cacheFields count="2">
    <cacheField name="[Measures].[Death]" caption="Death" numFmtId="0" hierarchy="47" level="32767"/>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0" memberValueDatatype="130" unbalanced="0"/>
    <cacheHierarchy uniqueName="[tbl_patients].[Alive_Event]" caption="Alive_Event" attribute="1" defaultMemberUniqueName="[tbl_patients].[Alive_Event].[All]" allUniqueName="[tbl_patients].[Alive_Event].[All]" dimensionUniqueName="[tbl_patients]" displayFolder="" count="0" memberValueDatatype="130" unbalanced="0"/>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1"/>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cacheHierarchy uniqueName="[Measures].[Death]" caption="Death" measure="1" displayFolder="" measureGroup="tbl_patients" count="0" oneField="1">
      <fieldsUsage count="1">
        <fieldUsage x="0"/>
      </fieldsUsage>
    </cacheHierarchy>
    <cacheHierarchy uniqueName="[Measures].[Avg_Age_Alive]" caption="Avg_Age_Alive" measure="1" displayFolder="" measureGroup="tbl_patients" count="0"/>
    <cacheHierarchy uniqueName="[Measures].[Avg_Age_Death]" caption="Avg_Age_Death" measure="1" displayFolder="" measureGroup="tbl_patients" count="0"/>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5648145" backgroundQuery="1" createdVersion="8" refreshedVersion="8" minRefreshableVersion="3" recordCount="0" supportSubquery="1" supportAdvancedDrill="1" xr:uid="{14C11A6A-F01C-48F0-A973-E2C3C7AA1A6D}">
  <cacheSource type="external" connectionId="1"/>
  <cacheFields count="2">
    <cacheField name="[Measures].[Avg_Age_Alive]" caption="Avg_Age_Alive" numFmtId="0" hierarchy="48" level="32767"/>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0" memberValueDatatype="130" unbalanced="0"/>
    <cacheHierarchy uniqueName="[tbl_patients].[Alive_Event]" caption="Alive_Event" attribute="1" defaultMemberUniqueName="[tbl_patients].[Alive_Event].[All]" allUniqueName="[tbl_patients].[Alive_Event].[All]" dimensionUniqueName="[tbl_patients]" displayFolder="" count="0" memberValueDatatype="130" unbalanced="0"/>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1"/>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cacheHierarchy uniqueName="[Measures].[Death]" caption="Death" measure="1" displayFolder="" measureGroup="tbl_patients" count="0"/>
    <cacheHierarchy uniqueName="[Measures].[Avg_Age_Alive]" caption="Avg_Age_Alive" measure="1" displayFolder="" measureGroup="tbl_patients" count="0" oneField="1">
      <fieldsUsage count="1">
        <fieldUsage x="0"/>
      </fieldsUsage>
    </cacheHierarchy>
    <cacheHierarchy uniqueName="[Measures].[Avg_Age_Death]" caption="Avg_Age_Death" measure="1" displayFolder="" measureGroup="tbl_patients" count="0"/>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6111114" backgroundQuery="1" createdVersion="8" refreshedVersion="8" minRefreshableVersion="3" recordCount="0" supportSubquery="1" supportAdvancedDrill="1" xr:uid="{79A2A489-4DAD-4C06-9DFE-861A3A91A9E6}">
  <cacheSource type="external" connectionId="1"/>
  <cacheFields count="2">
    <cacheField name="[Measures].[Avg_Age_Death]" caption="Avg_Age_Death" numFmtId="0" hierarchy="49" level="32767"/>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0" memberValueDatatype="130" unbalanced="0"/>
    <cacheHierarchy uniqueName="[tbl_patients].[Alive_Event]" caption="Alive_Event" attribute="1" defaultMemberUniqueName="[tbl_patients].[Alive_Event].[All]" allUniqueName="[tbl_patients].[Alive_Event].[All]" dimensionUniqueName="[tbl_patients]" displayFolder="" count="0" memberValueDatatype="130" unbalanced="0"/>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1"/>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cacheHierarchy uniqueName="[Measures].[Death]" caption="Death" measure="1" displayFolder="" measureGroup="tbl_patients" count="0"/>
    <cacheHierarchy uniqueName="[Measures].[Avg_Age_Alive]" caption="Avg_Age_Alive" measure="1" displayFolder="" measureGroup="tbl_patients" count="0"/>
    <cacheHierarchy uniqueName="[Measures].[Avg_Age_Death]" caption="Avg_Age_Death" measure="1" displayFolder="" measureGroup="tbl_patients" count="0" oneField="1">
      <fieldsUsage count="1">
        <fieldUsage x="0"/>
      </fieldsUsage>
    </cacheHierarchy>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6805554" backgroundQuery="1" createdVersion="8" refreshedVersion="8" minRefreshableVersion="3" recordCount="0" supportSubquery="1" supportAdvancedDrill="1" xr:uid="{627C89C0-8C5F-48A4-B32E-10B559E44D0D}">
  <cacheSource type="external" connectionId="1"/>
  <cacheFields count="6">
    <cacheField name="[tbl_patients].[Alive_Event].[Alive_Event]" caption="Alive_Event" numFmtId="0" hierarchy="20" level="1">
      <sharedItems count="2">
        <s v="Alive"/>
        <s v="Dead"/>
      </sharedItems>
    </cacheField>
    <cacheField name="[Measures].[Average of ejection_fraction]" caption="Average of ejection_fraction" numFmtId="0" hierarchy="41" level="32767"/>
    <cacheField name="[Measures].[Average of muscle_damage_scale]" caption="Average of muscle_damage_scale" numFmtId="0" hierarchy="35" level="32767"/>
    <cacheField name="[Measures].[Average of serum_sodium]" caption="Average of serum_sodium" numFmtId="0" hierarchy="42" level="32767"/>
    <cacheField name="[Measures].[Average of kidney_marker]" caption="Average of kidney_marker" numFmtId="0" hierarchy="43" level="32767"/>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0" memberValueDatatype="130" unbalanced="0"/>
    <cacheHierarchy uniqueName="[tbl_patients].[Alive_Event]" caption="Alive_Event" attribute="1" defaultMemberUniqueName="[tbl_patients].[Alive_Event].[All]" allUniqueName="[tbl_patients].[Alive_Event].[All]" dimensionUniqueName="[tbl_patients]" displayFolder="" count="2" memberValueDatatype="130" unbalanced="0">
      <fieldsUsage count="2">
        <fieldUsage x="-1"/>
        <fieldUsage x="0"/>
      </fieldsUsage>
    </cacheHierarchy>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5"/>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oneField="1">
      <fieldsUsage count="1">
        <fieldUsage x="2"/>
      </fieldsUsage>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oneField="1">
      <fieldsUsage count="1">
        <fieldUsage x="1"/>
      </fieldsUsage>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oneField="1">
      <fieldsUsage count="1">
        <fieldUsage x="3"/>
      </fieldsUsage>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oneField="1">
      <fieldsUsage count="1">
        <fieldUsage x="4"/>
      </fieldsUsage>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cacheHierarchy uniqueName="[Measures].[Death]" caption="Death" measure="1" displayFolder="" measureGroup="tbl_patients" count="0"/>
    <cacheHierarchy uniqueName="[Measures].[Avg_Age_Alive]" caption="Avg_Age_Alive" measure="1" displayFolder="" measureGroup="tbl_patients" count="0"/>
    <cacheHierarchy uniqueName="[Measures].[Avg_Age_Death]" caption="Avg_Age_Death" measure="1" displayFolder="" measureGroup="tbl_patients" count="0"/>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8078701" backgroundQuery="1" createdVersion="8" refreshedVersion="8" minRefreshableVersion="3" recordCount="0" supportSubquery="1" supportAdvancedDrill="1" xr:uid="{D5FDCAAD-7B93-430C-8A9A-70614B64F219}">
  <cacheSource type="external" connectionId="1"/>
  <cacheFields count="3">
    <cacheField name="[tbl_patients].[Age_Group].[Age_Group]" caption="Age_Group" numFmtId="0" hierarchy="14" level="1">
      <sharedItems count="4">
        <s v="40-50"/>
        <s v="51-60"/>
        <s v="61-70"/>
        <s v="71+"/>
      </sharedItems>
    </cacheField>
    <cacheField name="[Measures].[Average of DEATH_EVENT]" caption="Average of DEATH_EVENT" numFmtId="0" hierarchy="44" level="32767"/>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2" memberValueDatatype="130" unbalanced="0">
      <fieldsUsage count="2">
        <fieldUsage x="-1"/>
        <fieldUsage x="0"/>
      </fieldsUsage>
    </cacheHierarchy>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0" memberValueDatatype="130" unbalanced="0"/>
    <cacheHierarchy uniqueName="[tbl_patients].[Alive_Event]" caption="Alive_Event" attribute="1" defaultMemberUniqueName="[tbl_patients].[Alive_Event].[All]" allUniqueName="[tbl_patients].[Alive_Event].[All]" dimensionUniqueName="[tbl_patients]" displayFolder="" count="0" memberValueDatatype="130" unbalanced="0"/>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2"/>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oneField="1">
      <fieldsUsage count="1">
        <fieldUsage x="1"/>
      </fieldsUsage>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cacheHierarchy uniqueName="[Measures].[Death]" caption="Death" measure="1" displayFolder="" measureGroup="tbl_patients" count="0"/>
    <cacheHierarchy uniqueName="[Measures].[Avg_Age_Alive]" caption="Avg_Age_Alive" measure="1" displayFolder="" measureGroup="tbl_patients" count="0"/>
    <cacheHierarchy uniqueName="[Measures].[Avg_Age_Death]" caption="Avg_Age_Death" measure="1" displayFolder="" measureGroup="tbl_patients" count="0"/>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5688773147" backgroundQuery="1" createdVersion="8" refreshedVersion="8" minRefreshableVersion="3" recordCount="0" supportSubquery="1" supportAdvancedDrill="1" xr:uid="{04EEE8B9-6B95-49FD-BFBF-536ADEBACDB3}">
  <cacheSource type="external" connectionId="1"/>
  <cacheFields count="3">
    <cacheField name="[tbl_patients].[Alive_Event].[Alive_Event]" caption="Alive_Event" numFmtId="0" hierarchy="20" level="1">
      <sharedItems count="2">
        <s v="Alive"/>
        <s v="Dead"/>
      </sharedItems>
    </cacheField>
    <cacheField name="[Measures].[Count of count]" caption="Count of count" numFmtId="0" hierarchy="25" level="32767"/>
    <cacheField name="[tbl_patients].[Sex_Status].[Sex_Status]" caption="Sex_Status" numFmtId="0" hierarchy="21" level="1">
      <sharedItems containsSemiMixedTypes="0" containsNonDate="0" containsString="0"/>
    </cacheField>
  </cacheFields>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2"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0" memberValueDatatype="130" unbalanced="0"/>
    <cacheHierarchy uniqueName="[tbl_patients].[Alive_Event]" caption="Alive_Event" attribute="1" defaultMemberUniqueName="[tbl_patients].[Alive_Event].[All]" allUniqueName="[tbl_patients].[Alive_Event].[All]" dimensionUniqueName="[tbl_patients]" displayFolder="" count="2" memberValueDatatype="130" unbalanced="0">
      <fieldsUsage count="2">
        <fieldUsage x="-1"/>
        <fieldUsage x="0"/>
      </fieldsUsage>
    </cacheHierarchy>
    <cacheHierarchy uniqueName="[tbl_patients].[Sex_Status]" caption="Sex_Status" attribute="1" defaultMemberUniqueName="[tbl_patients].[Sex_Status].[All]" allUniqueName="[tbl_patients].[Sex_Status].[All]" dimensionUniqueName="[tbl_patients]" displayFolder="" count="2" memberValueDatatype="130" unbalanced="0">
      <fieldsUsage count="2">
        <fieldUsage x="-1"/>
        <fieldUsage x="2"/>
      </fieldsUsage>
    </cacheHierarchy>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oneField="1">
      <fieldsUsage count="1">
        <fieldUsage x="1"/>
      </fieldsUsage>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cacheHierarchy uniqueName="[Measures].[Death]" caption="Death" measure="1" displayFolder="" measureGroup="tbl_patients" count="0"/>
    <cacheHierarchy uniqueName="[Measures].[Avg_Age_Alive]" caption="Avg_Age_Alive" measure="1" displayFolder="" measureGroup="tbl_patients" count="0"/>
    <cacheHierarchy uniqueName="[Measures].[Avg_Age_Death]" caption="Avg_Age_Death" measure="1" displayFolder="" measureGroup="tbl_patients" count="0"/>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dimensions count="2">
    <dimension measure="1" name="Measures" uniqueName="[Measures]" caption="Measures"/>
    <dimension name="tbl_patients" uniqueName="[tbl_patients]" caption="tbl_patients"/>
  </dimensions>
  <measureGroups count="1">
    <measureGroup name="tbl_patients" caption="tbl_pati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ad Aslam" refreshedDate="46056.462786805554" backgroundQuery="1" createdVersion="3" refreshedVersion="8" minRefreshableVersion="3" recordCount="0" supportSubquery="1" supportAdvancedDrill="1" xr:uid="{ABC0C030-70E4-4E4B-87E8-F2C84FB5B3FE}">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tbl_patients].[count]" caption="count" attribute="1" defaultMemberUniqueName="[tbl_patients].[count].[All]" allUniqueName="[tbl_patients].[count].[All]" dimensionUniqueName="[tbl_patients]" displayFolder="" count="0" memberValueDatatype="20" unbalanced="0"/>
    <cacheHierarchy uniqueName="[tbl_patients].[age]" caption="age" attribute="1" defaultMemberUniqueName="[tbl_patients].[age].[All]" allUniqueName="[tbl_patients].[age].[All]" dimensionUniqueName="[tbl_patients]" displayFolder="" count="0" memberValueDatatype="5" unbalanced="0"/>
    <cacheHierarchy uniqueName="[tbl_patients].[Hypertensions]" caption="Hypertensions" attribute="1" defaultMemberUniqueName="[tbl_patients].[Hypertensions].[All]" allUniqueName="[tbl_patients].[Hypertensions].[All]" dimensionUniqueName="[tbl_patients]" displayFolder="" count="0" memberValueDatatype="20" unbalanced="0"/>
    <cacheHierarchy uniqueName="[tbl_patients].[muscle_damage_scale]" caption="muscle_damage_scale" attribute="1" defaultMemberUniqueName="[tbl_patients].[muscle_damage_scale].[All]" allUniqueName="[tbl_patients].[muscle_damage_scale].[All]" dimensionUniqueName="[tbl_patients]" displayFolder="" count="0" memberValueDatatype="20" unbalanced="0"/>
    <cacheHierarchy uniqueName="[tbl_patients].[diabetes]" caption="diabetes" attribute="1" defaultMemberUniqueName="[tbl_patients].[diabetes].[All]" allUniqueName="[tbl_patients].[diabetes].[All]" dimensionUniqueName="[tbl_patients]" displayFolder="" count="0" memberValueDatatype="20" unbalanced="0"/>
    <cacheHierarchy uniqueName="[tbl_patients].[ejection_fraction]" caption="ejection_fraction" attribute="1" defaultMemberUniqueName="[tbl_patients].[ejection_fraction].[All]" allUniqueName="[tbl_patients].[ejection_fraction].[All]" dimensionUniqueName="[tbl_patients]" displayFolder="" count="0" memberValueDatatype="20" unbalanced="0"/>
    <cacheHierarchy uniqueName="[tbl_patients].[high_blood_pressure]" caption="high_blood_pressure" attribute="1" defaultMemberUniqueName="[tbl_patients].[high_blood_pressure].[All]" allUniqueName="[tbl_patients].[high_blood_pressure].[All]" dimensionUniqueName="[tbl_patients]" displayFolder="" count="0" memberValueDatatype="20" unbalanced="0"/>
    <cacheHierarchy uniqueName="[tbl_patients].[platelets]" caption="platelets" attribute="1" defaultMemberUniqueName="[tbl_patients].[platelets].[All]" allUniqueName="[tbl_patients].[platelets].[All]" dimensionUniqueName="[tbl_patients]" displayFolder="" count="0" memberValueDatatype="5" unbalanced="0"/>
    <cacheHierarchy uniqueName="[tbl_patients].[kidney_marker]" caption="kidney_marker" attribute="1" defaultMemberUniqueName="[tbl_patients].[kidney_marker].[All]" allUniqueName="[tbl_patients].[kidney_marker].[All]" dimensionUniqueName="[tbl_patients]" displayFolder="" count="0" memberValueDatatype="5" unbalanced="0"/>
    <cacheHierarchy uniqueName="[tbl_patients].[serum_sodium]" caption="serum_sodium" attribute="1" defaultMemberUniqueName="[tbl_patients].[serum_sodium].[All]" allUniqueName="[tbl_patients].[serum_sodium].[All]" dimensionUniqueName="[tbl_patients]" displayFolder="" count="0" memberValueDatatype="20" unbalanced="0"/>
    <cacheHierarchy uniqueName="[tbl_patients].[sex]" caption="sex" attribute="1" defaultMemberUniqueName="[tbl_patients].[sex].[All]" allUniqueName="[tbl_patients].[sex].[All]" dimensionUniqueName="[tbl_patients]" displayFolder="" count="0" memberValueDatatype="20" unbalanced="0"/>
    <cacheHierarchy uniqueName="[tbl_patients].[cancer]" caption="cancer" attribute="1" defaultMemberUniqueName="[tbl_patients].[cancer].[All]" allUniqueName="[tbl_patients].[cancer].[All]" dimensionUniqueName="[tbl_patients]" displayFolder="" count="0" memberValueDatatype="20" unbalanced="0"/>
    <cacheHierarchy uniqueName="[tbl_patients].[time]" caption="time" attribute="1" defaultMemberUniqueName="[tbl_patients].[time].[All]" allUniqueName="[tbl_patients].[time].[All]" dimensionUniqueName="[tbl_patients]" displayFolder="" count="0" memberValueDatatype="20" unbalanced="0"/>
    <cacheHierarchy uniqueName="[tbl_patients].[DEATH_EVENT]" caption="DEATH_EVENT" attribute="1" defaultMemberUniqueName="[tbl_patients].[DEATH_EVENT].[All]" allUniqueName="[tbl_patients].[DEATH_EVENT].[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s].[Survival_Status]" caption="Survival_Status" attribute="1" defaultMemberUniqueName="[tbl_patients].[Survival_Status].[All]" allUniqueName="[tbl_patients].[Survival_Status].[All]" dimensionUniqueName="[tbl_patients]" displayFolder="" count="0" memberValueDatatype="130" unbalanced="0"/>
    <cacheHierarchy uniqueName="[tbl_patients].[Diabetes_Status]" caption="Diabetes_Status" attribute="1" defaultMemberUniqueName="[tbl_patients].[Diabetes_Status].[All]" allUniqueName="[tbl_patients].[Diabetes_Status].[All]" dimensionUniqueName="[tbl_patients]" displayFolder="" count="0" memberValueDatatype="130" unbalanced="0"/>
    <cacheHierarchy uniqueName="[tbl_patients].[Hypertension_Status]" caption="Hypertension_Status" attribute="1" defaultMemberUniqueName="[tbl_patients].[Hypertension_Status].[All]" allUniqueName="[tbl_patients].[Hypertension_Status].[All]" dimensionUniqueName="[tbl_patients]" displayFolder="" count="0" memberValueDatatype="130" unbalanced="0"/>
    <cacheHierarchy uniqueName="[tbl_patients].[HBP_Status]" caption="HBP_Status" attribute="1" defaultMemberUniqueName="[tbl_patients].[HBP_Status].[All]" allUniqueName="[tbl_patients].[HBP_Status].[All]" dimensionUniqueName="[tbl_patients]" displayFolder="" count="0" memberValueDatatype="130" unbalanced="0"/>
    <cacheHierarchy uniqueName="[tbl_patients].[Cancer_Status]" caption="Cancer_Status" attribute="1" defaultMemberUniqueName="[tbl_patients].[Cancer_Status].[All]" allUniqueName="[tbl_patients].[Cancer_Status].[All]" dimensionUniqueName="[tbl_patients]" displayFolder="" count="0" memberValueDatatype="130" unbalanced="0"/>
    <cacheHierarchy uniqueName="[tbl_patients].[Alive_Event]" caption="Alive_Event" attribute="1" defaultMemberUniqueName="[tbl_patients].[Alive_Event].[All]" allUniqueName="[tbl_patients].[Alive_Event].[All]" dimensionUniqueName="[tbl_patients]" displayFolder="" count="0" memberValueDatatype="130" unbalanced="0"/>
    <cacheHierarchy uniqueName="[tbl_patients].[Sex_Status]" caption="Sex_Status" attribute="1" defaultMemberUniqueName="[tbl_patients].[Sex_Status].[All]" allUniqueName="[tbl_patients].[Sex_Status].[All]" dimensionUniqueName="[tbl_patients]" displayFolder="" count="2" memberValueDatatype="130" unbalanced="0"/>
    <cacheHierarchy uniqueName="[Measures].[Count of Alive_Event]" caption="Count of Alive_Event" measure="1" displayFolder="" measureGroup="tbl_patients" count="0">
      <extLst>
        <ext xmlns:x15="http://schemas.microsoft.com/office/spreadsheetml/2010/11/main" uri="{B97F6D7D-B522-45F9-BDA1-12C45D357490}">
          <x15:cacheHierarchy aggregatedColumn="20"/>
        </ext>
      </extLst>
    </cacheHierarchy>
    <cacheHierarchy uniqueName="[Measures].[Sum of DEATH_EVENT]" caption="Sum of DEATH_EVENT" measure="1" displayFolder="" measureGroup="tbl_patients" count="0">
      <extLst>
        <ext xmlns:x15="http://schemas.microsoft.com/office/spreadsheetml/2010/11/main" uri="{B97F6D7D-B522-45F9-BDA1-12C45D357490}">
          <x15:cacheHierarchy aggregatedColumn="13"/>
        </ext>
      </extLst>
    </cacheHierarchy>
    <cacheHierarchy uniqueName="[Measures].[Sum of count]" caption="Sum of count" measure="1" displayFolder="" measureGroup="tbl_patients" count="0">
      <extLst>
        <ext xmlns:x15="http://schemas.microsoft.com/office/spreadsheetml/2010/11/main" uri="{B97F6D7D-B522-45F9-BDA1-12C45D357490}">
          <x15:cacheHierarchy aggregatedColumn="0"/>
        </ext>
      </extLst>
    </cacheHierarchy>
    <cacheHierarchy uniqueName="[Measures].[Count of count]" caption="Count of count" measure="1" displayFolder="" measureGroup="tbl_patients" count="0">
      <extLst>
        <ext xmlns:x15="http://schemas.microsoft.com/office/spreadsheetml/2010/11/main" uri="{B97F6D7D-B522-45F9-BDA1-12C45D357490}">
          <x15:cacheHierarchy aggregatedColumn="0"/>
        </ext>
      </extLst>
    </cacheHierarchy>
    <cacheHierarchy uniqueName="[Measures].[Sum of Hypertensions]" caption="Sum of Hypertensions" measure="1" displayFolder="" measureGroup="tbl_patients" count="0">
      <extLst>
        <ext xmlns:x15="http://schemas.microsoft.com/office/spreadsheetml/2010/11/main" uri="{B97F6D7D-B522-45F9-BDA1-12C45D357490}">
          <x15:cacheHierarchy aggregatedColumn="2"/>
        </ext>
      </extLst>
    </cacheHierarchy>
    <cacheHierarchy uniqueName="[Measures].[Sum of muscle_damage_scale]" caption="Sum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Sum of diabetes]" caption="Sum of diabetes" measure="1" displayFolder="" measureGroup="tbl_patients" count="0">
      <extLst>
        <ext xmlns:x15="http://schemas.microsoft.com/office/spreadsheetml/2010/11/main" uri="{B97F6D7D-B522-45F9-BDA1-12C45D357490}">
          <x15:cacheHierarchy aggregatedColumn="4"/>
        </ext>
      </extLst>
    </cacheHierarchy>
    <cacheHierarchy uniqueName="[Measures].[Sum of high_blood_pressure]" caption="Sum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ypertensions]" caption="Count of Hypertensions" measure="1" displayFolder="" measureGroup="tbl_patients" count="0">
      <extLst>
        <ext xmlns:x15="http://schemas.microsoft.com/office/spreadsheetml/2010/11/main" uri="{B97F6D7D-B522-45F9-BDA1-12C45D357490}">
          <x15:cacheHierarchy aggregatedColumn="2"/>
        </ext>
      </extLst>
    </cacheHierarchy>
    <cacheHierarchy uniqueName="[Measures].[Count of diabetes]" caption="Count of diabetes" measure="1" displayFolder="" measureGroup="tbl_patients" count="0">
      <extLst>
        <ext xmlns:x15="http://schemas.microsoft.com/office/spreadsheetml/2010/11/main" uri="{B97F6D7D-B522-45F9-BDA1-12C45D357490}">
          <x15:cacheHierarchy aggregatedColumn="4"/>
        </ext>
      </extLst>
    </cacheHierarchy>
    <cacheHierarchy uniqueName="[Measures].[Count of muscle_damage_scale]" caption="Count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ypertensions]" caption="Average of Hypertensions" measure="1" displayFolder="" measureGroup="tbl_patients" count="0">
      <extLst>
        <ext xmlns:x15="http://schemas.microsoft.com/office/spreadsheetml/2010/11/main" uri="{B97F6D7D-B522-45F9-BDA1-12C45D357490}">
          <x15:cacheHierarchy aggregatedColumn="2"/>
        </ext>
      </extLst>
    </cacheHierarchy>
    <cacheHierarchy uniqueName="[Measures].[Average of diabetes]" caption="Average of diabetes" measure="1" displayFolder="" measureGroup="tbl_patients" count="0">
      <extLst>
        <ext xmlns:x15="http://schemas.microsoft.com/office/spreadsheetml/2010/11/main" uri="{B97F6D7D-B522-45F9-BDA1-12C45D357490}">
          <x15:cacheHierarchy aggregatedColumn="4"/>
        </ext>
      </extLst>
    </cacheHierarchy>
    <cacheHierarchy uniqueName="[Measures].[Average of muscle_damage_scale]" caption="Average of muscle_damage_scale" measure="1" displayFolder="" measureGroup="tbl_patients" count="0">
      <extLst>
        <ext xmlns:x15="http://schemas.microsoft.com/office/spreadsheetml/2010/11/main" uri="{B97F6D7D-B522-45F9-BDA1-12C45D357490}">
          <x15:cacheHierarchy aggregatedColumn="3"/>
        </ext>
      </extLst>
    </cacheHierarchy>
    <cacheHierarchy uniqueName="[Measures].[Average of high_blood_pressure]" caption="Average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Count of high_blood_pressure]" caption="Count of high_blood_pressure" measure="1" displayFolder="" measureGroup="tbl_patients" count="0">
      <extLst>
        <ext xmlns:x15="http://schemas.microsoft.com/office/spreadsheetml/2010/11/main" uri="{B97F6D7D-B522-45F9-BDA1-12C45D357490}">
          <x15:cacheHierarchy aggregatedColumn="6"/>
        </ext>
      </extLst>
    </cacheHierarchy>
    <cacheHierarchy uniqueName="[Measures].[Sum of ejection_fraction]" caption="Sum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Sum of kidney_marker]" caption="Sum of kidney_marker" measure="1" displayFolder="" measureGroup="tbl_patients" count="0">
      <extLst>
        <ext xmlns:x15="http://schemas.microsoft.com/office/spreadsheetml/2010/11/main" uri="{B97F6D7D-B522-45F9-BDA1-12C45D357490}">
          <x15:cacheHierarchy aggregatedColumn="8"/>
        </ext>
      </extLst>
    </cacheHierarchy>
    <cacheHierarchy uniqueName="[Measures].[Sum of serum_sodium]" caption="Sum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ejection_fraction]" caption="Average of ejection_fraction" measure="1" displayFolder="" measureGroup="tbl_patients" count="0">
      <extLst>
        <ext xmlns:x15="http://schemas.microsoft.com/office/spreadsheetml/2010/11/main" uri="{B97F6D7D-B522-45F9-BDA1-12C45D357490}">
          <x15:cacheHierarchy aggregatedColumn="5"/>
        </ext>
      </extLst>
    </cacheHierarchy>
    <cacheHierarchy uniqueName="[Measures].[Average of serum_sodium]" caption="Average of serum_sodium" measure="1" displayFolder="" measureGroup="tbl_patients" count="0">
      <extLst>
        <ext xmlns:x15="http://schemas.microsoft.com/office/spreadsheetml/2010/11/main" uri="{B97F6D7D-B522-45F9-BDA1-12C45D357490}">
          <x15:cacheHierarchy aggregatedColumn="9"/>
        </ext>
      </extLst>
    </cacheHierarchy>
    <cacheHierarchy uniqueName="[Measures].[Average of kidney_marker]" caption="Average of kidney_marker" measure="1" displayFolder="" measureGroup="tbl_patients" count="0">
      <extLst>
        <ext xmlns:x15="http://schemas.microsoft.com/office/spreadsheetml/2010/11/main" uri="{B97F6D7D-B522-45F9-BDA1-12C45D357490}">
          <x15:cacheHierarchy aggregatedColumn="8"/>
        </ext>
      </extLst>
    </cacheHierarchy>
    <cacheHierarchy uniqueName="[Measures].[Average of DEATH_EVENT]" caption="Average of DEATH_EVENT" measure="1" displayFolder="" measureGroup="tbl_patients" count="0">
      <extLst>
        <ext xmlns:x15="http://schemas.microsoft.com/office/spreadsheetml/2010/11/main" uri="{B97F6D7D-B522-45F9-BDA1-12C45D357490}">
          <x15:cacheHierarchy aggregatedColumn="13"/>
        </ext>
      </extLst>
    </cacheHierarchy>
    <cacheHierarchy uniqueName="[Measures].[Total_Patient]" caption="Total_Patient" measure="1" displayFolder="" measureGroup="tbl_patients" count="0"/>
    <cacheHierarchy uniqueName="[Measures].[Alive]" caption="Alive" measure="1" displayFolder="" measureGroup="tbl_patients" count="0"/>
    <cacheHierarchy uniqueName="[Measures].[Death]" caption="Death" measure="1" displayFolder="" measureGroup="tbl_patients" count="0"/>
    <cacheHierarchy uniqueName="[Measures].[Avg_Age_Alive]" caption="Avg_Age_Alive" measure="1" displayFolder="" measureGroup="tbl_patients" count="0"/>
    <cacheHierarchy uniqueName="[Measures].[Avg_Age_Death]" caption="Avg_Age_Death" measure="1" displayFolder="" measureGroup="tbl_patients" count="0"/>
    <cacheHierarchy uniqueName="[Measures].[Diabetes Patients]" caption="Diabetes Patients" measure="1" displayFolder="" measureGroup="tbl_patients" count="0"/>
    <cacheHierarchy uniqueName="[Measures].[Hypertension Patients]" caption="Hypertension Patients" measure="1" displayFolder="" measureGroup="tbl_patients" count="0"/>
    <cacheHierarchy uniqueName="[Measures].[Cancer Patients]" caption="Cancer Patients" measure="1" displayFolder="" measureGroup="tbl_patients" count="0"/>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66077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B369E2-1B3F-4CD9-A7F6-445A8F61E30A}" name="PivotTable5" cacheId="565" applyNumberFormats="0" applyBorderFormats="0" applyFontFormats="0" applyPatternFormats="0" applyAlignmentFormats="0" applyWidthHeightFormats="1" dataCaption="Values" tag="b1e50daf-19d6-4995-a71e-af571ca0b103"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539D26-867C-4320-AFAE-E66FC663CEF8}" name="PivotTable4" cacheId="562" applyNumberFormats="0" applyBorderFormats="0" applyFontFormats="0" applyPatternFormats="0" applyAlignmentFormats="0" applyWidthHeightFormats="1" dataCaption="Values" tag="0f12a70a-e980-47c7-87a7-ec778461667d"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ED65CC-B794-4AD9-BA19-AD9F56EDFCF4}" name="PivotTable3" cacheId="559" applyNumberFormats="0" applyBorderFormats="0" applyFontFormats="0" applyPatternFormats="0" applyAlignmentFormats="0" applyWidthHeightFormats="1" dataCaption="Values" tag="73d7a08b-1c20-463e-8eca-b6a522e90f17"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0888B-1CD3-4F8B-B124-DE58F4C9213D}" name="PivotTable1" cacheId="556" applyNumberFormats="0" applyBorderFormats="0" applyFontFormats="0" applyPatternFormats="0" applyAlignmentFormats="0" applyWidthHeightFormats="1" dataCaption="Values" tag="e6215287-6a9a-43e7-b974-890b46c45328"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patients].[Cancer_Status].&amp;[Yes]"/>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CD3ADA-F26D-48EF-84B0-9FC0872B81A8}" name="PivotTable6" cacheId="568" applyNumberFormats="0" applyBorderFormats="0" applyFontFormats="0" applyPatternFormats="0" applyAlignmentFormats="0" applyWidthHeightFormats="1" dataCaption="Values" tag="751c392f-12fa-412c-aace-325616bf91f2"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E67C65-ECC5-4CA6-8500-FE026DC95F8F}" name="Death Rate by Age Group" cacheId="574" applyNumberFormats="0" applyBorderFormats="0" applyFontFormats="0" applyPatternFormats="0" applyAlignmentFormats="0" applyWidthHeightFormats="1" dataCaption="Values" tag="b05b01de-8b2d-4f47-9b86-5d59581a5b33" updatedVersion="8" minRefreshableVersion="3" useAutoFormatting="1" rowGrandTotals="0" colGrandTotals="0" itemPrintTitles="1" createdVersion="8" indent="0" outline="1" outlineData="1" multipleFieldFilters="0" chartFormat="22">
  <location ref="L3:M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g_Of_DEATH_EVENT" fld="1" subtotal="average" baseField="0" baseItem="0" numFmtId="9"/>
  </dataFields>
  <formats count="2">
    <format dxfId="65">
      <pivotArea dataOnly="0" outline="0" axis="axisValues" fieldPosition="0"/>
    </format>
    <format dxfId="64">
      <pivotArea outline="0" collapsedLevelsAreSubtotals="1" fieldPosition="0"/>
    </format>
  </formats>
  <chartFormats count="5">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 chart="17" format="9">
      <pivotArea type="data" outline="0" fieldPosition="0">
        <references count="2">
          <reference field="4294967294" count="1" selected="0">
            <x v="0"/>
          </reference>
          <reference field="0" count="1" selected="0">
            <x v="2"/>
          </reference>
        </references>
      </pivotArea>
    </chartFormat>
    <chartFormat chart="17" format="10">
      <pivotArea type="data" outline="0" fieldPosition="0">
        <references count="2">
          <reference field="4294967294" count="1" selected="0">
            <x v="0"/>
          </reference>
          <reference field="0" count="1" selected="0">
            <x v="3"/>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Count of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_Of_DEATH_EV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45FBB1-9CAE-44DD-B282-94104B15D96E}" name="Clinical Profile: Alive vs Death" cacheId="571" applyNumberFormats="0" applyBorderFormats="0" applyFontFormats="0" applyPatternFormats="0" applyAlignmentFormats="0" applyWidthHeightFormats="1" dataCaption="Values" tag="16538d21-b352-4f76-bad9-e01255015314" updatedVersion="8" minRefreshableVersion="3" useAutoFormatting="1" rowGrandTotals="0" colGrandTotals="0" itemPrintTitles="1" createdVersion="8" indent="0" outline="1" outlineData="1" multipleFieldFilters="0" chartFormat="31">
  <location ref="E3:I5"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2"/>
  </colFields>
  <colItems count="4">
    <i>
      <x/>
    </i>
    <i i="1">
      <x v="1"/>
    </i>
    <i i="2">
      <x v="2"/>
    </i>
    <i i="3">
      <x v="3"/>
    </i>
  </colItems>
  <dataFields count="4">
    <dataField name="Avg_Of_Ejection_Fraction" fld="1" subtotal="average" baseField="0" baseItem="0" numFmtId="1"/>
    <dataField name="Avg_Of_Muscle_Damage_Scale" fld="2" subtotal="average" baseField="0" baseItem="0" numFmtId="1"/>
    <dataField name="Avg_Of_Serum_Sodium" fld="3" subtotal="average" baseField="0" baseItem="0" numFmtId="1"/>
    <dataField name="Avg_Of_kidney_Marker" fld="4" subtotal="average" baseField="0" baseItem="0" numFmtId="1"/>
  </dataFields>
  <formats count="4">
    <format dxfId="69">
      <pivotArea outline="0" collapsedLevelsAreSubtotals="1" fieldPosition="0">
        <references count="1">
          <reference field="4294967294" count="1" selected="0">
            <x v="0"/>
          </reference>
        </references>
      </pivotArea>
    </format>
    <format dxfId="68">
      <pivotArea outline="0" collapsedLevelsAreSubtotals="1" fieldPosition="0">
        <references count="1">
          <reference field="4294967294" count="1" selected="0">
            <x v="1"/>
          </reference>
        </references>
      </pivotArea>
    </format>
    <format dxfId="67">
      <pivotArea outline="0" collapsedLevelsAreSubtotals="1" fieldPosition="0">
        <references count="1">
          <reference field="4294967294" count="1" selected="0">
            <x v="2"/>
          </reference>
        </references>
      </pivotArea>
    </format>
    <format dxfId="66">
      <pivotArea outline="0" collapsedLevelsAreSubtotals="1" fieldPosition="0">
        <references count="1">
          <reference field="4294967294" count="1" selected="0">
            <x v="3"/>
          </reference>
        </references>
      </pivotArea>
    </format>
  </formats>
  <chartFormats count="4">
    <chartFormat chart="30" format="12"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1"/>
          </reference>
        </references>
      </pivotArea>
    </chartFormat>
    <chartFormat chart="30" format="14" series="1">
      <pivotArea type="data" outline="0" fieldPosition="0">
        <references count="1">
          <reference field="4294967294" count="1" selected="0">
            <x v="2"/>
          </reference>
        </references>
      </pivotArea>
    </chartFormat>
    <chartFormat chart="30" format="15" series="1">
      <pivotArea type="data" outline="0" fieldPosition="0">
        <references count="1">
          <reference field="4294967294" count="1" selected="0">
            <x v="3"/>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Count of count"/>
    <pivotHierarchy dragToData="1"/>
    <pivotHierarchy dragToData="1"/>
    <pivotHierarchy dragToData="1"/>
    <pivotHierarchy dragToData="1"/>
    <pivotHierarchy dragToData="1" caption="Count of Hypertensions"/>
    <pivotHierarchy dragToData="1" caption="Count of diabetes"/>
    <pivotHierarchy dragToData="1" caption="Count of muscle_damage_scale"/>
    <pivotHierarchy dragToData="1" caption="Avg_Of_Hypertensions"/>
    <pivotHierarchy dragToData="1" caption="Avg_Of_Diabetes"/>
    <pivotHierarchy dragToData="1" caption="Avg_Of_Muscle_Damage_Scale"/>
    <pivotHierarchy dragToData="1" caption="Avg _Of_High_Blood_Pressure"/>
    <pivotHierarchy dragToData="1" caption="Count of high_blood_pressure"/>
    <pivotHierarchy dragToData="1"/>
    <pivotHierarchy dragToData="1"/>
    <pivotHierarchy dragToData="1"/>
    <pivotHierarchy dragToData="1" caption="Avg_Of_Ejection_Fraction"/>
    <pivotHierarchy dragToData="1" caption="Avg_Of_Serum_Sodium"/>
    <pivotHierarchy dragToData="1" caption="Avg_Of_kidney_Marker"/>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3E18D1-0A23-4808-988D-96E5E4A6AA56}" name="Patient Survival Status" cacheId="577" applyNumberFormats="0" applyBorderFormats="0" applyFontFormats="0" applyPatternFormats="0" applyAlignmentFormats="0" applyWidthHeightFormats="1" dataCaption="Values" tag="61e277cc-902e-427b-992d-09164c3d9278" updatedVersion="8" minRefreshableVersion="3" useAutoFormatting="1" rowGrandTotals="0" colGrandTotals="0" itemPrintTitles="1" createdVersion="8" indent="0" outline="1" outlineData="1" multipleFieldFilters="0" chartFormat="11">
  <location ref="A3:B5"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count" fld="1" subtotal="count"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Count of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3D5400-87D1-4489-92D3-4596C1C56A7C}" name="Patients by Medical Condition" cacheId="553" applyNumberFormats="0" applyBorderFormats="0" applyFontFormats="0" applyPatternFormats="0" applyAlignmentFormats="0" applyWidthHeightFormats="1" dataCaption="Values" tag="69eb5902-9b94-42a2-be85-68934f898877" updatedVersion="8" minRefreshableVersion="3" useAutoFormatting="1" rowGrandTotals="0" colGrandTotals="0" itemPrintTitles="1" createdVersion="8" indent="0" outline="1" outlineData="1" multipleFieldFilters="0" chartFormat="34">
  <location ref="R3:U5"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3"/>
  </rowFields>
  <rowItems count="2">
    <i>
      <x/>
    </i>
    <i>
      <x v="1"/>
    </i>
  </rowItems>
  <colFields count="1">
    <field x="-2"/>
  </colFields>
  <colItems count="3">
    <i>
      <x/>
    </i>
    <i i="1">
      <x v="1"/>
    </i>
    <i i="2">
      <x v="2"/>
    </i>
  </colItems>
  <dataFields count="3">
    <dataField fld="0" subtotal="count" baseField="3" baseItem="0"/>
    <dataField fld="2" subtotal="count" baseField="0" baseItem="0"/>
    <dataField fld="1" subtotal="count" baseField="0" baseItem="0"/>
  </dataFields>
  <formats count="2">
    <format dxfId="71">
      <pivotArea dataOnly="0" outline="0" axis="axisValues" fieldPosition="0"/>
    </format>
    <format dxfId="70">
      <pivotArea outline="0" collapsedLevelsAreSubtotals="1" fieldPosition="0"/>
    </format>
  </formats>
  <chartFormats count="12">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31" format="6" series="1">
      <pivotArea type="data" outline="0" fieldPosition="0">
        <references count="1">
          <reference field="4294967294" count="1" selected="0">
            <x v="2"/>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 chart="32" format="10" series="1">
      <pivotArea type="data" outline="0" fieldPosition="0">
        <references count="1">
          <reference field="4294967294" count="1" selected="0">
            <x v="2"/>
          </reference>
        </references>
      </pivotArea>
    </chartFormat>
    <chartFormat chart="33" format="8"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1"/>
          </reference>
        </references>
      </pivotArea>
    </chartFormat>
    <chartFormat chart="33" format="10" series="1">
      <pivotArea type="data" outline="0" fieldPosition="0">
        <references count="1">
          <reference field="4294967294" count="1" selected="0">
            <x v="2"/>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Count of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_Of_DEATH_EV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_Status" xr10:uid="{F8E6123A-FA1F-4B18-9011-4718EE8B53BB}" sourceName="[tbl_patients].[Sex_Status]">
  <pivotTables>
    <pivotTable tabId="10" name="Patients by Medical Condition"/>
    <pivotTable tabId="8" name="PivotTable1"/>
    <pivotTable tabId="8" name="PivotTable3"/>
    <pivotTable tabId="8" name="PivotTable4"/>
    <pivotTable tabId="8" name="PivotTable5"/>
    <pivotTable tabId="8" name="PivotTable6"/>
    <pivotTable tabId="10" name="Clinical Profile: Alive vs Death"/>
    <pivotTable tabId="10" name="Death Rate by Age Group"/>
    <pivotTable tabId="10" name="Patient Survival Status"/>
  </pivotTables>
  <data>
    <olap pivotCacheId="1096607784">
      <levels count="2">
        <level uniqueName="[tbl_patients].[Sex_Status].[(All)]" sourceCaption="(All)" count="0"/>
        <level uniqueName="[tbl_patients].[Sex_Status].[Sex_Status]" sourceCaption="Sex_Status" count="2">
          <ranges>
            <range startItem="0">
              <i n="[tbl_patients].[Sex_Status].&amp;[Female]" c="Female"/>
              <i n="[tbl_patients].[Sex_Status].&amp;[Male]" c="Male"/>
            </range>
          </ranges>
        </level>
      </levels>
      <selections count="1">
        <selection n="[tbl_patients].[Sex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_Status" xr10:uid="{78CD8821-45AC-420B-8CA0-F42CBBFC7C67}" cache="Slicer_Sex_Status" level="1" style="SlicerStyleDark2 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66804B-0DDE-4C66-937E-B1B007816E11}" name="tbl_patients" displayName="tbl_patients" ref="A1:U300" totalsRowShown="0" headerRowDxfId="63" dataDxfId="62" tableBorderDxfId="61">
  <autoFilter ref="A1:U300" xr:uid="{1E66804B-0DDE-4C66-937E-B1B007816E11}"/>
  <tableColumns count="21">
    <tableColumn id="1" xr3:uid="{34E2F238-1F34-46A2-97A5-F3A92FFF80E2}" name="count" dataDxfId="60"/>
    <tableColumn id="2" xr3:uid="{86E007E0-E8DE-49EC-9649-9C051B9FE73B}" name="age" dataDxfId="59"/>
    <tableColumn id="3" xr3:uid="{66A10278-0A33-4743-A079-223F77039EE4}" name="Hypertensions" dataDxfId="58"/>
    <tableColumn id="4" xr3:uid="{D5A50D3A-4906-48BA-BF1C-3C6C740E409E}" name="muscle_damage_scale " dataDxfId="57"/>
    <tableColumn id="5" xr3:uid="{B9068141-B11A-4F98-8FC6-F08F5321E669}" name="diabetes" dataDxfId="56"/>
    <tableColumn id="6" xr3:uid="{3541735C-D9E8-426E-94EC-DE40778F76CA}" name="ejection_fraction" dataDxfId="55"/>
    <tableColumn id="7" xr3:uid="{739DA9CE-D866-4CE9-A466-9FCD64ED8EC9}" name="high_blood_pressure" dataDxfId="54"/>
    <tableColumn id="8" xr3:uid="{B50C171D-1311-4493-9FEA-A95FDE7AE22C}" name="platelets" dataDxfId="53"/>
    <tableColumn id="9" xr3:uid="{E0E5A7B3-BB75-4A8B-BE2B-11A4ABD093AF}" name="kidney_marker  " dataDxfId="52"/>
    <tableColumn id="10" xr3:uid="{6C114AE4-A455-4CB0-BA13-C57EB3627FA4}" name="serum_sodium" dataDxfId="51"/>
    <tableColumn id="11" xr3:uid="{69DC1AF6-7D14-47B9-8F14-9B471F59F808}" name="sex" dataDxfId="50"/>
    <tableColumn id="12" xr3:uid="{8E736C01-37E2-497D-A49C-1716D6656354}" name="cancer" dataDxfId="49"/>
    <tableColumn id="13" xr3:uid="{51B15AB0-2672-43A2-BAC2-EFC8D8BAE902}" name="time" dataDxfId="48"/>
    <tableColumn id="14" xr3:uid="{0F957442-28A1-4784-8D23-624B8B1945D8}" name="DEATH_EVENT" dataDxfId="47"/>
    <tableColumn id="15" xr3:uid="{87DADF08-824E-4EE0-9FA7-C7F4D841E997}" name="Age_Group" dataDxfId="46">
      <calculatedColumnFormula>IF(B2&lt;40,"Below 40",IF(B2&lt;=50,"40-50",IF(B2&lt;=60,"51-60",IF(B2&lt;=70,"61-70","71+"))))</calculatedColumnFormula>
    </tableColumn>
    <tableColumn id="16" xr3:uid="{5C24AC15-FB6C-4EB3-BFB0-7035994EE07D}" name="Survival_Status" dataDxfId="45">
      <calculatedColumnFormula>IF(heart_Disease_clinical_records_!$N2=1,"Death","Alive")</calculatedColumnFormula>
    </tableColumn>
    <tableColumn id="17" xr3:uid="{B030C888-E63C-4556-B19A-4295757EC02E}" name="Diabetes_Status" dataDxfId="44">
      <calculatedColumnFormula>IF(heart_Disease_clinical_records_!$E2=1,"Yes","No")</calculatedColumnFormula>
    </tableColumn>
    <tableColumn id="18" xr3:uid="{E1E95430-F78C-4115-BBA7-24BC30689A68}" name="Hypertension_Status" dataDxfId="43">
      <calculatedColumnFormula>IF(heart_Disease_clinical_records_!$C2=1,"Yes","No")</calculatedColumnFormula>
    </tableColumn>
    <tableColumn id="19" xr3:uid="{38E64828-FE1C-4196-A106-AEB816C54360}" name="HBP_Status" dataDxfId="42">
      <calculatedColumnFormula>IF(heart_Disease_clinical_records_!$G2=1,"Yes","No")</calculatedColumnFormula>
    </tableColumn>
    <tableColumn id="20" xr3:uid="{E02F058E-C0B3-4BBB-B898-9DCF01460719}" name="Cancer_Status" dataDxfId="41">
      <calculatedColumnFormula>IF(heart_Disease_clinical_records_!$L2=1,"Yes","No")</calculatedColumnFormula>
    </tableColumn>
    <tableColumn id="21" xr3:uid="{8F6A875F-A4D7-41F1-AE2D-2D4B53BB9684}" name="Alive_Event" dataDxfId="40">
      <calculatedColumnFormula>IF(heart_Disease_clinical_records_!$N2=0, "Alive","Dead")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22121-3FA9-4C5F-A9CA-7BD6AEFA8DE7}">
  <dimension ref="A1"/>
  <sheetViews>
    <sheetView showGridLines="0" tabSelected="1" workbookViewId="0">
      <selection activeCell="F33" sqref="F33"/>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5A977-9F15-4C5B-B5FC-C570C4FB08F2}">
  <dimension ref="A3:I4"/>
  <sheetViews>
    <sheetView workbookViewId="0">
      <selection activeCell="A4" sqref="A4"/>
    </sheetView>
  </sheetViews>
  <sheetFormatPr defaultRowHeight="15"/>
  <cols>
    <col min="1" max="1" width="12.85546875" bestFit="1" customWidth="1"/>
    <col min="2" max="2" width="9.140625" customWidth="1"/>
    <col min="3" max="3" width="5.5703125" bestFit="1" customWidth="1"/>
    <col min="4" max="4" width="9.140625" customWidth="1"/>
    <col min="5" max="5" width="6.28515625" bestFit="1" customWidth="1"/>
    <col min="6" max="6" width="9.140625" customWidth="1"/>
    <col min="7" max="7" width="14.42578125" bestFit="1" customWidth="1"/>
    <col min="8" max="8" width="9.140625" customWidth="1"/>
    <col min="9" max="10" width="15.140625" bestFit="1" customWidth="1"/>
  </cols>
  <sheetData>
    <row r="3" spans="1:9">
      <c r="A3" t="s">
        <v>29</v>
      </c>
      <c r="C3" t="s">
        <v>21</v>
      </c>
      <c r="E3" t="s">
        <v>22</v>
      </c>
      <c r="G3" t="s">
        <v>30</v>
      </c>
      <c r="I3" t="s">
        <v>31</v>
      </c>
    </row>
    <row r="4" spans="1:9">
      <c r="A4" s="2">
        <v>299</v>
      </c>
      <c r="C4" s="2">
        <v>203</v>
      </c>
      <c r="E4" s="2">
        <v>96</v>
      </c>
      <c r="G4" s="2">
        <v>58.761906403940884</v>
      </c>
      <c r="I4" s="2">
        <v>65.215281250000004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EA4D-735F-4EFB-8265-D1F12C2890A9}">
  <dimension ref="A3:U7"/>
  <sheetViews>
    <sheetView topLeftCell="L1" workbookViewId="0">
      <selection activeCell="R5" sqref="R5"/>
    </sheetView>
  </sheetViews>
  <sheetFormatPr defaultRowHeight="15"/>
  <cols>
    <col min="1" max="1" width="13.140625" bestFit="1" customWidth="1"/>
    <col min="2" max="2" width="14.140625" bestFit="1" customWidth="1"/>
    <col min="5" max="5" width="13.140625" bestFit="1" customWidth="1"/>
    <col min="6" max="6" width="24.140625" bestFit="1" customWidth="1"/>
    <col min="7" max="7" width="29.140625" bestFit="1" customWidth="1"/>
    <col min="8" max="9" width="22.28515625" bestFit="1" customWidth="1"/>
    <col min="12" max="12" width="13.140625" bestFit="1" customWidth="1"/>
    <col min="13" max="13" width="21.42578125" bestFit="1" customWidth="1"/>
    <col min="16" max="16" width="14.140625" bestFit="1" customWidth="1"/>
    <col min="17" max="17" width="16.28515625" bestFit="1" customWidth="1"/>
    <col min="18" max="18" width="13.140625" bestFit="1" customWidth="1"/>
    <col min="19" max="19" width="16.7109375" bestFit="1" customWidth="1"/>
    <col min="20" max="20" width="14.85546875" bestFit="1" customWidth="1"/>
    <col min="21" max="21" width="21" bestFit="1" customWidth="1"/>
    <col min="22" max="22" width="16.7109375" bestFit="1" customWidth="1"/>
    <col min="23" max="23" width="14.85546875" bestFit="1" customWidth="1"/>
    <col min="24" max="24" width="21" bestFit="1" customWidth="1"/>
    <col min="25" max="25" width="15.5703125" bestFit="1" customWidth="1"/>
  </cols>
  <sheetData>
    <row r="3" spans="1:21">
      <c r="A3" s="3" t="s">
        <v>20</v>
      </c>
      <c r="B3" t="s">
        <v>27</v>
      </c>
      <c r="E3" s="3" t="s">
        <v>20</v>
      </c>
      <c r="F3" t="s">
        <v>34</v>
      </c>
      <c r="G3" t="s">
        <v>33</v>
      </c>
      <c r="H3" t="s">
        <v>35</v>
      </c>
      <c r="I3" t="s">
        <v>36</v>
      </c>
      <c r="L3" s="3" t="s">
        <v>20</v>
      </c>
      <c r="M3" s="5" t="s">
        <v>37</v>
      </c>
      <c r="R3" s="3" t="s">
        <v>20</v>
      </c>
      <c r="S3" t="s">
        <v>38</v>
      </c>
      <c r="T3" t="s">
        <v>40</v>
      </c>
      <c r="U3" t="s">
        <v>39</v>
      </c>
    </row>
    <row r="4" spans="1:21">
      <c r="A4" s="4" t="s">
        <v>21</v>
      </c>
      <c r="B4" s="19">
        <v>203</v>
      </c>
      <c r="E4" s="4" t="s">
        <v>21</v>
      </c>
      <c r="F4" s="2">
        <v>40.266009852216747</v>
      </c>
      <c r="G4" s="2">
        <v>540.05418719211821</v>
      </c>
      <c r="H4" s="2">
        <v>137.21674876847291</v>
      </c>
      <c r="I4" s="2">
        <v>1.1848768472906404</v>
      </c>
      <c r="L4" s="4" t="s">
        <v>23</v>
      </c>
      <c r="M4" s="5">
        <v>0.25675675675675674</v>
      </c>
      <c r="R4" s="4" t="s">
        <v>21</v>
      </c>
      <c r="S4" s="2">
        <v>85</v>
      </c>
      <c r="T4" s="2">
        <v>66</v>
      </c>
      <c r="U4" s="2">
        <v>83</v>
      </c>
    </row>
    <row r="5" spans="1:21">
      <c r="A5" s="4" t="s">
        <v>32</v>
      </c>
      <c r="B5" s="19">
        <v>96</v>
      </c>
      <c r="E5" s="4" t="s">
        <v>32</v>
      </c>
      <c r="F5" s="2">
        <v>33.46875</v>
      </c>
      <c r="G5" s="2">
        <v>624.08333333333337</v>
      </c>
      <c r="H5" s="2">
        <v>135.375</v>
      </c>
      <c r="I5" s="2">
        <v>1.8358333333333334</v>
      </c>
      <c r="L5" s="4" t="s">
        <v>24</v>
      </c>
      <c r="M5" s="5">
        <v>0.28409090909090912</v>
      </c>
      <c r="R5" s="4" t="s">
        <v>22</v>
      </c>
      <c r="S5" s="2">
        <v>40</v>
      </c>
      <c r="T5" s="2">
        <v>30</v>
      </c>
      <c r="U5" s="2">
        <v>46</v>
      </c>
    </row>
    <row r="6" spans="1:21">
      <c r="L6" s="4" t="s">
        <v>25</v>
      </c>
      <c r="M6" s="5">
        <v>0.24705882352941178</v>
      </c>
    </row>
    <row r="7" spans="1:21">
      <c r="L7" s="4" t="s">
        <v>26</v>
      </c>
      <c r="M7" s="5">
        <v>0.59615384615384615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0"/>
  <sheetViews>
    <sheetView topLeftCell="Q1" zoomScale="115" zoomScaleNormal="115" workbookViewId="0">
      <selection activeCell="V6" sqref="V6"/>
    </sheetView>
  </sheetViews>
  <sheetFormatPr defaultRowHeight="15"/>
  <cols>
    <col min="3" max="3" width="15.5703125" customWidth="1"/>
    <col min="4" max="4" width="22.7109375" bestFit="1" customWidth="1"/>
    <col min="5" max="5" width="10.28515625" customWidth="1"/>
    <col min="6" max="6" width="17.5703125" customWidth="1"/>
    <col min="7" max="7" width="21.140625" customWidth="1"/>
    <col min="8" max="8" width="10.42578125" bestFit="1" customWidth="1"/>
    <col min="9" max="9" width="16.5703125" customWidth="1"/>
    <col min="10" max="10" width="15.7109375" customWidth="1"/>
    <col min="11" max="11" width="8.7109375" style="1"/>
    <col min="14" max="14" width="15.28515625" customWidth="1"/>
    <col min="15" max="15" width="17.28515625" customWidth="1"/>
    <col min="16" max="16" width="16.85546875" bestFit="1" customWidth="1"/>
    <col min="17" max="17" width="17.7109375" bestFit="1" customWidth="1"/>
    <col min="18" max="18" width="22" bestFit="1" customWidth="1"/>
    <col min="19" max="19" width="13.28515625" bestFit="1" customWidth="1"/>
    <col min="20" max="20" width="16.5703125" bestFit="1" customWidth="1"/>
    <col min="21" max="21" width="15" customWidth="1"/>
    <col min="22" max="22" width="18" customWidth="1"/>
    <col min="25" max="25" width="13.140625" bestFit="1" customWidth="1"/>
    <col min="26" max="26" width="24.5703125" bestFit="1" customWidth="1"/>
    <col min="28" max="28" width="16.5703125" bestFit="1" customWidth="1"/>
    <col min="30" max="30" width="11.140625" bestFit="1" customWidth="1"/>
  </cols>
  <sheetData>
    <row r="1" spans="1:21">
      <c r="A1" s="14" t="s">
        <v>9</v>
      </c>
      <c r="B1" s="14" t="s">
        <v>0</v>
      </c>
      <c r="C1" s="14" t="s">
        <v>13</v>
      </c>
      <c r="D1" s="14" t="s">
        <v>12</v>
      </c>
      <c r="E1" s="14" t="s">
        <v>1</v>
      </c>
      <c r="F1" s="14" t="s">
        <v>2</v>
      </c>
      <c r="G1" s="14" t="s">
        <v>3</v>
      </c>
      <c r="H1" s="14" t="s">
        <v>4</v>
      </c>
      <c r="I1" s="15" t="s">
        <v>10</v>
      </c>
      <c r="J1" s="14" t="s">
        <v>5</v>
      </c>
      <c r="K1" s="16" t="s">
        <v>6</v>
      </c>
      <c r="L1" s="14" t="s">
        <v>11</v>
      </c>
      <c r="M1" s="14" t="s">
        <v>7</v>
      </c>
      <c r="N1" s="14" t="s">
        <v>8</v>
      </c>
      <c r="O1" s="14" t="s">
        <v>14</v>
      </c>
      <c r="P1" s="14" t="s">
        <v>15</v>
      </c>
      <c r="Q1" s="14" t="s">
        <v>16</v>
      </c>
      <c r="R1" s="14" t="s">
        <v>17</v>
      </c>
      <c r="S1" s="14" t="s">
        <v>18</v>
      </c>
      <c r="T1" s="17" t="s">
        <v>19</v>
      </c>
      <c r="U1" s="18" t="s">
        <v>28</v>
      </c>
    </row>
    <row r="2" spans="1:21">
      <c r="A2" s="7">
        <v>1</v>
      </c>
      <c r="B2" s="7">
        <v>75</v>
      </c>
      <c r="C2" s="7">
        <v>0</v>
      </c>
      <c r="D2" s="7">
        <v>812</v>
      </c>
      <c r="E2" s="7">
        <v>0</v>
      </c>
      <c r="F2" s="7">
        <v>20</v>
      </c>
      <c r="G2" s="7">
        <v>1</v>
      </c>
      <c r="H2" s="7">
        <v>265000</v>
      </c>
      <c r="I2" s="7">
        <v>1.9</v>
      </c>
      <c r="J2" s="7">
        <v>130</v>
      </c>
      <c r="K2" s="8">
        <v>1</v>
      </c>
      <c r="L2" s="7">
        <v>0</v>
      </c>
      <c r="M2" s="7">
        <v>4</v>
      </c>
      <c r="N2" s="7">
        <v>1</v>
      </c>
      <c r="O2" s="7" t="str">
        <f t="shared" ref="O2:O65" si="0">IF(B2&lt;40,"Below 40",IF(B2&lt;=50,"40-50",IF(B2&lt;=60,"51-60",IF(B2&lt;=70,"61-70","71+"))))</f>
        <v>71+</v>
      </c>
      <c r="P2" s="7" t="str">
        <f>IF(heart_Disease_clinical_records_!$N2=1,"Death","Alive")</f>
        <v>Death</v>
      </c>
      <c r="Q2" s="7" t="str">
        <f>IF(heart_Disease_clinical_records_!$E2=1,"Yes","No")</f>
        <v>No</v>
      </c>
      <c r="R2" s="7" t="str">
        <f>IF(heart_Disease_clinical_records_!$C2=1,"Yes","No")</f>
        <v>No</v>
      </c>
      <c r="S2" s="7" t="str">
        <f>IF(heart_Disease_clinical_records_!$G2=1,"Yes","No")</f>
        <v>Yes</v>
      </c>
      <c r="T2" s="9" t="str">
        <f>IF(heart_Disease_clinical_records_!$L2=1,"Yes","No")</f>
        <v>No</v>
      </c>
      <c r="U2" s="6" t="str">
        <f>IF(heart_Disease_clinical_records_!$N2=0, "Alive","Dead")</f>
        <v>Dead</v>
      </c>
    </row>
    <row r="3" spans="1:21">
      <c r="A3" s="11">
        <v>2</v>
      </c>
      <c r="B3" s="11">
        <v>55</v>
      </c>
      <c r="C3" s="11">
        <v>0</v>
      </c>
      <c r="D3" s="11">
        <v>476</v>
      </c>
      <c r="E3" s="11">
        <v>0</v>
      </c>
      <c r="F3" s="11">
        <v>38</v>
      </c>
      <c r="G3" s="11">
        <v>0</v>
      </c>
      <c r="H3" s="11">
        <v>263358.03000000003</v>
      </c>
      <c r="I3" s="11">
        <v>1.1000000000000001</v>
      </c>
      <c r="J3" s="11">
        <v>136</v>
      </c>
      <c r="K3" s="12">
        <v>1</v>
      </c>
      <c r="L3" s="11">
        <v>0</v>
      </c>
      <c r="M3" s="11">
        <v>6</v>
      </c>
      <c r="N3" s="11">
        <v>1</v>
      </c>
      <c r="O3" s="11" t="str">
        <f t="shared" si="0"/>
        <v>51-60</v>
      </c>
      <c r="P3" s="11" t="str">
        <f>IF(heart_Disease_clinical_records_!$N3=1,"Death","Alive")</f>
        <v>Death</v>
      </c>
      <c r="Q3" s="11" t="str">
        <f>IF(heart_Disease_clinical_records_!$E3=1,"Yes","No")</f>
        <v>No</v>
      </c>
      <c r="R3" s="11" t="str">
        <f>IF(heart_Disease_clinical_records_!$C3=1,"Yes","No")</f>
        <v>No</v>
      </c>
      <c r="S3" s="11" t="str">
        <f>IF(heart_Disease_clinical_records_!$G3=1,"Yes","No")</f>
        <v>No</v>
      </c>
      <c r="T3" s="13" t="str">
        <f>IF(heart_Disease_clinical_records_!$L3=1,"Yes","No")</f>
        <v>No</v>
      </c>
      <c r="U3" s="10" t="str">
        <f>IF(heart_Disease_clinical_records_!$N3=0, "Alive","Dead")</f>
        <v>Dead</v>
      </c>
    </row>
    <row r="4" spans="1:21">
      <c r="A4" s="7">
        <v>3</v>
      </c>
      <c r="B4" s="7">
        <v>65</v>
      </c>
      <c r="C4" s="7">
        <v>0</v>
      </c>
      <c r="D4" s="7">
        <v>923</v>
      </c>
      <c r="E4" s="7">
        <v>0</v>
      </c>
      <c r="F4" s="7">
        <v>20</v>
      </c>
      <c r="G4" s="7">
        <v>0</v>
      </c>
      <c r="H4" s="7">
        <v>162000</v>
      </c>
      <c r="I4" s="7">
        <v>1.3</v>
      </c>
      <c r="J4" s="7">
        <v>129</v>
      </c>
      <c r="K4" s="8">
        <v>1</v>
      </c>
      <c r="L4" s="7">
        <v>1</v>
      </c>
      <c r="M4" s="7">
        <v>7</v>
      </c>
      <c r="N4" s="7">
        <v>1</v>
      </c>
      <c r="O4" s="7" t="str">
        <f t="shared" si="0"/>
        <v>61-70</v>
      </c>
      <c r="P4" s="7" t="str">
        <f>IF(heart_Disease_clinical_records_!$N4=1,"Death","Alive")</f>
        <v>Death</v>
      </c>
      <c r="Q4" s="7" t="str">
        <f>IF(heart_Disease_clinical_records_!$E4=1,"Yes","No")</f>
        <v>No</v>
      </c>
      <c r="R4" s="7" t="str">
        <f>IF(heart_Disease_clinical_records_!$C4=1,"Yes","No")</f>
        <v>No</v>
      </c>
      <c r="S4" s="7" t="str">
        <f>IF(heart_Disease_clinical_records_!$G4=1,"Yes","No")</f>
        <v>No</v>
      </c>
      <c r="T4" s="9" t="str">
        <f>IF(heart_Disease_clinical_records_!$L4=1,"Yes","No")</f>
        <v>Yes</v>
      </c>
      <c r="U4" s="6" t="str">
        <f>IF(heart_Disease_clinical_records_!$N4=0, "Alive","Dead")</f>
        <v>Dead</v>
      </c>
    </row>
    <row r="5" spans="1:21">
      <c r="A5" s="11">
        <v>4</v>
      </c>
      <c r="B5" s="11">
        <v>50</v>
      </c>
      <c r="C5" s="11">
        <v>1</v>
      </c>
      <c r="D5" s="11">
        <v>305</v>
      </c>
      <c r="E5" s="11">
        <v>0</v>
      </c>
      <c r="F5" s="11">
        <v>20</v>
      </c>
      <c r="G5" s="11">
        <v>0</v>
      </c>
      <c r="H5" s="11">
        <v>210000</v>
      </c>
      <c r="I5" s="11">
        <v>1.9</v>
      </c>
      <c r="J5" s="11">
        <v>137</v>
      </c>
      <c r="K5" s="12">
        <v>1</v>
      </c>
      <c r="L5" s="11">
        <v>0</v>
      </c>
      <c r="M5" s="11">
        <v>7</v>
      </c>
      <c r="N5" s="11">
        <v>1</v>
      </c>
      <c r="O5" s="11" t="str">
        <f t="shared" si="0"/>
        <v>40-50</v>
      </c>
      <c r="P5" s="11" t="str">
        <f>IF(heart_Disease_clinical_records_!$N5=1,"Death","Alive")</f>
        <v>Death</v>
      </c>
      <c r="Q5" s="11" t="str">
        <f>IF(heart_Disease_clinical_records_!$E5=1,"Yes","No")</f>
        <v>No</v>
      </c>
      <c r="R5" s="11" t="str">
        <f>IF(heart_Disease_clinical_records_!$C5=1,"Yes","No")</f>
        <v>Yes</v>
      </c>
      <c r="S5" s="11" t="str">
        <f>IF(heart_Disease_clinical_records_!$G5=1,"Yes","No")</f>
        <v>No</v>
      </c>
      <c r="T5" s="13" t="str">
        <f>IF(heart_Disease_clinical_records_!$L5=1,"Yes","No")</f>
        <v>No</v>
      </c>
      <c r="U5" s="10" t="str">
        <f>IF(heart_Disease_clinical_records_!$N5=0, "Alive","Dead")</f>
        <v>Dead</v>
      </c>
    </row>
    <row r="6" spans="1:21">
      <c r="A6" s="7">
        <v>5</v>
      </c>
      <c r="B6" s="7">
        <v>65</v>
      </c>
      <c r="C6" s="7">
        <v>1</v>
      </c>
      <c r="D6" s="7">
        <v>689</v>
      </c>
      <c r="E6" s="7">
        <v>1</v>
      </c>
      <c r="F6" s="7">
        <v>20</v>
      </c>
      <c r="G6" s="7">
        <v>0</v>
      </c>
      <c r="H6" s="7">
        <v>327000</v>
      </c>
      <c r="I6" s="7">
        <v>2.7</v>
      </c>
      <c r="J6" s="7">
        <v>116</v>
      </c>
      <c r="K6" s="8">
        <v>0</v>
      </c>
      <c r="L6" s="7">
        <v>0</v>
      </c>
      <c r="M6" s="7">
        <v>8</v>
      </c>
      <c r="N6" s="7">
        <v>1</v>
      </c>
      <c r="O6" s="7" t="str">
        <f t="shared" si="0"/>
        <v>61-70</v>
      </c>
      <c r="P6" s="7" t="str">
        <f>IF(heart_Disease_clinical_records_!$N6=1,"Death","Alive")</f>
        <v>Death</v>
      </c>
      <c r="Q6" s="7" t="str">
        <f>IF(heart_Disease_clinical_records_!$E6=1,"Yes","No")</f>
        <v>Yes</v>
      </c>
      <c r="R6" s="7" t="str">
        <f>IF(heart_Disease_clinical_records_!$C6=1,"Yes","No")</f>
        <v>Yes</v>
      </c>
      <c r="S6" s="7" t="str">
        <f>IF(heart_Disease_clinical_records_!$G6=1,"Yes","No")</f>
        <v>No</v>
      </c>
      <c r="T6" s="9" t="str">
        <f>IF(heart_Disease_clinical_records_!$L6=1,"Yes","No")</f>
        <v>No</v>
      </c>
      <c r="U6" s="6" t="str">
        <f>IF(heart_Disease_clinical_records_!$N6=0, "Alive","Dead")</f>
        <v>Dead</v>
      </c>
    </row>
    <row r="7" spans="1:21">
      <c r="A7" s="11">
        <v>6</v>
      </c>
      <c r="B7" s="11">
        <v>90</v>
      </c>
      <c r="C7" s="11">
        <v>1</v>
      </c>
      <c r="D7" s="11">
        <v>158</v>
      </c>
      <c r="E7" s="11">
        <v>0</v>
      </c>
      <c r="F7" s="11">
        <v>40</v>
      </c>
      <c r="G7" s="11">
        <v>1</v>
      </c>
      <c r="H7" s="11">
        <v>204000</v>
      </c>
      <c r="I7" s="11">
        <v>2.1</v>
      </c>
      <c r="J7" s="11">
        <v>132</v>
      </c>
      <c r="K7" s="12">
        <v>1</v>
      </c>
      <c r="L7" s="11">
        <v>1</v>
      </c>
      <c r="M7" s="11">
        <v>8</v>
      </c>
      <c r="N7" s="11">
        <v>1</v>
      </c>
      <c r="O7" s="11" t="str">
        <f t="shared" si="0"/>
        <v>71+</v>
      </c>
      <c r="P7" s="11" t="str">
        <f>IF(heart_Disease_clinical_records_!$N7=1,"Death","Alive")</f>
        <v>Death</v>
      </c>
      <c r="Q7" s="11" t="str">
        <f>IF(heart_Disease_clinical_records_!$E7=1,"Yes","No")</f>
        <v>No</v>
      </c>
      <c r="R7" s="11" t="str">
        <f>IF(heart_Disease_clinical_records_!$C7=1,"Yes","No")</f>
        <v>Yes</v>
      </c>
      <c r="S7" s="11" t="str">
        <f>IF(heart_Disease_clinical_records_!$G7=1,"Yes","No")</f>
        <v>Yes</v>
      </c>
      <c r="T7" s="13" t="str">
        <f>IF(heart_Disease_clinical_records_!$L7=1,"Yes","No")</f>
        <v>Yes</v>
      </c>
      <c r="U7" s="10" t="str">
        <f>IF(heart_Disease_clinical_records_!$N7=0, "Alive","Dead")</f>
        <v>Dead</v>
      </c>
    </row>
    <row r="8" spans="1:21">
      <c r="A8" s="7">
        <v>7</v>
      </c>
      <c r="B8" s="7">
        <v>75</v>
      </c>
      <c r="C8" s="7">
        <v>1</v>
      </c>
      <c r="D8" s="7">
        <v>732</v>
      </c>
      <c r="E8" s="7">
        <v>0</v>
      </c>
      <c r="F8" s="7">
        <v>15</v>
      </c>
      <c r="G8" s="7">
        <v>0</v>
      </c>
      <c r="H8" s="7">
        <v>127000</v>
      </c>
      <c r="I8" s="7">
        <v>1.2</v>
      </c>
      <c r="J8" s="7">
        <v>137</v>
      </c>
      <c r="K8" s="8">
        <v>1</v>
      </c>
      <c r="L8" s="7">
        <v>0</v>
      </c>
      <c r="M8" s="7">
        <v>10</v>
      </c>
      <c r="N8" s="7">
        <v>1</v>
      </c>
      <c r="O8" s="7" t="str">
        <f t="shared" si="0"/>
        <v>71+</v>
      </c>
      <c r="P8" s="7" t="str">
        <f>IF(heart_Disease_clinical_records_!$N8=1,"Death","Alive")</f>
        <v>Death</v>
      </c>
      <c r="Q8" s="7" t="str">
        <f>IF(heart_Disease_clinical_records_!$E8=1,"Yes","No")</f>
        <v>No</v>
      </c>
      <c r="R8" s="7" t="str">
        <f>IF(heart_Disease_clinical_records_!$C8=1,"Yes","No")</f>
        <v>Yes</v>
      </c>
      <c r="S8" s="7" t="str">
        <f>IF(heart_Disease_clinical_records_!$G8=1,"Yes","No")</f>
        <v>No</v>
      </c>
      <c r="T8" s="9" t="str">
        <f>IF(heart_Disease_clinical_records_!$L8=1,"Yes","No")</f>
        <v>No</v>
      </c>
      <c r="U8" s="6" t="str">
        <f>IF(heart_Disease_clinical_records_!$N8=0, "Alive","Dead")</f>
        <v>Dead</v>
      </c>
    </row>
    <row r="9" spans="1:21">
      <c r="A9" s="11">
        <v>8</v>
      </c>
      <c r="B9" s="11">
        <v>60</v>
      </c>
      <c r="C9" s="11">
        <v>1</v>
      </c>
      <c r="D9" s="11">
        <v>241</v>
      </c>
      <c r="E9" s="11">
        <v>1</v>
      </c>
      <c r="F9" s="11">
        <v>60</v>
      </c>
      <c r="G9" s="11">
        <v>0</v>
      </c>
      <c r="H9" s="11">
        <v>454000</v>
      </c>
      <c r="I9" s="11">
        <v>1.1000000000000001</v>
      </c>
      <c r="J9" s="11">
        <v>131</v>
      </c>
      <c r="K9" s="12">
        <v>1</v>
      </c>
      <c r="L9" s="11">
        <v>1</v>
      </c>
      <c r="M9" s="11">
        <v>10</v>
      </c>
      <c r="N9" s="11">
        <v>1</v>
      </c>
      <c r="O9" s="11" t="str">
        <f t="shared" si="0"/>
        <v>51-60</v>
      </c>
      <c r="P9" s="11" t="str">
        <f>IF(heart_Disease_clinical_records_!$N9=1,"Death","Alive")</f>
        <v>Death</v>
      </c>
      <c r="Q9" s="11" t="str">
        <f>IF(heart_Disease_clinical_records_!$E9=1,"Yes","No")</f>
        <v>Yes</v>
      </c>
      <c r="R9" s="11" t="str">
        <f>IF(heart_Disease_clinical_records_!$C9=1,"Yes","No")</f>
        <v>Yes</v>
      </c>
      <c r="S9" s="11" t="str">
        <f>IF(heart_Disease_clinical_records_!$G9=1,"Yes","No")</f>
        <v>No</v>
      </c>
      <c r="T9" s="13" t="str">
        <f>IF(heart_Disease_clinical_records_!$L9=1,"Yes","No")</f>
        <v>Yes</v>
      </c>
      <c r="U9" s="10" t="str">
        <f>IF(heart_Disease_clinical_records_!$N9=0, "Alive","Dead")</f>
        <v>Dead</v>
      </c>
    </row>
    <row r="10" spans="1:21">
      <c r="A10" s="7">
        <v>9</v>
      </c>
      <c r="B10" s="7">
        <v>65</v>
      </c>
      <c r="C10" s="7">
        <v>0</v>
      </c>
      <c r="D10" s="7">
        <v>598</v>
      </c>
      <c r="E10" s="7">
        <v>0</v>
      </c>
      <c r="F10" s="7">
        <v>65</v>
      </c>
      <c r="G10" s="7">
        <v>0</v>
      </c>
      <c r="H10" s="7">
        <v>263358.03000000003</v>
      </c>
      <c r="I10" s="7">
        <v>1.5</v>
      </c>
      <c r="J10" s="7">
        <v>138</v>
      </c>
      <c r="K10" s="8">
        <v>0</v>
      </c>
      <c r="L10" s="7">
        <v>0</v>
      </c>
      <c r="M10" s="7">
        <v>10</v>
      </c>
      <c r="N10" s="7">
        <v>1</v>
      </c>
      <c r="O10" s="7" t="str">
        <f t="shared" si="0"/>
        <v>61-70</v>
      </c>
      <c r="P10" s="7" t="str">
        <f>IF(heart_Disease_clinical_records_!$N10=1,"Death","Alive")</f>
        <v>Death</v>
      </c>
      <c r="Q10" s="7" t="str">
        <f>IF(heart_Disease_clinical_records_!$E10=1,"Yes","No")</f>
        <v>No</v>
      </c>
      <c r="R10" s="7" t="str">
        <f>IF(heart_Disease_clinical_records_!$C10=1,"Yes","No")</f>
        <v>No</v>
      </c>
      <c r="S10" s="7" t="str">
        <f>IF(heart_Disease_clinical_records_!$G10=1,"Yes","No")</f>
        <v>No</v>
      </c>
      <c r="T10" s="9" t="str">
        <f>IF(heart_Disease_clinical_records_!$L10=1,"Yes","No")</f>
        <v>No</v>
      </c>
      <c r="U10" s="6" t="str">
        <f>IF(heart_Disease_clinical_records_!$N10=0, "Alive","Dead")</f>
        <v>Dead</v>
      </c>
    </row>
    <row r="11" spans="1:21">
      <c r="A11" s="11">
        <v>10</v>
      </c>
      <c r="B11" s="11">
        <v>80</v>
      </c>
      <c r="C11" s="11">
        <v>1</v>
      </c>
      <c r="D11" s="11">
        <v>387</v>
      </c>
      <c r="E11" s="11">
        <v>0</v>
      </c>
      <c r="F11" s="11">
        <v>35</v>
      </c>
      <c r="G11" s="11">
        <v>1</v>
      </c>
      <c r="H11" s="11">
        <v>388000</v>
      </c>
      <c r="I11" s="11">
        <v>9.4</v>
      </c>
      <c r="J11" s="11">
        <v>133</v>
      </c>
      <c r="K11" s="12">
        <v>1</v>
      </c>
      <c r="L11" s="11">
        <v>1</v>
      </c>
      <c r="M11" s="11">
        <v>10</v>
      </c>
      <c r="N11" s="11">
        <v>1</v>
      </c>
      <c r="O11" s="11" t="str">
        <f t="shared" si="0"/>
        <v>71+</v>
      </c>
      <c r="P11" s="11" t="str">
        <f>IF(heart_Disease_clinical_records_!$N11=1,"Death","Alive")</f>
        <v>Death</v>
      </c>
      <c r="Q11" s="11" t="str">
        <f>IF(heart_Disease_clinical_records_!$E11=1,"Yes","No")</f>
        <v>No</v>
      </c>
      <c r="R11" s="11" t="str">
        <f>IF(heart_Disease_clinical_records_!$C11=1,"Yes","No")</f>
        <v>Yes</v>
      </c>
      <c r="S11" s="11" t="str">
        <f>IF(heart_Disease_clinical_records_!$G11=1,"Yes","No")</f>
        <v>Yes</v>
      </c>
      <c r="T11" s="13" t="str">
        <f>IF(heart_Disease_clinical_records_!$L11=1,"Yes","No")</f>
        <v>Yes</v>
      </c>
      <c r="U11" s="10" t="str">
        <f>IF(heart_Disease_clinical_records_!$N11=0, "Alive","Dead")</f>
        <v>Dead</v>
      </c>
    </row>
    <row r="12" spans="1:21">
      <c r="A12" s="7">
        <v>11</v>
      </c>
      <c r="B12" s="7">
        <v>75</v>
      </c>
      <c r="C12" s="7">
        <v>1</v>
      </c>
      <c r="D12" s="7">
        <v>81</v>
      </c>
      <c r="E12" s="7">
        <v>0</v>
      </c>
      <c r="F12" s="7">
        <v>38</v>
      </c>
      <c r="G12" s="7">
        <v>1</v>
      </c>
      <c r="H12" s="7">
        <v>368000</v>
      </c>
      <c r="I12" s="7">
        <v>4</v>
      </c>
      <c r="J12" s="7">
        <v>131</v>
      </c>
      <c r="K12" s="8">
        <v>1</v>
      </c>
      <c r="L12" s="7">
        <v>1</v>
      </c>
      <c r="M12" s="7">
        <v>10</v>
      </c>
      <c r="N12" s="7">
        <v>1</v>
      </c>
      <c r="O12" s="7" t="str">
        <f t="shared" si="0"/>
        <v>71+</v>
      </c>
      <c r="P12" s="7" t="str">
        <f>IF(heart_Disease_clinical_records_!$N12=1,"Death","Alive")</f>
        <v>Death</v>
      </c>
      <c r="Q12" s="7" t="str">
        <f>IF(heart_Disease_clinical_records_!$E12=1,"Yes","No")</f>
        <v>No</v>
      </c>
      <c r="R12" s="7" t="str">
        <f>IF(heart_Disease_clinical_records_!$C12=1,"Yes","No")</f>
        <v>Yes</v>
      </c>
      <c r="S12" s="7" t="str">
        <f>IF(heart_Disease_clinical_records_!$G12=1,"Yes","No")</f>
        <v>Yes</v>
      </c>
      <c r="T12" s="9" t="str">
        <f>IF(heart_Disease_clinical_records_!$L12=1,"Yes","No")</f>
        <v>Yes</v>
      </c>
      <c r="U12" s="6" t="str">
        <f>IF(heart_Disease_clinical_records_!$N12=0, "Alive","Dead")</f>
        <v>Dead</v>
      </c>
    </row>
    <row r="13" spans="1:21">
      <c r="A13" s="11">
        <v>12</v>
      </c>
      <c r="B13" s="11">
        <v>62</v>
      </c>
      <c r="C13" s="11">
        <v>0</v>
      </c>
      <c r="D13" s="11">
        <v>231</v>
      </c>
      <c r="E13" s="11">
        <v>0</v>
      </c>
      <c r="F13" s="11">
        <v>25</v>
      </c>
      <c r="G13" s="11">
        <v>1</v>
      </c>
      <c r="H13" s="11">
        <v>253000</v>
      </c>
      <c r="I13" s="11">
        <v>0.9</v>
      </c>
      <c r="J13" s="11">
        <v>140</v>
      </c>
      <c r="K13" s="12">
        <v>1</v>
      </c>
      <c r="L13" s="11">
        <v>1</v>
      </c>
      <c r="M13" s="11">
        <v>10</v>
      </c>
      <c r="N13" s="11">
        <v>1</v>
      </c>
      <c r="O13" s="11" t="str">
        <f t="shared" si="0"/>
        <v>61-70</v>
      </c>
      <c r="P13" s="11" t="str">
        <f>IF(heart_Disease_clinical_records_!$N13=1,"Death","Alive")</f>
        <v>Death</v>
      </c>
      <c r="Q13" s="11" t="str">
        <f>IF(heart_Disease_clinical_records_!$E13=1,"Yes","No")</f>
        <v>No</v>
      </c>
      <c r="R13" s="11" t="str">
        <f>IF(heart_Disease_clinical_records_!$C13=1,"Yes","No")</f>
        <v>No</v>
      </c>
      <c r="S13" s="11" t="str">
        <f>IF(heart_Disease_clinical_records_!$G13=1,"Yes","No")</f>
        <v>Yes</v>
      </c>
      <c r="T13" s="13" t="str">
        <f>IF(heart_Disease_clinical_records_!$L13=1,"Yes","No")</f>
        <v>Yes</v>
      </c>
      <c r="U13" s="10" t="str">
        <f>IF(heart_Disease_clinical_records_!$N13=0, "Alive","Dead")</f>
        <v>Dead</v>
      </c>
    </row>
    <row r="14" spans="1:21">
      <c r="A14" s="7">
        <v>13</v>
      </c>
      <c r="B14" s="7">
        <v>45</v>
      </c>
      <c r="C14" s="7">
        <v>1</v>
      </c>
      <c r="D14" s="7">
        <v>981</v>
      </c>
      <c r="E14" s="7">
        <v>0</v>
      </c>
      <c r="F14" s="7">
        <v>30</v>
      </c>
      <c r="G14" s="7">
        <v>0</v>
      </c>
      <c r="H14" s="7">
        <v>136000</v>
      </c>
      <c r="I14" s="7">
        <v>1.1000000000000001</v>
      </c>
      <c r="J14" s="7">
        <v>137</v>
      </c>
      <c r="K14" s="8">
        <v>1</v>
      </c>
      <c r="L14" s="7">
        <v>0</v>
      </c>
      <c r="M14" s="7">
        <v>11</v>
      </c>
      <c r="N14" s="7">
        <v>1</v>
      </c>
      <c r="O14" s="7" t="str">
        <f t="shared" si="0"/>
        <v>40-50</v>
      </c>
      <c r="P14" s="7" t="str">
        <f>IF(heart_Disease_clinical_records_!$N14=1,"Death","Alive")</f>
        <v>Death</v>
      </c>
      <c r="Q14" s="7" t="str">
        <f>IF(heart_Disease_clinical_records_!$E14=1,"Yes","No")</f>
        <v>No</v>
      </c>
      <c r="R14" s="7" t="str">
        <f>IF(heart_Disease_clinical_records_!$C14=1,"Yes","No")</f>
        <v>Yes</v>
      </c>
      <c r="S14" s="7" t="str">
        <f>IF(heart_Disease_clinical_records_!$G14=1,"Yes","No")</f>
        <v>No</v>
      </c>
      <c r="T14" s="9" t="str">
        <f>IF(heart_Disease_clinical_records_!$L14=1,"Yes","No")</f>
        <v>No</v>
      </c>
      <c r="U14" s="6" t="str">
        <f>IF(heart_Disease_clinical_records_!$N14=0, "Alive","Dead")</f>
        <v>Dead</v>
      </c>
    </row>
    <row r="15" spans="1:21">
      <c r="A15" s="11">
        <v>14</v>
      </c>
      <c r="B15" s="11">
        <v>50</v>
      </c>
      <c r="C15" s="11">
        <v>1</v>
      </c>
      <c r="D15" s="11">
        <v>168</v>
      </c>
      <c r="E15" s="11">
        <v>0</v>
      </c>
      <c r="F15" s="11">
        <v>38</v>
      </c>
      <c r="G15" s="11">
        <v>1</v>
      </c>
      <c r="H15" s="11">
        <v>276000</v>
      </c>
      <c r="I15" s="11">
        <v>1.1000000000000001</v>
      </c>
      <c r="J15" s="11">
        <v>137</v>
      </c>
      <c r="K15" s="12">
        <v>1</v>
      </c>
      <c r="L15" s="11">
        <v>0</v>
      </c>
      <c r="M15" s="11">
        <v>11</v>
      </c>
      <c r="N15" s="11">
        <v>1</v>
      </c>
      <c r="O15" s="11" t="str">
        <f t="shared" si="0"/>
        <v>40-50</v>
      </c>
      <c r="P15" s="11" t="str">
        <f>IF(heart_Disease_clinical_records_!$N15=1,"Death","Alive")</f>
        <v>Death</v>
      </c>
      <c r="Q15" s="11" t="str">
        <f>IF(heart_Disease_clinical_records_!$E15=1,"Yes","No")</f>
        <v>No</v>
      </c>
      <c r="R15" s="11" t="str">
        <f>IF(heart_Disease_clinical_records_!$C15=1,"Yes","No")</f>
        <v>Yes</v>
      </c>
      <c r="S15" s="11" t="str">
        <f>IF(heart_Disease_clinical_records_!$G15=1,"Yes","No")</f>
        <v>Yes</v>
      </c>
      <c r="T15" s="13" t="str">
        <f>IF(heart_Disease_clinical_records_!$L15=1,"Yes","No")</f>
        <v>No</v>
      </c>
      <c r="U15" s="10" t="str">
        <f>IF(heart_Disease_clinical_records_!$N15=0, "Alive","Dead")</f>
        <v>Dead</v>
      </c>
    </row>
    <row r="16" spans="1:21">
      <c r="A16" s="7">
        <v>15</v>
      </c>
      <c r="B16" s="7">
        <v>49</v>
      </c>
      <c r="C16" s="7">
        <v>1</v>
      </c>
      <c r="D16" s="7">
        <v>80</v>
      </c>
      <c r="E16" s="7">
        <v>0</v>
      </c>
      <c r="F16" s="7">
        <v>30</v>
      </c>
      <c r="G16" s="7">
        <v>1</v>
      </c>
      <c r="H16" s="7">
        <v>427000</v>
      </c>
      <c r="I16" s="7">
        <v>1</v>
      </c>
      <c r="J16" s="7">
        <v>138</v>
      </c>
      <c r="K16" s="8">
        <v>0</v>
      </c>
      <c r="L16" s="7">
        <v>0</v>
      </c>
      <c r="M16" s="7">
        <v>12</v>
      </c>
      <c r="N16" s="7">
        <v>0</v>
      </c>
      <c r="O16" s="7" t="str">
        <f t="shared" si="0"/>
        <v>40-50</v>
      </c>
      <c r="P16" s="7" t="str">
        <f>IF(heart_Disease_clinical_records_!$N16=1,"Death","Alive")</f>
        <v>Alive</v>
      </c>
      <c r="Q16" s="7" t="str">
        <f>IF(heart_Disease_clinical_records_!$E16=1,"Yes","No")</f>
        <v>No</v>
      </c>
      <c r="R16" s="7" t="str">
        <f>IF(heart_Disease_clinical_records_!$C16=1,"Yes","No")</f>
        <v>Yes</v>
      </c>
      <c r="S16" s="7" t="str">
        <f>IF(heart_Disease_clinical_records_!$G16=1,"Yes","No")</f>
        <v>Yes</v>
      </c>
      <c r="T16" s="9" t="str">
        <f>IF(heart_Disease_clinical_records_!$L16=1,"Yes","No")</f>
        <v>No</v>
      </c>
      <c r="U16" s="6" t="str">
        <f>IF(heart_Disease_clinical_records_!$N16=0, "Alive","Dead")</f>
        <v>Alive</v>
      </c>
    </row>
    <row r="17" spans="1:21">
      <c r="A17" s="11">
        <v>16</v>
      </c>
      <c r="B17" s="11">
        <v>82</v>
      </c>
      <c r="C17" s="11">
        <v>1</v>
      </c>
      <c r="D17" s="11">
        <v>379</v>
      </c>
      <c r="E17" s="11">
        <v>0</v>
      </c>
      <c r="F17" s="11">
        <v>50</v>
      </c>
      <c r="G17" s="11">
        <v>0</v>
      </c>
      <c r="H17" s="11">
        <v>47000</v>
      </c>
      <c r="I17" s="11">
        <v>1.3</v>
      </c>
      <c r="J17" s="11">
        <v>136</v>
      </c>
      <c r="K17" s="12">
        <v>1</v>
      </c>
      <c r="L17" s="11">
        <v>0</v>
      </c>
      <c r="M17" s="11">
        <v>13</v>
      </c>
      <c r="N17" s="11">
        <v>1</v>
      </c>
      <c r="O17" s="11" t="str">
        <f t="shared" si="0"/>
        <v>71+</v>
      </c>
      <c r="P17" s="11" t="str">
        <f>IF(heart_Disease_clinical_records_!$N17=1,"Death","Alive")</f>
        <v>Death</v>
      </c>
      <c r="Q17" s="11" t="str">
        <f>IF(heart_Disease_clinical_records_!$E17=1,"Yes","No")</f>
        <v>No</v>
      </c>
      <c r="R17" s="11" t="str">
        <f>IF(heart_Disease_clinical_records_!$C17=1,"Yes","No")</f>
        <v>Yes</v>
      </c>
      <c r="S17" s="11" t="str">
        <f>IF(heart_Disease_clinical_records_!$G17=1,"Yes","No")</f>
        <v>No</v>
      </c>
      <c r="T17" s="13" t="str">
        <f>IF(heart_Disease_clinical_records_!$L17=1,"Yes","No")</f>
        <v>No</v>
      </c>
      <c r="U17" s="10" t="str">
        <f>IF(heart_Disease_clinical_records_!$N17=0, "Alive","Dead")</f>
        <v>Dead</v>
      </c>
    </row>
    <row r="18" spans="1:21">
      <c r="A18" s="7">
        <v>17</v>
      </c>
      <c r="B18" s="7">
        <v>87</v>
      </c>
      <c r="C18" s="7">
        <v>1</v>
      </c>
      <c r="D18" s="7">
        <v>149</v>
      </c>
      <c r="E18" s="7">
        <v>0</v>
      </c>
      <c r="F18" s="7">
        <v>38</v>
      </c>
      <c r="G18" s="7">
        <v>0</v>
      </c>
      <c r="H18" s="7">
        <v>262000</v>
      </c>
      <c r="I18" s="7">
        <v>0.9</v>
      </c>
      <c r="J18" s="7">
        <v>140</v>
      </c>
      <c r="K18" s="8">
        <v>1</v>
      </c>
      <c r="L18" s="7">
        <v>0</v>
      </c>
      <c r="M18" s="7">
        <v>14</v>
      </c>
      <c r="N18" s="7">
        <v>1</v>
      </c>
      <c r="O18" s="7" t="str">
        <f t="shared" si="0"/>
        <v>71+</v>
      </c>
      <c r="P18" s="7" t="str">
        <f>IF(heart_Disease_clinical_records_!$N18=1,"Death","Alive")</f>
        <v>Death</v>
      </c>
      <c r="Q18" s="7" t="str">
        <f>IF(heart_Disease_clinical_records_!$E18=1,"Yes","No")</f>
        <v>No</v>
      </c>
      <c r="R18" s="7" t="str">
        <f>IF(heart_Disease_clinical_records_!$C18=1,"Yes","No")</f>
        <v>Yes</v>
      </c>
      <c r="S18" s="7" t="str">
        <f>IF(heart_Disease_clinical_records_!$G18=1,"Yes","No")</f>
        <v>No</v>
      </c>
      <c r="T18" s="9" t="str">
        <f>IF(heart_Disease_clinical_records_!$L18=1,"Yes","No")</f>
        <v>No</v>
      </c>
      <c r="U18" s="6" t="str">
        <f>IF(heart_Disease_clinical_records_!$N18=0, "Alive","Dead")</f>
        <v>Dead</v>
      </c>
    </row>
    <row r="19" spans="1:21">
      <c r="A19" s="11">
        <v>18</v>
      </c>
      <c r="B19" s="11">
        <v>45</v>
      </c>
      <c r="C19" s="11">
        <v>0</v>
      </c>
      <c r="D19" s="11">
        <v>582</v>
      </c>
      <c r="E19" s="11">
        <v>0</v>
      </c>
      <c r="F19" s="11">
        <v>14</v>
      </c>
      <c r="G19" s="11">
        <v>0</v>
      </c>
      <c r="H19" s="11">
        <v>166000</v>
      </c>
      <c r="I19" s="11">
        <v>0.8</v>
      </c>
      <c r="J19" s="11">
        <v>127</v>
      </c>
      <c r="K19" s="12">
        <v>1</v>
      </c>
      <c r="L19" s="11">
        <v>0</v>
      </c>
      <c r="M19" s="11">
        <v>14</v>
      </c>
      <c r="N19" s="11">
        <v>1</v>
      </c>
      <c r="O19" s="11" t="str">
        <f t="shared" si="0"/>
        <v>40-50</v>
      </c>
      <c r="P19" s="11" t="str">
        <f>IF(heart_Disease_clinical_records_!$N19=1,"Death","Alive")</f>
        <v>Death</v>
      </c>
      <c r="Q19" s="11" t="str">
        <f>IF(heart_Disease_clinical_records_!$E19=1,"Yes","No")</f>
        <v>No</v>
      </c>
      <c r="R19" s="11" t="str">
        <f>IF(heart_Disease_clinical_records_!$C19=1,"Yes","No")</f>
        <v>No</v>
      </c>
      <c r="S19" s="11" t="str">
        <f>IF(heart_Disease_clinical_records_!$G19=1,"Yes","No")</f>
        <v>No</v>
      </c>
      <c r="T19" s="13" t="str">
        <f>IF(heart_Disease_clinical_records_!$L19=1,"Yes","No")</f>
        <v>No</v>
      </c>
      <c r="U19" s="10" t="str">
        <f>IF(heart_Disease_clinical_records_!$N19=0, "Alive","Dead")</f>
        <v>Dead</v>
      </c>
    </row>
    <row r="20" spans="1:21">
      <c r="A20" s="7">
        <v>19</v>
      </c>
      <c r="B20" s="7">
        <v>70</v>
      </c>
      <c r="C20" s="7">
        <v>1</v>
      </c>
      <c r="D20" s="7">
        <v>125</v>
      </c>
      <c r="E20" s="7">
        <v>0</v>
      </c>
      <c r="F20" s="7">
        <v>25</v>
      </c>
      <c r="G20" s="7">
        <v>1</v>
      </c>
      <c r="H20" s="7">
        <v>237000</v>
      </c>
      <c r="I20" s="7">
        <v>1</v>
      </c>
      <c r="J20" s="7">
        <v>140</v>
      </c>
      <c r="K20" s="8">
        <v>0</v>
      </c>
      <c r="L20" s="7">
        <v>0</v>
      </c>
      <c r="M20" s="7">
        <v>15</v>
      </c>
      <c r="N20" s="7">
        <v>1</v>
      </c>
      <c r="O20" s="7" t="str">
        <f t="shared" si="0"/>
        <v>61-70</v>
      </c>
      <c r="P20" s="7" t="str">
        <f>IF(heart_Disease_clinical_records_!$N20=1,"Death","Alive")</f>
        <v>Death</v>
      </c>
      <c r="Q20" s="7" t="str">
        <f>IF(heart_Disease_clinical_records_!$E20=1,"Yes","No")</f>
        <v>No</v>
      </c>
      <c r="R20" s="7" t="str">
        <f>IF(heart_Disease_clinical_records_!$C20=1,"Yes","No")</f>
        <v>Yes</v>
      </c>
      <c r="S20" s="7" t="str">
        <f>IF(heart_Disease_clinical_records_!$G20=1,"Yes","No")</f>
        <v>Yes</v>
      </c>
      <c r="T20" s="9" t="str">
        <f>IF(heart_Disease_clinical_records_!$L20=1,"Yes","No")</f>
        <v>No</v>
      </c>
      <c r="U20" s="6" t="str">
        <f>IF(heart_Disease_clinical_records_!$N20=0, "Alive","Dead")</f>
        <v>Dead</v>
      </c>
    </row>
    <row r="21" spans="1:21">
      <c r="A21" s="11">
        <v>20</v>
      </c>
      <c r="B21" s="11">
        <v>48</v>
      </c>
      <c r="C21" s="11">
        <v>1</v>
      </c>
      <c r="D21" s="11">
        <v>582</v>
      </c>
      <c r="E21" s="11">
        <v>1</v>
      </c>
      <c r="F21" s="11">
        <v>55</v>
      </c>
      <c r="G21" s="11">
        <v>0</v>
      </c>
      <c r="H21" s="11">
        <v>87000</v>
      </c>
      <c r="I21" s="11">
        <v>1.9</v>
      </c>
      <c r="J21" s="11">
        <v>121</v>
      </c>
      <c r="K21" s="12">
        <v>0</v>
      </c>
      <c r="L21" s="11">
        <v>0</v>
      </c>
      <c r="M21" s="11">
        <v>15</v>
      </c>
      <c r="N21" s="11">
        <v>1</v>
      </c>
      <c r="O21" s="11" t="str">
        <f t="shared" si="0"/>
        <v>40-50</v>
      </c>
      <c r="P21" s="11" t="str">
        <f>IF(heart_Disease_clinical_records_!$N21=1,"Death","Alive")</f>
        <v>Death</v>
      </c>
      <c r="Q21" s="11" t="str">
        <f>IF(heart_Disease_clinical_records_!$E21=1,"Yes","No")</f>
        <v>Yes</v>
      </c>
      <c r="R21" s="11" t="str">
        <f>IF(heart_Disease_clinical_records_!$C21=1,"Yes","No")</f>
        <v>Yes</v>
      </c>
      <c r="S21" s="11" t="str">
        <f>IF(heart_Disease_clinical_records_!$G21=1,"Yes","No")</f>
        <v>No</v>
      </c>
      <c r="T21" s="13" t="str">
        <f>IF(heart_Disease_clinical_records_!$L21=1,"Yes","No")</f>
        <v>No</v>
      </c>
      <c r="U21" s="10" t="str">
        <f>IF(heart_Disease_clinical_records_!$N21=0, "Alive","Dead")</f>
        <v>Dead</v>
      </c>
    </row>
    <row r="22" spans="1:21">
      <c r="A22" s="7">
        <v>21</v>
      </c>
      <c r="B22" s="7">
        <v>65</v>
      </c>
      <c r="C22" s="7">
        <v>1</v>
      </c>
      <c r="D22" s="7">
        <v>52</v>
      </c>
      <c r="E22" s="7">
        <v>0</v>
      </c>
      <c r="F22" s="7">
        <v>25</v>
      </c>
      <c r="G22" s="7">
        <v>1</v>
      </c>
      <c r="H22" s="7">
        <v>276000</v>
      </c>
      <c r="I22" s="7">
        <v>1.3</v>
      </c>
      <c r="J22" s="7">
        <v>137</v>
      </c>
      <c r="K22" s="8">
        <v>0</v>
      </c>
      <c r="L22" s="7">
        <v>0</v>
      </c>
      <c r="M22" s="7">
        <v>16</v>
      </c>
      <c r="N22" s="7">
        <v>0</v>
      </c>
      <c r="O22" s="7" t="str">
        <f t="shared" si="0"/>
        <v>61-70</v>
      </c>
      <c r="P22" s="7" t="str">
        <f>IF(heart_Disease_clinical_records_!$N22=1,"Death","Alive")</f>
        <v>Alive</v>
      </c>
      <c r="Q22" s="7" t="str">
        <f>IF(heart_Disease_clinical_records_!$E22=1,"Yes","No")</f>
        <v>No</v>
      </c>
      <c r="R22" s="7" t="str">
        <f>IF(heart_Disease_clinical_records_!$C22=1,"Yes","No")</f>
        <v>Yes</v>
      </c>
      <c r="S22" s="7" t="str">
        <f>IF(heart_Disease_clinical_records_!$G22=1,"Yes","No")</f>
        <v>Yes</v>
      </c>
      <c r="T22" s="9" t="str">
        <f>IF(heart_Disease_clinical_records_!$L22=1,"Yes","No")</f>
        <v>No</v>
      </c>
      <c r="U22" s="6" t="str">
        <f>IF(heart_Disease_clinical_records_!$N22=0, "Alive","Dead")</f>
        <v>Alive</v>
      </c>
    </row>
    <row r="23" spans="1:21">
      <c r="A23" s="11">
        <v>22</v>
      </c>
      <c r="B23" s="11">
        <v>65</v>
      </c>
      <c r="C23" s="11">
        <v>1</v>
      </c>
      <c r="D23" s="11">
        <v>128</v>
      </c>
      <c r="E23" s="11">
        <v>1</v>
      </c>
      <c r="F23" s="11">
        <v>30</v>
      </c>
      <c r="G23" s="11">
        <v>1</v>
      </c>
      <c r="H23" s="11">
        <v>297000</v>
      </c>
      <c r="I23" s="11">
        <v>1.6</v>
      </c>
      <c r="J23" s="11">
        <v>136</v>
      </c>
      <c r="K23" s="12">
        <v>0</v>
      </c>
      <c r="L23" s="11">
        <v>0</v>
      </c>
      <c r="M23" s="11">
        <v>20</v>
      </c>
      <c r="N23" s="11">
        <v>1</v>
      </c>
      <c r="O23" s="11" t="str">
        <f t="shared" si="0"/>
        <v>61-70</v>
      </c>
      <c r="P23" s="11" t="str">
        <f>IF(heart_Disease_clinical_records_!$N23=1,"Death","Alive")</f>
        <v>Death</v>
      </c>
      <c r="Q23" s="11" t="str">
        <f>IF(heart_Disease_clinical_records_!$E23=1,"Yes","No")</f>
        <v>Yes</v>
      </c>
      <c r="R23" s="11" t="str">
        <f>IF(heart_Disease_clinical_records_!$C23=1,"Yes","No")</f>
        <v>Yes</v>
      </c>
      <c r="S23" s="11" t="str">
        <f>IF(heart_Disease_clinical_records_!$G23=1,"Yes","No")</f>
        <v>Yes</v>
      </c>
      <c r="T23" s="13" t="str">
        <f>IF(heart_Disease_clinical_records_!$L23=1,"Yes","No")</f>
        <v>No</v>
      </c>
      <c r="U23" s="10" t="str">
        <f>IF(heart_Disease_clinical_records_!$N23=0, "Alive","Dead")</f>
        <v>Dead</v>
      </c>
    </row>
    <row r="24" spans="1:21">
      <c r="A24" s="7">
        <v>23</v>
      </c>
      <c r="B24" s="7">
        <v>68</v>
      </c>
      <c r="C24" s="7">
        <v>1</v>
      </c>
      <c r="D24" s="7">
        <v>220</v>
      </c>
      <c r="E24" s="7">
        <v>0</v>
      </c>
      <c r="F24" s="7">
        <v>35</v>
      </c>
      <c r="G24" s="7">
        <v>1</v>
      </c>
      <c r="H24" s="7">
        <v>289000</v>
      </c>
      <c r="I24" s="7">
        <v>0.9</v>
      </c>
      <c r="J24" s="7">
        <v>140</v>
      </c>
      <c r="K24" s="8">
        <v>1</v>
      </c>
      <c r="L24" s="7">
        <v>1</v>
      </c>
      <c r="M24" s="7">
        <v>20</v>
      </c>
      <c r="N24" s="7">
        <v>1</v>
      </c>
      <c r="O24" s="7" t="str">
        <f t="shared" si="0"/>
        <v>61-70</v>
      </c>
      <c r="P24" s="7" t="str">
        <f>IF(heart_Disease_clinical_records_!$N24=1,"Death","Alive")</f>
        <v>Death</v>
      </c>
      <c r="Q24" s="7" t="str">
        <f>IF(heart_Disease_clinical_records_!$E24=1,"Yes","No")</f>
        <v>No</v>
      </c>
      <c r="R24" s="7" t="str">
        <f>IF(heart_Disease_clinical_records_!$C24=1,"Yes","No")</f>
        <v>Yes</v>
      </c>
      <c r="S24" s="7" t="str">
        <f>IF(heart_Disease_clinical_records_!$G24=1,"Yes","No")</f>
        <v>Yes</v>
      </c>
      <c r="T24" s="9" t="str">
        <f>IF(heart_Disease_clinical_records_!$L24=1,"Yes","No")</f>
        <v>Yes</v>
      </c>
      <c r="U24" s="6" t="str">
        <f>IF(heart_Disease_clinical_records_!$N24=0, "Alive","Dead")</f>
        <v>Dead</v>
      </c>
    </row>
    <row r="25" spans="1:21">
      <c r="A25" s="11">
        <v>24</v>
      </c>
      <c r="B25" s="11">
        <v>53</v>
      </c>
      <c r="C25" s="11">
        <v>0</v>
      </c>
      <c r="D25" s="11">
        <v>63</v>
      </c>
      <c r="E25" s="11">
        <v>1</v>
      </c>
      <c r="F25" s="11">
        <v>60</v>
      </c>
      <c r="G25" s="11">
        <v>0</v>
      </c>
      <c r="H25" s="11">
        <v>368000</v>
      </c>
      <c r="I25" s="11">
        <v>0.8</v>
      </c>
      <c r="J25" s="11">
        <v>135</v>
      </c>
      <c r="K25" s="12">
        <v>1</v>
      </c>
      <c r="L25" s="11">
        <v>0</v>
      </c>
      <c r="M25" s="11">
        <v>22</v>
      </c>
      <c r="N25" s="11">
        <v>0</v>
      </c>
      <c r="O25" s="11" t="str">
        <f t="shared" si="0"/>
        <v>51-60</v>
      </c>
      <c r="P25" s="11" t="str">
        <f>IF(heart_Disease_clinical_records_!$N25=1,"Death","Alive")</f>
        <v>Alive</v>
      </c>
      <c r="Q25" s="11" t="str">
        <f>IF(heart_Disease_clinical_records_!$E25=1,"Yes","No")</f>
        <v>Yes</v>
      </c>
      <c r="R25" s="11" t="str">
        <f>IF(heart_Disease_clinical_records_!$C25=1,"Yes","No")</f>
        <v>No</v>
      </c>
      <c r="S25" s="11" t="str">
        <f>IF(heart_Disease_clinical_records_!$G25=1,"Yes","No")</f>
        <v>No</v>
      </c>
      <c r="T25" s="13" t="str">
        <f>IF(heart_Disease_clinical_records_!$L25=1,"Yes","No")</f>
        <v>No</v>
      </c>
      <c r="U25" s="10" t="str">
        <f>IF(heart_Disease_clinical_records_!$N25=0, "Alive","Dead")</f>
        <v>Alive</v>
      </c>
    </row>
    <row r="26" spans="1:21">
      <c r="A26" s="7">
        <v>25</v>
      </c>
      <c r="B26" s="7">
        <v>75</v>
      </c>
      <c r="C26" s="7">
        <v>0</v>
      </c>
      <c r="D26" s="7">
        <v>582</v>
      </c>
      <c r="E26" s="7">
        <v>1</v>
      </c>
      <c r="F26" s="7">
        <v>30</v>
      </c>
      <c r="G26" s="7">
        <v>1</v>
      </c>
      <c r="H26" s="7">
        <v>263358.03000000003</v>
      </c>
      <c r="I26" s="7">
        <v>1.83</v>
      </c>
      <c r="J26" s="7">
        <v>134</v>
      </c>
      <c r="K26" s="8">
        <v>0</v>
      </c>
      <c r="L26" s="7">
        <v>0</v>
      </c>
      <c r="M26" s="7">
        <v>23</v>
      </c>
      <c r="N26" s="7">
        <v>1</v>
      </c>
      <c r="O26" s="7" t="str">
        <f t="shared" si="0"/>
        <v>71+</v>
      </c>
      <c r="P26" s="7" t="str">
        <f>IF(heart_Disease_clinical_records_!$N26=1,"Death","Alive")</f>
        <v>Death</v>
      </c>
      <c r="Q26" s="7" t="str">
        <f>IF(heart_Disease_clinical_records_!$E26=1,"Yes","No")</f>
        <v>Yes</v>
      </c>
      <c r="R26" s="7" t="str">
        <f>IF(heart_Disease_clinical_records_!$C26=1,"Yes","No")</f>
        <v>No</v>
      </c>
      <c r="S26" s="7" t="str">
        <f>IF(heart_Disease_clinical_records_!$G26=1,"Yes","No")</f>
        <v>Yes</v>
      </c>
      <c r="T26" s="9" t="str">
        <f>IF(heart_Disease_clinical_records_!$L26=1,"Yes","No")</f>
        <v>No</v>
      </c>
      <c r="U26" s="6" t="str">
        <f>IF(heart_Disease_clinical_records_!$N26=0, "Alive","Dead")</f>
        <v>Dead</v>
      </c>
    </row>
    <row r="27" spans="1:21">
      <c r="A27" s="11">
        <v>26</v>
      </c>
      <c r="B27" s="11">
        <v>80</v>
      </c>
      <c r="C27" s="11">
        <v>0</v>
      </c>
      <c r="D27" s="11">
        <v>148</v>
      </c>
      <c r="E27" s="11">
        <v>1</v>
      </c>
      <c r="F27" s="11">
        <v>38</v>
      </c>
      <c r="G27" s="11">
        <v>0</v>
      </c>
      <c r="H27" s="11">
        <v>149000</v>
      </c>
      <c r="I27" s="11">
        <v>1.9</v>
      </c>
      <c r="J27" s="11">
        <v>144</v>
      </c>
      <c r="K27" s="12">
        <v>1</v>
      </c>
      <c r="L27" s="11">
        <v>1</v>
      </c>
      <c r="M27" s="11">
        <v>23</v>
      </c>
      <c r="N27" s="11">
        <v>1</v>
      </c>
      <c r="O27" s="11" t="str">
        <f t="shared" si="0"/>
        <v>71+</v>
      </c>
      <c r="P27" s="11" t="str">
        <f>IF(heart_Disease_clinical_records_!$N27=1,"Death","Alive")</f>
        <v>Death</v>
      </c>
      <c r="Q27" s="11" t="str">
        <f>IF(heart_Disease_clinical_records_!$E27=1,"Yes","No")</f>
        <v>Yes</v>
      </c>
      <c r="R27" s="11" t="str">
        <f>IF(heart_Disease_clinical_records_!$C27=1,"Yes","No")</f>
        <v>No</v>
      </c>
      <c r="S27" s="11" t="str">
        <f>IF(heart_Disease_clinical_records_!$G27=1,"Yes","No")</f>
        <v>No</v>
      </c>
      <c r="T27" s="13" t="str">
        <f>IF(heart_Disease_clinical_records_!$L27=1,"Yes","No")</f>
        <v>Yes</v>
      </c>
      <c r="U27" s="10" t="str">
        <f>IF(heart_Disease_clinical_records_!$N27=0, "Alive","Dead")</f>
        <v>Dead</v>
      </c>
    </row>
    <row r="28" spans="1:21">
      <c r="A28" s="7">
        <v>27</v>
      </c>
      <c r="B28" s="7">
        <v>95</v>
      </c>
      <c r="C28" s="7">
        <v>1</v>
      </c>
      <c r="D28" s="7">
        <v>112</v>
      </c>
      <c r="E28" s="7">
        <v>0</v>
      </c>
      <c r="F28" s="7">
        <v>40</v>
      </c>
      <c r="G28" s="7">
        <v>1</v>
      </c>
      <c r="H28" s="7">
        <v>196000</v>
      </c>
      <c r="I28" s="7">
        <v>1</v>
      </c>
      <c r="J28" s="7">
        <v>138</v>
      </c>
      <c r="K28" s="8">
        <v>0</v>
      </c>
      <c r="L28" s="7">
        <v>0</v>
      </c>
      <c r="M28" s="7">
        <v>24</v>
      </c>
      <c r="N28" s="7">
        <v>1</v>
      </c>
      <c r="O28" s="7" t="str">
        <f t="shared" si="0"/>
        <v>71+</v>
      </c>
      <c r="P28" s="7" t="str">
        <f>IF(heart_Disease_clinical_records_!$N28=1,"Death","Alive")</f>
        <v>Death</v>
      </c>
      <c r="Q28" s="7" t="str">
        <f>IF(heart_Disease_clinical_records_!$E28=1,"Yes","No")</f>
        <v>No</v>
      </c>
      <c r="R28" s="7" t="str">
        <f>IF(heart_Disease_clinical_records_!$C28=1,"Yes","No")</f>
        <v>Yes</v>
      </c>
      <c r="S28" s="7" t="str">
        <f>IF(heart_Disease_clinical_records_!$G28=1,"Yes","No")</f>
        <v>Yes</v>
      </c>
      <c r="T28" s="9" t="str">
        <f>IF(heart_Disease_clinical_records_!$L28=1,"Yes","No")</f>
        <v>No</v>
      </c>
      <c r="U28" s="6" t="str">
        <f>IF(heart_Disease_clinical_records_!$N28=0, "Alive","Dead")</f>
        <v>Dead</v>
      </c>
    </row>
    <row r="29" spans="1:21">
      <c r="A29" s="11">
        <v>28</v>
      </c>
      <c r="B29" s="11">
        <v>70</v>
      </c>
      <c r="C29" s="11">
        <v>0</v>
      </c>
      <c r="D29" s="11">
        <v>122</v>
      </c>
      <c r="E29" s="11">
        <v>1</v>
      </c>
      <c r="F29" s="11">
        <v>45</v>
      </c>
      <c r="G29" s="11">
        <v>1</v>
      </c>
      <c r="H29" s="11">
        <v>284000</v>
      </c>
      <c r="I29" s="11">
        <v>1.3</v>
      </c>
      <c r="J29" s="11">
        <v>136</v>
      </c>
      <c r="K29" s="12">
        <v>1</v>
      </c>
      <c r="L29" s="11">
        <v>1</v>
      </c>
      <c r="M29" s="11">
        <v>26</v>
      </c>
      <c r="N29" s="11">
        <v>1</v>
      </c>
      <c r="O29" s="11" t="str">
        <f t="shared" si="0"/>
        <v>61-70</v>
      </c>
      <c r="P29" s="11" t="str">
        <f>IF(heart_Disease_clinical_records_!$N29=1,"Death","Alive")</f>
        <v>Death</v>
      </c>
      <c r="Q29" s="11" t="str">
        <f>IF(heart_Disease_clinical_records_!$E29=1,"Yes","No")</f>
        <v>Yes</v>
      </c>
      <c r="R29" s="11" t="str">
        <f>IF(heart_Disease_clinical_records_!$C29=1,"Yes","No")</f>
        <v>No</v>
      </c>
      <c r="S29" s="11" t="str">
        <f>IF(heart_Disease_clinical_records_!$G29=1,"Yes","No")</f>
        <v>Yes</v>
      </c>
      <c r="T29" s="13" t="str">
        <f>IF(heart_Disease_clinical_records_!$L29=1,"Yes","No")</f>
        <v>Yes</v>
      </c>
      <c r="U29" s="10" t="str">
        <f>IF(heart_Disease_clinical_records_!$N29=0, "Alive","Dead")</f>
        <v>Dead</v>
      </c>
    </row>
    <row r="30" spans="1:21">
      <c r="A30" s="7">
        <v>29</v>
      </c>
      <c r="B30" s="7">
        <v>58</v>
      </c>
      <c r="C30" s="7">
        <v>1</v>
      </c>
      <c r="D30" s="7">
        <v>60</v>
      </c>
      <c r="E30" s="7">
        <v>0</v>
      </c>
      <c r="F30" s="7">
        <v>38</v>
      </c>
      <c r="G30" s="7">
        <v>0</v>
      </c>
      <c r="H30" s="7">
        <v>153000</v>
      </c>
      <c r="I30" s="7">
        <v>5.8</v>
      </c>
      <c r="J30" s="7">
        <v>134</v>
      </c>
      <c r="K30" s="8">
        <v>1</v>
      </c>
      <c r="L30" s="7">
        <v>0</v>
      </c>
      <c r="M30" s="7">
        <v>26</v>
      </c>
      <c r="N30" s="7">
        <v>1</v>
      </c>
      <c r="O30" s="7" t="str">
        <f t="shared" si="0"/>
        <v>51-60</v>
      </c>
      <c r="P30" s="7" t="str">
        <f>IF(heart_Disease_clinical_records_!$N30=1,"Death","Alive")</f>
        <v>Death</v>
      </c>
      <c r="Q30" s="7" t="str">
        <f>IF(heart_Disease_clinical_records_!$E30=1,"Yes","No")</f>
        <v>No</v>
      </c>
      <c r="R30" s="7" t="str">
        <f>IF(heart_Disease_clinical_records_!$C30=1,"Yes","No")</f>
        <v>Yes</v>
      </c>
      <c r="S30" s="7" t="str">
        <f>IF(heart_Disease_clinical_records_!$G30=1,"Yes","No")</f>
        <v>No</v>
      </c>
      <c r="T30" s="9" t="str">
        <f>IF(heart_Disease_clinical_records_!$L30=1,"Yes","No")</f>
        <v>No</v>
      </c>
      <c r="U30" s="6" t="str">
        <f>IF(heart_Disease_clinical_records_!$N30=0, "Alive","Dead")</f>
        <v>Dead</v>
      </c>
    </row>
    <row r="31" spans="1:21">
      <c r="A31" s="11">
        <v>30</v>
      </c>
      <c r="B31" s="11">
        <v>82</v>
      </c>
      <c r="C31" s="11">
        <v>0</v>
      </c>
      <c r="D31" s="11">
        <v>70</v>
      </c>
      <c r="E31" s="11">
        <v>1</v>
      </c>
      <c r="F31" s="11">
        <v>30</v>
      </c>
      <c r="G31" s="11">
        <v>0</v>
      </c>
      <c r="H31" s="11">
        <v>200000</v>
      </c>
      <c r="I31" s="11">
        <v>1.2</v>
      </c>
      <c r="J31" s="11">
        <v>132</v>
      </c>
      <c r="K31" s="12">
        <v>1</v>
      </c>
      <c r="L31" s="11">
        <v>1</v>
      </c>
      <c r="M31" s="11">
        <v>26</v>
      </c>
      <c r="N31" s="11">
        <v>1</v>
      </c>
      <c r="O31" s="11" t="str">
        <f t="shared" si="0"/>
        <v>71+</v>
      </c>
      <c r="P31" s="11" t="str">
        <f>IF(heart_Disease_clinical_records_!$N31=1,"Death","Alive")</f>
        <v>Death</v>
      </c>
      <c r="Q31" s="11" t="str">
        <f>IF(heart_Disease_clinical_records_!$E31=1,"Yes","No")</f>
        <v>Yes</v>
      </c>
      <c r="R31" s="11" t="str">
        <f>IF(heart_Disease_clinical_records_!$C31=1,"Yes","No")</f>
        <v>No</v>
      </c>
      <c r="S31" s="11" t="str">
        <f>IF(heart_Disease_clinical_records_!$G31=1,"Yes","No")</f>
        <v>No</v>
      </c>
      <c r="T31" s="13" t="str">
        <f>IF(heart_Disease_clinical_records_!$L31=1,"Yes","No")</f>
        <v>Yes</v>
      </c>
      <c r="U31" s="10" t="str">
        <f>IF(heart_Disease_clinical_records_!$N31=0, "Alive","Dead")</f>
        <v>Dead</v>
      </c>
    </row>
    <row r="32" spans="1:21">
      <c r="A32" s="7">
        <v>31</v>
      </c>
      <c r="B32" s="7">
        <v>94</v>
      </c>
      <c r="C32" s="7">
        <v>0</v>
      </c>
      <c r="D32" s="7">
        <v>582</v>
      </c>
      <c r="E32" s="7">
        <v>1</v>
      </c>
      <c r="F32" s="7">
        <v>38</v>
      </c>
      <c r="G32" s="7">
        <v>1</v>
      </c>
      <c r="H32" s="7">
        <v>263358.03000000003</v>
      </c>
      <c r="I32" s="7">
        <v>1.83</v>
      </c>
      <c r="J32" s="7">
        <v>134</v>
      </c>
      <c r="K32" s="8">
        <v>1</v>
      </c>
      <c r="L32" s="7">
        <v>0</v>
      </c>
      <c r="M32" s="7">
        <v>27</v>
      </c>
      <c r="N32" s="7">
        <v>1</v>
      </c>
      <c r="O32" s="7" t="str">
        <f t="shared" si="0"/>
        <v>71+</v>
      </c>
      <c r="P32" s="7" t="str">
        <f>IF(heart_Disease_clinical_records_!$N32=1,"Death","Alive")</f>
        <v>Death</v>
      </c>
      <c r="Q32" s="7" t="str">
        <f>IF(heart_Disease_clinical_records_!$E32=1,"Yes","No")</f>
        <v>Yes</v>
      </c>
      <c r="R32" s="7" t="str">
        <f>IF(heart_Disease_clinical_records_!$C32=1,"Yes","No")</f>
        <v>No</v>
      </c>
      <c r="S32" s="7" t="str">
        <f>IF(heart_Disease_clinical_records_!$G32=1,"Yes","No")</f>
        <v>Yes</v>
      </c>
      <c r="T32" s="9" t="str">
        <f>IF(heart_Disease_clinical_records_!$L32=1,"Yes","No")</f>
        <v>No</v>
      </c>
      <c r="U32" s="6" t="str">
        <f>IF(heart_Disease_clinical_records_!$N32=0, "Alive","Dead")</f>
        <v>Dead</v>
      </c>
    </row>
    <row r="33" spans="1:21">
      <c r="A33" s="11">
        <v>32</v>
      </c>
      <c r="B33" s="11">
        <v>85</v>
      </c>
      <c r="C33" s="11">
        <v>0</v>
      </c>
      <c r="D33" s="11">
        <v>23</v>
      </c>
      <c r="E33" s="11">
        <v>0</v>
      </c>
      <c r="F33" s="11">
        <v>45</v>
      </c>
      <c r="G33" s="11">
        <v>0</v>
      </c>
      <c r="H33" s="11">
        <v>360000</v>
      </c>
      <c r="I33" s="11">
        <v>3</v>
      </c>
      <c r="J33" s="11">
        <v>132</v>
      </c>
      <c r="K33" s="12">
        <v>1</v>
      </c>
      <c r="L33" s="11">
        <v>0</v>
      </c>
      <c r="M33" s="11">
        <v>28</v>
      </c>
      <c r="N33" s="11">
        <v>1</v>
      </c>
      <c r="O33" s="11" t="str">
        <f t="shared" si="0"/>
        <v>71+</v>
      </c>
      <c r="P33" s="11" t="str">
        <f>IF(heart_Disease_clinical_records_!$N33=1,"Death","Alive")</f>
        <v>Death</v>
      </c>
      <c r="Q33" s="11" t="str">
        <f>IF(heart_Disease_clinical_records_!$E33=1,"Yes","No")</f>
        <v>No</v>
      </c>
      <c r="R33" s="11" t="str">
        <f>IF(heart_Disease_clinical_records_!$C33=1,"Yes","No")</f>
        <v>No</v>
      </c>
      <c r="S33" s="11" t="str">
        <f>IF(heart_Disease_clinical_records_!$G33=1,"Yes","No")</f>
        <v>No</v>
      </c>
      <c r="T33" s="13" t="str">
        <f>IF(heart_Disease_clinical_records_!$L33=1,"Yes","No")</f>
        <v>No</v>
      </c>
      <c r="U33" s="10" t="str">
        <f>IF(heart_Disease_clinical_records_!$N33=0, "Alive","Dead")</f>
        <v>Dead</v>
      </c>
    </row>
    <row r="34" spans="1:21">
      <c r="A34" s="7">
        <v>33</v>
      </c>
      <c r="B34" s="7">
        <v>50</v>
      </c>
      <c r="C34" s="7">
        <v>1</v>
      </c>
      <c r="D34" s="7">
        <v>249</v>
      </c>
      <c r="E34" s="7">
        <v>1</v>
      </c>
      <c r="F34" s="7">
        <v>35</v>
      </c>
      <c r="G34" s="7">
        <v>1</v>
      </c>
      <c r="H34" s="7">
        <v>319000</v>
      </c>
      <c r="I34" s="7">
        <v>1</v>
      </c>
      <c r="J34" s="7">
        <v>128</v>
      </c>
      <c r="K34" s="8">
        <v>0</v>
      </c>
      <c r="L34" s="7">
        <v>0</v>
      </c>
      <c r="M34" s="7">
        <v>28</v>
      </c>
      <c r="N34" s="7">
        <v>1</v>
      </c>
      <c r="O34" s="7" t="str">
        <f t="shared" si="0"/>
        <v>40-50</v>
      </c>
      <c r="P34" s="7" t="str">
        <f>IF(heart_Disease_clinical_records_!$N34=1,"Death","Alive")</f>
        <v>Death</v>
      </c>
      <c r="Q34" s="7" t="str">
        <f>IF(heart_Disease_clinical_records_!$E34=1,"Yes","No")</f>
        <v>Yes</v>
      </c>
      <c r="R34" s="7" t="str">
        <f>IF(heart_Disease_clinical_records_!$C34=1,"Yes","No")</f>
        <v>Yes</v>
      </c>
      <c r="S34" s="7" t="str">
        <f>IF(heart_Disease_clinical_records_!$G34=1,"Yes","No")</f>
        <v>Yes</v>
      </c>
      <c r="T34" s="9" t="str">
        <f>IF(heart_Disease_clinical_records_!$L34=1,"Yes","No")</f>
        <v>No</v>
      </c>
      <c r="U34" s="6" t="str">
        <f>IF(heart_Disease_clinical_records_!$N34=0, "Alive","Dead")</f>
        <v>Dead</v>
      </c>
    </row>
    <row r="35" spans="1:21">
      <c r="A35" s="11">
        <v>34</v>
      </c>
      <c r="B35" s="11">
        <v>50</v>
      </c>
      <c r="C35" s="11">
        <v>1</v>
      </c>
      <c r="D35" s="11">
        <v>159</v>
      </c>
      <c r="E35" s="11">
        <v>1</v>
      </c>
      <c r="F35" s="11">
        <v>30</v>
      </c>
      <c r="G35" s="11">
        <v>0</v>
      </c>
      <c r="H35" s="11">
        <v>302000</v>
      </c>
      <c r="I35" s="11">
        <v>1.2</v>
      </c>
      <c r="J35" s="11">
        <v>138</v>
      </c>
      <c r="K35" s="12">
        <v>0</v>
      </c>
      <c r="L35" s="11">
        <v>0</v>
      </c>
      <c r="M35" s="11">
        <v>29</v>
      </c>
      <c r="N35" s="11">
        <v>0</v>
      </c>
      <c r="O35" s="11" t="str">
        <f t="shared" si="0"/>
        <v>40-50</v>
      </c>
      <c r="P35" s="11" t="str">
        <f>IF(heart_Disease_clinical_records_!$N35=1,"Death","Alive")</f>
        <v>Alive</v>
      </c>
      <c r="Q35" s="11" t="str">
        <f>IF(heart_Disease_clinical_records_!$E35=1,"Yes","No")</f>
        <v>Yes</v>
      </c>
      <c r="R35" s="11" t="str">
        <f>IF(heart_Disease_clinical_records_!$C35=1,"Yes","No")</f>
        <v>Yes</v>
      </c>
      <c r="S35" s="11" t="str">
        <f>IF(heart_Disease_clinical_records_!$G35=1,"Yes","No")</f>
        <v>No</v>
      </c>
      <c r="T35" s="13" t="str">
        <f>IF(heart_Disease_clinical_records_!$L35=1,"Yes","No")</f>
        <v>No</v>
      </c>
      <c r="U35" s="10" t="str">
        <f>IF(heart_Disease_clinical_records_!$N35=0, "Alive","Dead")</f>
        <v>Alive</v>
      </c>
    </row>
    <row r="36" spans="1:21">
      <c r="A36" s="7">
        <v>35</v>
      </c>
      <c r="B36" s="7">
        <v>65</v>
      </c>
      <c r="C36" s="7">
        <v>0</v>
      </c>
      <c r="D36" s="7">
        <v>94</v>
      </c>
      <c r="E36" s="7">
        <v>1</v>
      </c>
      <c r="F36" s="7">
        <v>50</v>
      </c>
      <c r="G36" s="7">
        <v>1</v>
      </c>
      <c r="H36" s="7">
        <v>188000</v>
      </c>
      <c r="I36" s="7">
        <v>1</v>
      </c>
      <c r="J36" s="7">
        <v>140</v>
      </c>
      <c r="K36" s="8">
        <v>1</v>
      </c>
      <c r="L36" s="7">
        <v>0</v>
      </c>
      <c r="M36" s="7">
        <v>29</v>
      </c>
      <c r="N36" s="7">
        <v>1</v>
      </c>
      <c r="O36" s="7" t="str">
        <f t="shared" si="0"/>
        <v>61-70</v>
      </c>
      <c r="P36" s="7" t="str">
        <f>IF(heart_Disease_clinical_records_!$N36=1,"Death","Alive")</f>
        <v>Death</v>
      </c>
      <c r="Q36" s="7" t="str">
        <f>IF(heart_Disease_clinical_records_!$E36=1,"Yes","No")</f>
        <v>Yes</v>
      </c>
      <c r="R36" s="7" t="str">
        <f>IF(heart_Disease_clinical_records_!$C36=1,"Yes","No")</f>
        <v>No</v>
      </c>
      <c r="S36" s="7" t="str">
        <f>IF(heart_Disease_clinical_records_!$G36=1,"Yes","No")</f>
        <v>Yes</v>
      </c>
      <c r="T36" s="9" t="str">
        <f>IF(heart_Disease_clinical_records_!$L36=1,"Yes","No")</f>
        <v>No</v>
      </c>
      <c r="U36" s="6" t="str">
        <f>IF(heart_Disease_clinical_records_!$N36=0, "Alive","Dead")</f>
        <v>Dead</v>
      </c>
    </row>
    <row r="37" spans="1:21">
      <c r="A37" s="11">
        <v>36</v>
      </c>
      <c r="B37" s="11">
        <v>69</v>
      </c>
      <c r="C37" s="11">
        <v>0</v>
      </c>
      <c r="D37" s="11">
        <v>582</v>
      </c>
      <c r="E37" s="11">
        <v>1</v>
      </c>
      <c r="F37" s="11">
        <v>35</v>
      </c>
      <c r="G37" s="11">
        <v>0</v>
      </c>
      <c r="H37" s="11">
        <v>228000</v>
      </c>
      <c r="I37" s="11">
        <v>3.5</v>
      </c>
      <c r="J37" s="11">
        <v>134</v>
      </c>
      <c r="K37" s="12">
        <v>1</v>
      </c>
      <c r="L37" s="11">
        <v>0</v>
      </c>
      <c r="M37" s="11">
        <v>30</v>
      </c>
      <c r="N37" s="11">
        <v>1</v>
      </c>
      <c r="O37" s="11" t="str">
        <f t="shared" si="0"/>
        <v>61-70</v>
      </c>
      <c r="P37" s="11" t="str">
        <f>IF(heart_Disease_clinical_records_!$N37=1,"Death","Alive")</f>
        <v>Death</v>
      </c>
      <c r="Q37" s="11" t="str">
        <f>IF(heart_Disease_clinical_records_!$E37=1,"Yes","No")</f>
        <v>Yes</v>
      </c>
      <c r="R37" s="11" t="str">
        <f>IF(heart_Disease_clinical_records_!$C37=1,"Yes","No")</f>
        <v>No</v>
      </c>
      <c r="S37" s="11" t="str">
        <f>IF(heart_Disease_clinical_records_!$G37=1,"Yes","No")</f>
        <v>No</v>
      </c>
      <c r="T37" s="13" t="str">
        <f>IF(heart_Disease_clinical_records_!$L37=1,"Yes","No")</f>
        <v>No</v>
      </c>
      <c r="U37" s="10" t="str">
        <f>IF(heart_Disease_clinical_records_!$N37=0, "Alive","Dead")</f>
        <v>Dead</v>
      </c>
    </row>
    <row r="38" spans="1:21">
      <c r="A38" s="7">
        <v>37</v>
      </c>
      <c r="B38" s="7">
        <v>90</v>
      </c>
      <c r="C38" s="7">
        <v>1</v>
      </c>
      <c r="D38" s="7">
        <v>60</v>
      </c>
      <c r="E38" s="7">
        <v>1</v>
      </c>
      <c r="F38" s="7">
        <v>50</v>
      </c>
      <c r="G38" s="7">
        <v>0</v>
      </c>
      <c r="H38" s="7">
        <v>226000</v>
      </c>
      <c r="I38" s="7">
        <v>1</v>
      </c>
      <c r="J38" s="7">
        <v>134</v>
      </c>
      <c r="K38" s="8">
        <v>1</v>
      </c>
      <c r="L38" s="7">
        <v>0</v>
      </c>
      <c r="M38" s="7">
        <v>30</v>
      </c>
      <c r="N38" s="7">
        <v>1</v>
      </c>
      <c r="O38" s="7" t="str">
        <f t="shared" si="0"/>
        <v>71+</v>
      </c>
      <c r="P38" s="7" t="str">
        <f>IF(heart_Disease_clinical_records_!$N38=1,"Death","Alive")</f>
        <v>Death</v>
      </c>
      <c r="Q38" s="7" t="str">
        <f>IF(heart_Disease_clinical_records_!$E38=1,"Yes","No")</f>
        <v>Yes</v>
      </c>
      <c r="R38" s="7" t="str">
        <f>IF(heart_Disease_clinical_records_!$C38=1,"Yes","No")</f>
        <v>Yes</v>
      </c>
      <c r="S38" s="7" t="str">
        <f>IF(heart_Disease_clinical_records_!$G38=1,"Yes","No")</f>
        <v>No</v>
      </c>
      <c r="T38" s="9" t="str">
        <f>IF(heart_Disease_clinical_records_!$L38=1,"Yes","No")</f>
        <v>No</v>
      </c>
      <c r="U38" s="6" t="str">
        <f>IF(heart_Disease_clinical_records_!$N38=0, "Alive","Dead")</f>
        <v>Dead</v>
      </c>
    </row>
    <row r="39" spans="1:21">
      <c r="A39" s="11">
        <v>38</v>
      </c>
      <c r="B39" s="11">
        <v>82</v>
      </c>
      <c r="C39" s="11">
        <v>1</v>
      </c>
      <c r="D39" s="11">
        <v>855</v>
      </c>
      <c r="E39" s="11">
        <v>1</v>
      </c>
      <c r="F39" s="11">
        <v>50</v>
      </c>
      <c r="G39" s="11">
        <v>1</v>
      </c>
      <c r="H39" s="11">
        <v>321000</v>
      </c>
      <c r="I39" s="11">
        <v>1</v>
      </c>
      <c r="J39" s="11">
        <v>145</v>
      </c>
      <c r="K39" s="12">
        <v>0</v>
      </c>
      <c r="L39" s="11">
        <v>0</v>
      </c>
      <c r="M39" s="11">
        <v>30</v>
      </c>
      <c r="N39" s="11">
        <v>1</v>
      </c>
      <c r="O39" s="11" t="str">
        <f t="shared" si="0"/>
        <v>71+</v>
      </c>
      <c r="P39" s="11" t="str">
        <f>IF(heart_Disease_clinical_records_!$N39=1,"Death","Alive")</f>
        <v>Death</v>
      </c>
      <c r="Q39" s="11" t="str">
        <f>IF(heart_Disease_clinical_records_!$E39=1,"Yes","No")</f>
        <v>Yes</v>
      </c>
      <c r="R39" s="11" t="str">
        <f>IF(heart_Disease_clinical_records_!$C39=1,"Yes","No")</f>
        <v>Yes</v>
      </c>
      <c r="S39" s="11" t="str">
        <f>IF(heart_Disease_clinical_records_!$G39=1,"Yes","No")</f>
        <v>Yes</v>
      </c>
      <c r="T39" s="13" t="str">
        <f>IF(heart_Disease_clinical_records_!$L39=1,"Yes","No")</f>
        <v>No</v>
      </c>
      <c r="U39" s="10" t="str">
        <f>IF(heart_Disease_clinical_records_!$N39=0, "Alive","Dead")</f>
        <v>Dead</v>
      </c>
    </row>
    <row r="40" spans="1:21">
      <c r="A40" s="7">
        <v>39</v>
      </c>
      <c r="B40" s="7">
        <v>60</v>
      </c>
      <c r="C40" s="7">
        <v>0</v>
      </c>
      <c r="D40" s="7">
        <v>2656</v>
      </c>
      <c r="E40" s="7">
        <v>1</v>
      </c>
      <c r="F40" s="7">
        <v>30</v>
      </c>
      <c r="G40" s="7">
        <v>0</v>
      </c>
      <c r="H40" s="7">
        <v>305000</v>
      </c>
      <c r="I40" s="7">
        <v>2.2999999999999998</v>
      </c>
      <c r="J40" s="7">
        <v>137</v>
      </c>
      <c r="K40" s="8">
        <v>1</v>
      </c>
      <c r="L40" s="7">
        <v>0</v>
      </c>
      <c r="M40" s="7">
        <v>30</v>
      </c>
      <c r="N40" s="7">
        <v>0</v>
      </c>
      <c r="O40" s="7" t="str">
        <f t="shared" si="0"/>
        <v>51-60</v>
      </c>
      <c r="P40" s="7" t="str">
        <f>IF(heart_Disease_clinical_records_!$N40=1,"Death","Alive")</f>
        <v>Alive</v>
      </c>
      <c r="Q40" s="7" t="str">
        <f>IF(heart_Disease_clinical_records_!$E40=1,"Yes","No")</f>
        <v>Yes</v>
      </c>
      <c r="R40" s="7" t="str">
        <f>IF(heart_Disease_clinical_records_!$C40=1,"Yes","No")</f>
        <v>No</v>
      </c>
      <c r="S40" s="7" t="str">
        <f>IF(heart_Disease_clinical_records_!$G40=1,"Yes","No")</f>
        <v>No</v>
      </c>
      <c r="T40" s="9" t="str">
        <f>IF(heart_Disease_clinical_records_!$L40=1,"Yes","No")</f>
        <v>No</v>
      </c>
      <c r="U40" s="6" t="str">
        <f>IF(heart_Disease_clinical_records_!$N40=0, "Alive","Dead")</f>
        <v>Alive</v>
      </c>
    </row>
    <row r="41" spans="1:21">
      <c r="A41" s="11">
        <v>40</v>
      </c>
      <c r="B41" s="11">
        <v>60</v>
      </c>
      <c r="C41" s="11">
        <v>0</v>
      </c>
      <c r="D41" s="11">
        <v>235</v>
      </c>
      <c r="E41" s="11">
        <v>1</v>
      </c>
      <c r="F41" s="11">
        <v>38</v>
      </c>
      <c r="G41" s="11">
        <v>0</v>
      </c>
      <c r="H41" s="11">
        <v>329000</v>
      </c>
      <c r="I41" s="11">
        <v>3</v>
      </c>
      <c r="J41" s="11">
        <v>142</v>
      </c>
      <c r="K41" s="12">
        <v>0</v>
      </c>
      <c r="L41" s="11">
        <v>0</v>
      </c>
      <c r="M41" s="11">
        <v>30</v>
      </c>
      <c r="N41" s="11">
        <v>1</v>
      </c>
      <c r="O41" s="11" t="str">
        <f t="shared" si="0"/>
        <v>51-60</v>
      </c>
      <c r="P41" s="11" t="str">
        <f>IF(heart_Disease_clinical_records_!$N41=1,"Death","Alive")</f>
        <v>Death</v>
      </c>
      <c r="Q41" s="11" t="str">
        <f>IF(heart_Disease_clinical_records_!$E41=1,"Yes","No")</f>
        <v>Yes</v>
      </c>
      <c r="R41" s="11" t="str">
        <f>IF(heart_Disease_clinical_records_!$C41=1,"Yes","No")</f>
        <v>No</v>
      </c>
      <c r="S41" s="11" t="str">
        <f>IF(heart_Disease_clinical_records_!$G41=1,"Yes","No")</f>
        <v>No</v>
      </c>
      <c r="T41" s="13" t="str">
        <f>IF(heart_Disease_clinical_records_!$L41=1,"Yes","No")</f>
        <v>No</v>
      </c>
      <c r="U41" s="10" t="str">
        <f>IF(heart_Disease_clinical_records_!$N41=0, "Alive","Dead")</f>
        <v>Dead</v>
      </c>
    </row>
    <row r="42" spans="1:21">
      <c r="A42" s="7">
        <v>41</v>
      </c>
      <c r="B42" s="7">
        <v>70</v>
      </c>
      <c r="C42" s="7">
        <v>0</v>
      </c>
      <c r="D42" s="7">
        <v>582</v>
      </c>
      <c r="E42" s="7">
        <v>0</v>
      </c>
      <c r="F42" s="7">
        <v>20</v>
      </c>
      <c r="G42" s="7">
        <v>1</v>
      </c>
      <c r="H42" s="7">
        <v>263358.03000000003</v>
      </c>
      <c r="I42" s="7">
        <v>1.83</v>
      </c>
      <c r="J42" s="7">
        <v>134</v>
      </c>
      <c r="K42" s="8">
        <v>1</v>
      </c>
      <c r="L42" s="7">
        <v>1</v>
      </c>
      <c r="M42" s="7">
        <v>31</v>
      </c>
      <c r="N42" s="7">
        <v>1</v>
      </c>
      <c r="O42" s="7" t="str">
        <f t="shared" si="0"/>
        <v>61-70</v>
      </c>
      <c r="P42" s="7" t="str">
        <f>IF(heart_Disease_clinical_records_!$N42=1,"Death","Alive")</f>
        <v>Death</v>
      </c>
      <c r="Q42" s="7" t="str">
        <f>IF(heart_Disease_clinical_records_!$E42=1,"Yes","No")</f>
        <v>No</v>
      </c>
      <c r="R42" s="7" t="str">
        <f>IF(heart_Disease_clinical_records_!$C42=1,"Yes","No")</f>
        <v>No</v>
      </c>
      <c r="S42" s="7" t="str">
        <f>IF(heart_Disease_clinical_records_!$G42=1,"Yes","No")</f>
        <v>Yes</v>
      </c>
      <c r="T42" s="9" t="str">
        <f>IF(heart_Disease_clinical_records_!$L42=1,"Yes","No")</f>
        <v>Yes</v>
      </c>
      <c r="U42" s="6" t="str">
        <f>IF(heart_Disease_clinical_records_!$N42=0, "Alive","Dead")</f>
        <v>Dead</v>
      </c>
    </row>
    <row r="43" spans="1:21">
      <c r="A43" s="11">
        <v>42</v>
      </c>
      <c r="B43" s="11">
        <v>50</v>
      </c>
      <c r="C43" s="11">
        <v>0</v>
      </c>
      <c r="D43" s="11">
        <v>124</v>
      </c>
      <c r="E43" s="11">
        <v>1</v>
      </c>
      <c r="F43" s="11">
        <v>30</v>
      </c>
      <c r="G43" s="11">
        <v>1</v>
      </c>
      <c r="H43" s="11">
        <v>153000</v>
      </c>
      <c r="I43" s="11">
        <v>1.2</v>
      </c>
      <c r="J43" s="11">
        <v>136</v>
      </c>
      <c r="K43" s="12">
        <v>0</v>
      </c>
      <c r="L43" s="11">
        <v>1</v>
      </c>
      <c r="M43" s="11">
        <v>32</v>
      </c>
      <c r="N43" s="11">
        <v>1</v>
      </c>
      <c r="O43" s="11" t="str">
        <f t="shared" si="0"/>
        <v>40-50</v>
      </c>
      <c r="P43" s="11" t="str">
        <f>IF(heart_Disease_clinical_records_!$N43=1,"Death","Alive")</f>
        <v>Death</v>
      </c>
      <c r="Q43" s="11" t="str">
        <f>IF(heart_Disease_clinical_records_!$E43=1,"Yes","No")</f>
        <v>Yes</v>
      </c>
      <c r="R43" s="11" t="str">
        <f>IF(heart_Disease_clinical_records_!$C43=1,"Yes","No")</f>
        <v>No</v>
      </c>
      <c r="S43" s="11" t="str">
        <f>IF(heart_Disease_clinical_records_!$G43=1,"Yes","No")</f>
        <v>Yes</v>
      </c>
      <c r="T43" s="13" t="str">
        <f>IF(heart_Disease_clinical_records_!$L43=1,"Yes","No")</f>
        <v>Yes</v>
      </c>
      <c r="U43" s="10" t="str">
        <f>IF(heart_Disease_clinical_records_!$N43=0, "Alive","Dead")</f>
        <v>Dead</v>
      </c>
    </row>
    <row r="44" spans="1:21">
      <c r="A44" s="7">
        <v>43</v>
      </c>
      <c r="B44" s="7">
        <v>70</v>
      </c>
      <c r="C44" s="7">
        <v>0</v>
      </c>
      <c r="D44" s="7">
        <v>571</v>
      </c>
      <c r="E44" s="7">
        <v>1</v>
      </c>
      <c r="F44" s="7">
        <v>45</v>
      </c>
      <c r="G44" s="7">
        <v>1</v>
      </c>
      <c r="H44" s="7">
        <v>185000</v>
      </c>
      <c r="I44" s="7">
        <v>1.2</v>
      </c>
      <c r="J44" s="7">
        <v>139</v>
      </c>
      <c r="K44" s="8">
        <v>1</v>
      </c>
      <c r="L44" s="7">
        <v>1</v>
      </c>
      <c r="M44" s="7">
        <v>33</v>
      </c>
      <c r="N44" s="7">
        <v>1</v>
      </c>
      <c r="O44" s="7" t="str">
        <f t="shared" si="0"/>
        <v>61-70</v>
      </c>
      <c r="P44" s="7" t="str">
        <f>IF(heart_Disease_clinical_records_!$N44=1,"Death","Alive")</f>
        <v>Death</v>
      </c>
      <c r="Q44" s="7" t="str">
        <f>IF(heart_Disease_clinical_records_!$E44=1,"Yes","No")</f>
        <v>Yes</v>
      </c>
      <c r="R44" s="7" t="str">
        <f>IF(heart_Disease_clinical_records_!$C44=1,"Yes","No")</f>
        <v>No</v>
      </c>
      <c r="S44" s="7" t="str">
        <f>IF(heart_Disease_clinical_records_!$G44=1,"Yes","No")</f>
        <v>Yes</v>
      </c>
      <c r="T44" s="9" t="str">
        <f>IF(heart_Disease_clinical_records_!$L44=1,"Yes","No")</f>
        <v>Yes</v>
      </c>
      <c r="U44" s="6" t="str">
        <f>IF(heart_Disease_clinical_records_!$N44=0, "Alive","Dead")</f>
        <v>Dead</v>
      </c>
    </row>
    <row r="45" spans="1:21">
      <c r="A45" s="11">
        <v>44</v>
      </c>
      <c r="B45" s="11">
        <v>72</v>
      </c>
      <c r="C45" s="11">
        <v>0</v>
      </c>
      <c r="D45" s="11">
        <v>127</v>
      </c>
      <c r="E45" s="11">
        <v>1</v>
      </c>
      <c r="F45" s="11">
        <v>50</v>
      </c>
      <c r="G45" s="11">
        <v>1</v>
      </c>
      <c r="H45" s="11">
        <v>218000</v>
      </c>
      <c r="I45" s="11">
        <v>1</v>
      </c>
      <c r="J45" s="11">
        <v>134</v>
      </c>
      <c r="K45" s="12">
        <v>1</v>
      </c>
      <c r="L45" s="11">
        <v>0</v>
      </c>
      <c r="M45" s="11">
        <v>33</v>
      </c>
      <c r="N45" s="11">
        <v>0</v>
      </c>
      <c r="O45" s="11" t="str">
        <f t="shared" si="0"/>
        <v>71+</v>
      </c>
      <c r="P45" s="11" t="str">
        <f>IF(heart_Disease_clinical_records_!$N45=1,"Death","Alive")</f>
        <v>Alive</v>
      </c>
      <c r="Q45" s="11" t="str">
        <f>IF(heart_Disease_clinical_records_!$E45=1,"Yes","No")</f>
        <v>Yes</v>
      </c>
      <c r="R45" s="11" t="str">
        <f>IF(heart_Disease_clinical_records_!$C45=1,"Yes","No")</f>
        <v>No</v>
      </c>
      <c r="S45" s="11" t="str">
        <f>IF(heart_Disease_clinical_records_!$G45=1,"Yes","No")</f>
        <v>Yes</v>
      </c>
      <c r="T45" s="13" t="str">
        <f>IF(heart_Disease_clinical_records_!$L45=1,"Yes","No")</f>
        <v>No</v>
      </c>
      <c r="U45" s="10" t="str">
        <f>IF(heart_Disease_clinical_records_!$N45=0, "Alive","Dead")</f>
        <v>Alive</v>
      </c>
    </row>
    <row r="46" spans="1:21">
      <c r="A46" s="7">
        <v>45</v>
      </c>
      <c r="B46" s="7">
        <v>60</v>
      </c>
      <c r="C46" s="7">
        <v>1</v>
      </c>
      <c r="D46" s="7">
        <v>588</v>
      </c>
      <c r="E46" s="7">
        <v>1</v>
      </c>
      <c r="F46" s="7">
        <v>60</v>
      </c>
      <c r="G46" s="7">
        <v>0</v>
      </c>
      <c r="H46" s="7">
        <v>194000</v>
      </c>
      <c r="I46" s="7">
        <v>1.1000000000000001</v>
      </c>
      <c r="J46" s="7">
        <v>142</v>
      </c>
      <c r="K46" s="8">
        <v>0</v>
      </c>
      <c r="L46" s="7">
        <v>0</v>
      </c>
      <c r="M46" s="7">
        <v>33</v>
      </c>
      <c r="N46" s="7">
        <v>1</v>
      </c>
      <c r="O46" s="7" t="str">
        <f t="shared" si="0"/>
        <v>51-60</v>
      </c>
      <c r="P46" s="7" t="str">
        <f>IF(heart_Disease_clinical_records_!$N46=1,"Death","Alive")</f>
        <v>Death</v>
      </c>
      <c r="Q46" s="7" t="str">
        <f>IF(heart_Disease_clinical_records_!$E46=1,"Yes","No")</f>
        <v>Yes</v>
      </c>
      <c r="R46" s="7" t="str">
        <f>IF(heart_Disease_clinical_records_!$C46=1,"Yes","No")</f>
        <v>Yes</v>
      </c>
      <c r="S46" s="7" t="str">
        <f>IF(heart_Disease_clinical_records_!$G46=1,"Yes","No")</f>
        <v>No</v>
      </c>
      <c r="T46" s="9" t="str">
        <f>IF(heart_Disease_clinical_records_!$L46=1,"Yes","No")</f>
        <v>No</v>
      </c>
      <c r="U46" s="6" t="str">
        <f>IF(heart_Disease_clinical_records_!$N46=0, "Alive","Dead")</f>
        <v>Dead</v>
      </c>
    </row>
    <row r="47" spans="1:21">
      <c r="A47" s="11">
        <v>46</v>
      </c>
      <c r="B47" s="11">
        <v>50</v>
      </c>
      <c r="C47" s="11">
        <v>0</v>
      </c>
      <c r="D47" s="11">
        <v>582</v>
      </c>
      <c r="E47" s="11">
        <v>1</v>
      </c>
      <c r="F47" s="11">
        <v>38</v>
      </c>
      <c r="G47" s="11">
        <v>0</v>
      </c>
      <c r="H47" s="11">
        <v>310000</v>
      </c>
      <c r="I47" s="11">
        <v>1.9</v>
      </c>
      <c r="J47" s="11">
        <v>135</v>
      </c>
      <c r="K47" s="12">
        <v>1</v>
      </c>
      <c r="L47" s="11">
        <v>1</v>
      </c>
      <c r="M47" s="11">
        <v>35</v>
      </c>
      <c r="N47" s="11">
        <v>1</v>
      </c>
      <c r="O47" s="11" t="str">
        <f t="shared" si="0"/>
        <v>40-50</v>
      </c>
      <c r="P47" s="11" t="str">
        <f>IF(heart_Disease_clinical_records_!$N47=1,"Death","Alive")</f>
        <v>Death</v>
      </c>
      <c r="Q47" s="11" t="str">
        <f>IF(heart_Disease_clinical_records_!$E47=1,"Yes","No")</f>
        <v>Yes</v>
      </c>
      <c r="R47" s="11" t="str">
        <f>IF(heart_Disease_clinical_records_!$C47=1,"Yes","No")</f>
        <v>No</v>
      </c>
      <c r="S47" s="11" t="str">
        <f>IF(heart_Disease_clinical_records_!$G47=1,"Yes","No")</f>
        <v>No</v>
      </c>
      <c r="T47" s="13" t="str">
        <f>IF(heart_Disease_clinical_records_!$L47=1,"Yes","No")</f>
        <v>Yes</v>
      </c>
      <c r="U47" s="10" t="str">
        <f>IF(heart_Disease_clinical_records_!$N47=0, "Alive","Dead")</f>
        <v>Dead</v>
      </c>
    </row>
    <row r="48" spans="1:21">
      <c r="A48" s="7">
        <v>47</v>
      </c>
      <c r="B48" s="7">
        <v>51</v>
      </c>
      <c r="C48" s="7">
        <v>0</v>
      </c>
      <c r="D48" s="7">
        <v>1380</v>
      </c>
      <c r="E48" s="7">
        <v>0</v>
      </c>
      <c r="F48" s="7">
        <v>25</v>
      </c>
      <c r="G48" s="7">
        <v>1</v>
      </c>
      <c r="H48" s="7">
        <v>271000</v>
      </c>
      <c r="I48" s="7">
        <v>0.9</v>
      </c>
      <c r="J48" s="7">
        <v>130</v>
      </c>
      <c r="K48" s="8">
        <v>1</v>
      </c>
      <c r="L48" s="7">
        <v>0</v>
      </c>
      <c r="M48" s="7">
        <v>38</v>
      </c>
      <c r="N48" s="7">
        <v>1</v>
      </c>
      <c r="O48" s="7" t="str">
        <f t="shared" si="0"/>
        <v>51-60</v>
      </c>
      <c r="P48" s="7" t="str">
        <f>IF(heart_Disease_clinical_records_!$N48=1,"Death","Alive")</f>
        <v>Death</v>
      </c>
      <c r="Q48" s="7" t="str">
        <f>IF(heart_Disease_clinical_records_!$E48=1,"Yes","No")</f>
        <v>No</v>
      </c>
      <c r="R48" s="7" t="str">
        <f>IF(heart_Disease_clinical_records_!$C48=1,"Yes","No")</f>
        <v>No</v>
      </c>
      <c r="S48" s="7" t="str">
        <f>IF(heart_Disease_clinical_records_!$G48=1,"Yes","No")</f>
        <v>Yes</v>
      </c>
      <c r="T48" s="9" t="str">
        <f>IF(heart_Disease_clinical_records_!$L48=1,"Yes","No")</f>
        <v>No</v>
      </c>
      <c r="U48" s="6" t="str">
        <f>IF(heart_Disease_clinical_records_!$N48=0, "Alive","Dead")</f>
        <v>Dead</v>
      </c>
    </row>
    <row r="49" spans="1:21">
      <c r="A49" s="11">
        <v>48</v>
      </c>
      <c r="B49" s="11">
        <v>60</v>
      </c>
      <c r="C49" s="11">
        <v>0</v>
      </c>
      <c r="D49" s="11">
        <v>582</v>
      </c>
      <c r="E49" s="11">
        <v>1</v>
      </c>
      <c r="F49" s="11">
        <v>38</v>
      </c>
      <c r="G49" s="11">
        <v>1</v>
      </c>
      <c r="H49" s="11">
        <v>451000</v>
      </c>
      <c r="I49" s="11">
        <v>0.6</v>
      </c>
      <c r="J49" s="11">
        <v>138</v>
      </c>
      <c r="K49" s="12">
        <v>1</v>
      </c>
      <c r="L49" s="11">
        <v>1</v>
      </c>
      <c r="M49" s="11">
        <v>40</v>
      </c>
      <c r="N49" s="11">
        <v>1</v>
      </c>
      <c r="O49" s="11" t="str">
        <f t="shared" si="0"/>
        <v>51-60</v>
      </c>
      <c r="P49" s="11" t="str">
        <f>IF(heart_Disease_clinical_records_!$N49=1,"Death","Alive")</f>
        <v>Death</v>
      </c>
      <c r="Q49" s="11" t="str">
        <f>IF(heart_Disease_clinical_records_!$E49=1,"Yes","No")</f>
        <v>Yes</v>
      </c>
      <c r="R49" s="11" t="str">
        <f>IF(heart_Disease_clinical_records_!$C49=1,"Yes","No")</f>
        <v>No</v>
      </c>
      <c r="S49" s="11" t="str">
        <f>IF(heart_Disease_clinical_records_!$G49=1,"Yes","No")</f>
        <v>Yes</v>
      </c>
      <c r="T49" s="13" t="str">
        <f>IF(heart_Disease_clinical_records_!$L49=1,"Yes","No")</f>
        <v>Yes</v>
      </c>
      <c r="U49" s="10" t="str">
        <f>IF(heart_Disease_clinical_records_!$N49=0, "Alive","Dead")</f>
        <v>Dead</v>
      </c>
    </row>
    <row r="50" spans="1:21">
      <c r="A50" s="7">
        <v>49</v>
      </c>
      <c r="B50" s="7">
        <v>80</v>
      </c>
      <c r="C50" s="7">
        <v>1</v>
      </c>
      <c r="D50" s="7">
        <v>553</v>
      </c>
      <c r="E50" s="7">
        <v>0</v>
      </c>
      <c r="F50" s="7">
        <v>20</v>
      </c>
      <c r="G50" s="7">
        <v>1</v>
      </c>
      <c r="H50" s="7">
        <v>140000</v>
      </c>
      <c r="I50" s="7">
        <v>4.4000000000000004</v>
      </c>
      <c r="J50" s="7">
        <v>133</v>
      </c>
      <c r="K50" s="8">
        <v>1</v>
      </c>
      <c r="L50" s="7">
        <v>0</v>
      </c>
      <c r="M50" s="7">
        <v>41</v>
      </c>
      <c r="N50" s="7">
        <v>1</v>
      </c>
      <c r="O50" s="7" t="str">
        <f t="shared" si="0"/>
        <v>71+</v>
      </c>
      <c r="P50" s="7" t="str">
        <f>IF(heart_Disease_clinical_records_!$N50=1,"Death","Alive")</f>
        <v>Death</v>
      </c>
      <c r="Q50" s="7" t="str">
        <f>IF(heart_Disease_clinical_records_!$E50=1,"Yes","No")</f>
        <v>No</v>
      </c>
      <c r="R50" s="7" t="str">
        <f>IF(heart_Disease_clinical_records_!$C50=1,"Yes","No")</f>
        <v>Yes</v>
      </c>
      <c r="S50" s="7" t="str">
        <f>IF(heart_Disease_clinical_records_!$G50=1,"Yes","No")</f>
        <v>Yes</v>
      </c>
      <c r="T50" s="9" t="str">
        <f>IF(heart_Disease_clinical_records_!$L50=1,"Yes","No")</f>
        <v>No</v>
      </c>
      <c r="U50" s="6" t="str">
        <f>IF(heart_Disease_clinical_records_!$N50=0, "Alive","Dead")</f>
        <v>Dead</v>
      </c>
    </row>
    <row r="51" spans="1:21">
      <c r="A51" s="11">
        <v>50</v>
      </c>
      <c r="B51" s="11">
        <v>57</v>
      </c>
      <c r="C51" s="11">
        <v>1</v>
      </c>
      <c r="D51" s="11">
        <v>129</v>
      </c>
      <c r="E51" s="11">
        <v>0</v>
      </c>
      <c r="F51" s="11">
        <v>30</v>
      </c>
      <c r="G51" s="11">
        <v>0</v>
      </c>
      <c r="H51" s="11">
        <v>395000</v>
      </c>
      <c r="I51" s="11">
        <v>1</v>
      </c>
      <c r="J51" s="11">
        <v>140</v>
      </c>
      <c r="K51" s="12">
        <v>0</v>
      </c>
      <c r="L51" s="11">
        <v>0</v>
      </c>
      <c r="M51" s="11">
        <v>42</v>
      </c>
      <c r="N51" s="11">
        <v>1</v>
      </c>
      <c r="O51" s="11" t="str">
        <f t="shared" si="0"/>
        <v>51-60</v>
      </c>
      <c r="P51" s="11" t="str">
        <f>IF(heart_Disease_clinical_records_!$N51=1,"Death","Alive")</f>
        <v>Death</v>
      </c>
      <c r="Q51" s="11" t="str">
        <f>IF(heart_Disease_clinical_records_!$E51=1,"Yes","No")</f>
        <v>No</v>
      </c>
      <c r="R51" s="11" t="str">
        <f>IF(heart_Disease_clinical_records_!$C51=1,"Yes","No")</f>
        <v>Yes</v>
      </c>
      <c r="S51" s="11" t="str">
        <f>IF(heart_Disease_clinical_records_!$G51=1,"Yes","No")</f>
        <v>No</v>
      </c>
      <c r="T51" s="13" t="str">
        <f>IF(heart_Disease_clinical_records_!$L51=1,"Yes","No")</f>
        <v>No</v>
      </c>
      <c r="U51" s="10" t="str">
        <f>IF(heart_Disease_clinical_records_!$N51=0, "Alive","Dead")</f>
        <v>Dead</v>
      </c>
    </row>
    <row r="52" spans="1:21">
      <c r="A52" s="7">
        <v>51</v>
      </c>
      <c r="B52" s="7">
        <v>68</v>
      </c>
      <c r="C52" s="7">
        <v>1</v>
      </c>
      <c r="D52" s="7">
        <v>577</v>
      </c>
      <c r="E52" s="7">
        <v>0</v>
      </c>
      <c r="F52" s="7">
        <v>25</v>
      </c>
      <c r="G52" s="7">
        <v>1</v>
      </c>
      <c r="H52" s="7">
        <v>166000</v>
      </c>
      <c r="I52" s="7">
        <v>1</v>
      </c>
      <c r="J52" s="7">
        <v>138</v>
      </c>
      <c r="K52" s="8">
        <v>1</v>
      </c>
      <c r="L52" s="7">
        <v>0</v>
      </c>
      <c r="M52" s="7">
        <v>43</v>
      </c>
      <c r="N52" s="7">
        <v>1</v>
      </c>
      <c r="O52" s="7" t="str">
        <f t="shared" si="0"/>
        <v>61-70</v>
      </c>
      <c r="P52" s="7" t="str">
        <f>IF(heart_Disease_clinical_records_!$N52=1,"Death","Alive")</f>
        <v>Death</v>
      </c>
      <c r="Q52" s="7" t="str">
        <f>IF(heart_Disease_clinical_records_!$E52=1,"Yes","No")</f>
        <v>No</v>
      </c>
      <c r="R52" s="7" t="str">
        <f>IF(heart_Disease_clinical_records_!$C52=1,"Yes","No")</f>
        <v>Yes</v>
      </c>
      <c r="S52" s="7" t="str">
        <f>IF(heart_Disease_clinical_records_!$G52=1,"Yes","No")</f>
        <v>Yes</v>
      </c>
      <c r="T52" s="9" t="str">
        <f>IF(heart_Disease_clinical_records_!$L52=1,"Yes","No")</f>
        <v>No</v>
      </c>
      <c r="U52" s="6" t="str">
        <f>IF(heart_Disease_clinical_records_!$N52=0, "Alive","Dead")</f>
        <v>Dead</v>
      </c>
    </row>
    <row r="53" spans="1:21">
      <c r="A53" s="11">
        <v>52</v>
      </c>
      <c r="B53" s="11">
        <v>53</v>
      </c>
      <c r="C53" s="11">
        <v>1</v>
      </c>
      <c r="D53" s="11">
        <v>91</v>
      </c>
      <c r="E53" s="11">
        <v>0</v>
      </c>
      <c r="F53" s="11">
        <v>20</v>
      </c>
      <c r="G53" s="11">
        <v>1</v>
      </c>
      <c r="H53" s="11">
        <v>418000</v>
      </c>
      <c r="I53" s="11">
        <v>1.4</v>
      </c>
      <c r="J53" s="11">
        <v>139</v>
      </c>
      <c r="K53" s="12">
        <v>0</v>
      </c>
      <c r="L53" s="11">
        <v>0</v>
      </c>
      <c r="M53" s="11">
        <v>43</v>
      </c>
      <c r="N53" s="11">
        <v>1</v>
      </c>
      <c r="O53" s="11" t="str">
        <f t="shared" si="0"/>
        <v>51-60</v>
      </c>
      <c r="P53" s="11" t="str">
        <f>IF(heart_Disease_clinical_records_!$N53=1,"Death","Alive")</f>
        <v>Death</v>
      </c>
      <c r="Q53" s="11" t="str">
        <f>IF(heart_Disease_clinical_records_!$E53=1,"Yes","No")</f>
        <v>No</v>
      </c>
      <c r="R53" s="11" t="str">
        <f>IF(heart_Disease_clinical_records_!$C53=1,"Yes","No")</f>
        <v>Yes</v>
      </c>
      <c r="S53" s="11" t="str">
        <f>IF(heart_Disease_clinical_records_!$G53=1,"Yes","No")</f>
        <v>Yes</v>
      </c>
      <c r="T53" s="13" t="str">
        <f>IF(heart_Disease_clinical_records_!$L53=1,"Yes","No")</f>
        <v>No</v>
      </c>
      <c r="U53" s="10" t="str">
        <f>IF(heart_Disease_clinical_records_!$N53=0, "Alive","Dead")</f>
        <v>Dead</v>
      </c>
    </row>
    <row r="54" spans="1:21">
      <c r="A54" s="7">
        <v>53</v>
      </c>
      <c r="B54" s="7">
        <v>60</v>
      </c>
      <c r="C54" s="7">
        <v>0</v>
      </c>
      <c r="D54" s="7">
        <v>3964</v>
      </c>
      <c r="E54" s="7">
        <v>1</v>
      </c>
      <c r="F54" s="7">
        <v>62</v>
      </c>
      <c r="G54" s="7">
        <v>0</v>
      </c>
      <c r="H54" s="7">
        <v>263358.03000000003</v>
      </c>
      <c r="I54" s="7">
        <v>6.8</v>
      </c>
      <c r="J54" s="7">
        <v>146</v>
      </c>
      <c r="K54" s="8">
        <v>0</v>
      </c>
      <c r="L54" s="7">
        <v>0</v>
      </c>
      <c r="M54" s="7">
        <v>43</v>
      </c>
      <c r="N54" s="7">
        <v>1</v>
      </c>
      <c r="O54" s="7" t="str">
        <f t="shared" si="0"/>
        <v>51-60</v>
      </c>
      <c r="P54" s="7" t="str">
        <f>IF(heart_Disease_clinical_records_!$N54=1,"Death","Alive")</f>
        <v>Death</v>
      </c>
      <c r="Q54" s="7" t="str">
        <f>IF(heart_Disease_clinical_records_!$E54=1,"Yes","No")</f>
        <v>Yes</v>
      </c>
      <c r="R54" s="7" t="str">
        <f>IF(heart_Disease_clinical_records_!$C54=1,"Yes","No")</f>
        <v>No</v>
      </c>
      <c r="S54" s="7" t="str">
        <f>IF(heart_Disease_clinical_records_!$G54=1,"Yes","No")</f>
        <v>No</v>
      </c>
      <c r="T54" s="9" t="str">
        <f>IF(heart_Disease_clinical_records_!$L54=1,"Yes","No")</f>
        <v>No</v>
      </c>
      <c r="U54" s="6" t="str">
        <f>IF(heart_Disease_clinical_records_!$N54=0, "Alive","Dead")</f>
        <v>Dead</v>
      </c>
    </row>
    <row r="55" spans="1:21">
      <c r="A55" s="11">
        <v>54</v>
      </c>
      <c r="B55" s="11">
        <v>70</v>
      </c>
      <c r="C55" s="11">
        <v>1</v>
      </c>
      <c r="D55" s="11">
        <v>69</v>
      </c>
      <c r="E55" s="11">
        <v>1</v>
      </c>
      <c r="F55" s="11">
        <v>50</v>
      </c>
      <c r="G55" s="11">
        <v>1</v>
      </c>
      <c r="H55" s="11">
        <v>351000</v>
      </c>
      <c r="I55" s="11">
        <v>1</v>
      </c>
      <c r="J55" s="11">
        <v>134</v>
      </c>
      <c r="K55" s="12">
        <v>0</v>
      </c>
      <c r="L55" s="11">
        <v>0</v>
      </c>
      <c r="M55" s="11">
        <v>44</v>
      </c>
      <c r="N55" s="11">
        <v>1</v>
      </c>
      <c r="O55" s="11" t="str">
        <f t="shared" si="0"/>
        <v>61-70</v>
      </c>
      <c r="P55" s="11" t="str">
        <f>IF(heart_Disease_clinical_records_!$N55=1,"Death","Alive")</f>
        <v>Death</v>
      </c>
      <c r="Q55" s="11" t="str">
        <f>IF(heart_Disease_clinical_records_!$E55=1,"Yes","No")</f>
        <v>Yes</v>
      </c>
      <c r="R55" s="11" t="str">
        <f>IF(heart_Disease_clinical_records_!$C55=1,"Yes","No")</f>
        <v>Yes</v>
      </c>
      <c r="S55" s="11" t="str">
        <f>IF(heart_Disease_clinical_records_!$G55=1,"Yes","No")</f>
        <v>Yes</v>
      </c>
      <c r="T55" s="13" t="str">
        <f>IF(heart_Disease_clinical_records_!$L55=1,"Yes","No")</f>
        <v>No</v>
      </c>
      <c r="U55" s="10" t="str">
        <f>IF(heart_Disease_clinical_records_!$N55=0, "Alive","Dead")</f>
        <v>Dead</v>
      </c>
    </row>
    <row r="56" spans="1:21">
      <c r="A56" s="7">
        <v>55</v>
      </c>
      <c r="B56" s="7">
        <v>60</v>
      </c>
      <c r="C56" s="7">
        <v>1</v>
      </c>
      <c r="D56" s="7">
        <v>260</v>
      </c>
      <c r="E56" s="7">
        <v>1</v>
      </c>
      <c r="F56" s="7">
        <v>38</v>
      </c>
      <c r="G56" s="7">
        <v>0</v>
      </c>
      <c r="H56" s="7">
        <v>255000</v>
      </c>
      <c r="I56" s="7">
        <v>2.2000000000000002</v>
      </c>
      <c r="J56" s="7">
        <v>132</v>
      </c>
      <c r="K56" s="8">
        <v>0</v>
      </c>
      <c r="L56" s="7">
        <v>1</v>
      </c>
      <c r="M56" s="7">
        <v>45</v>
      </c>
      <c r="N56" s="7">
        <v>1</v>
      </c>
      <c r="O56" s="7" t="str">
        <f t="shared" si="0"/>
        <v>51-60</v>
      </c>
      <c r="P56" s="7" t="str">
        <f>IF(heart_Disease_clinical_records_!$N56=1,"Death","Alive")</f>
        <v>Death</v>
      </c>
      <c r="Q56" s="7" t="str">
        <f>IF(heart_Disease_clinical_records_!$E56=1,"Yes","No")</f>
        <v>Yes</v>
      </c>
      <c r="R56" s="7" t="str">
        <f>IF(heart_Disease_clinical_records_!$C56=1,"Yes","No")</f>
        <v>Yes</v>
      </c>
      <c r="S56" s="7" t="str">
        <f>IF(heart_Disease_clinical_records_!$G56=1,"Yes","No")</f>
        <v>No</v>
      </c>
      <c r="T56" s="9" t="str">
        <f>IF(heart_Disease_clinical_records_!$L56=1,"Yes","No")</f>
        <v>Yes</v>
      </c>
      <c r="U56" s="6" t="str">
        <f>IF(heart_Disease_clinical_records_!$N56=0, "Alive","Dead")</f>
        <v>Dead</v>
      </c>
    </row>
    <row r="57" spans="1:21">
      <c r="A57" s="11">
        <v>56</v>
      </c>
      <c r="B57" s="11">
        <v>95</v>
      </c>
      <c r="C57" s="11">
        <v>1</v>
      </c>
      <c r="D57" s="11">
        <v>371</v>
      </c>
      <c r="E57" s="11">
        <v>0</v>
      </c>
      <c r="F57" s="11">
        <v>30</v>
      </c>
      <c r="G57" s="11">
        <v>0</v>
      </c>
      <c r="H57" s="11">
        <v>461000</v>
      </c>
      <c r="I57" s="11">
        <v>2</v>
      </c>
      <c r="J57" s="11">
        <v>132</v>
      </c>
      <c r="K57" s="12">
        <v>1</v>
      </c>
      <c r="L57" s="11">
        <v>0</v>
      </c>
      <c r="M57" s="11">
        <v>50</v>
      </c>
      <c r="N57" s="11">
        <v>1</v>
      </c>
      <c r="O57" s="11" t="str">
        <f t="shared" si="0"/>
        <v>71+</v>
      </c>
      <c r="P57" s="11" t="str">
        <f>IF(heart_Disease_clinical_records_!$N57=1,"Death","Alive")</f>
        <v>Death</v>
      </c>
      <c r="Q57" s="11" t="str">
        <f>IF(heart_Disease_clinical_records_!$E57=1,"Yes","No")</f>
        <v>No</v>
      </c>
      <c r="R57" s="11" t="str">
        <f>IF(heart_Disease_clinical_records_!$C57=1,"Yes","No")</f>
        <v>Yes</v>
      </c>
      <c r="S57" s="11" t="str">
        <f>IF(heart_Disease_clinical_records_!$G57=1,"Yes","No")</f>
        <v>No</v>
      </c>
      <c r="T57" s="13" t="str">
        <f>IF(heart_Disease_clinical_records_!$L57=1,"Yes","No")</f>
        <v>No</v>
      </c>
      <c r="U57" s="10" t="str">
        <f>IF(heart_Disease_clinical_records_!$N57=0, "Alive","Dead")</f>
        <v>Dead</v>
      </c>
    </row>
    <row r="58" spans="1:21">
      <c r="A58" s="7">
        <v>57</v>
      </c>
      <c r="B58" s="7">
        <v>70</v>
      </c>
      <c r="C58" s="7">
        <v>1</v>
      </c>
      <c r="D58" s="7">
        <v>75</v>
      </c>
      <c r="E58" s="7">
        <v>0</v>
      </c>
      <c r="F58" s="7">
        <v>35</v>
      </c>
      <c r="G58" s="7">
        <v>0</v>
      </c>
      <c r="H58" s="7">
        <v>223000</v>
      </c>
      <c r="I58" s="7">
        <v>2.7</v>
      </c>
      <c r="J58" s="7">
        <v>138</v>
      </c>
      <c r="K58" s="8">
        <v>1</v>
      </c>
      <c r="L58" s="7">
        <v>1</v>
      </c>
      <c r="M58" s="7">
        <v>54</v>
      </c>
      <c r="N58" s="7">
        <v>0</v>
      </c>
      <c r="O58" s="7" t="str">
        <f t="shared" si="0"/>
        <v>61-70</v>
      </c>
      <c r="P58" s="7" t="str">
        <f>IF(heart_Disease_clinical_records_!$N58=1,"Death","Alive")</f>
        <v>Alive</v>
      </c>
      <c r="Q58" s="7" t="str">
        <f>IF(heart_Disease_clinical_records_!$E58=1,"Yes","No")</f>
        <v>No</v>
      </c>
      <c r="R58" s="7" t="str">
        <f>IF(heart_Disease_clinical_records_!$C58=1,"Yes","No")</f>
        <v>Yes</v>
      </c>
      <c r="S58" s="7" t="str">
        <f>IF(heart_Disease_clinical_records_!$G58=1,"Yes","No")</f>
        <v>No</v>
      </c>
      <c r="T58" s="9" t="str">
        <f>IF(heart_Disease_clinical_records_!$L58=1,"Yes","No")</f>
        <v>Yes</v>
      </c>
      <c r="U58" s="6" t="str">
        <f>IF(heart_Disease_clinical_records_!$N58=0, "Alive","Dead")</f>
        <v>Alive</v>
      </c>
    </row>
    <row r="59" spans="1:21">
      <c r="A59" s="11">
        <v>58</v>
      </c>
      <c r="B59" s="11">
        <v>60</v>
      </c>
      <c r="C59" s="11">
        <v>1</v>
      </c>
      <c r="D59" s="11">
        <v>607</v>
      </c>
      <c r="E59" s="11">
        <v>0</v>
      </c>
      <c r="F59" s="11">
        <v>40</v>
      </c>
      <c r="G59" s="11">
        <v>0</v>
      </c>
      <c r="H59" s="11">
        <v>216000</v>
      </c>
      <c r="I59" s="11">
        <v>0.6</v>
      </c>
      <c r="J59" s="11">
        <v>138</v>
      </c>
      <c r="K59" s="12">
        <v>1</v>
      </c>
      <c r="L59" s="11">
        <v>1</v>
      </c>
      <c r="M59" s="11">
        <v>54</v>
      </c>
      <c r="N59" s="11">
        <v>0</v>
      </c>
      <c r="O59" s="11" t="str">
        <f t="shared" si="0"/>
        <v>51-60</v>
      </c>
      <c r="P59" s="11" t="str">
        <f>IF(heart_Disease_clinical_records_!$N59=1,"Death","Alive")</f>
        <v>Alive</v>
      </c>
      <c r="Q59" s="11" t="str">
        <f>IF(heart_Disease_clinical_records_!$E59=1,"Yes","No")</f>
        <v>No</v>
      </c>
      <c r="R59" s="11" t="str">
        <f>IF(heart_Disease_clinical_records_!$C59=1,"Yes","No")</f>
        <v>Yes</v>
      </c>
      <c r="S59" s="11" t="str">
        <f>IF(heart_Disease_clinical_records_!$G59=1,"Yes","No")</f>
        <v>No</v>
      </c>
      <c r="T59" s="13" t="str">
        <f>IF(heart_Disease_clinical_records_!$L59=1,"Yes","No")</f>
        <v>Yes</v>
      </c>
      <c r="U59" s="10" t="str">
        <f>IF(heart_Disease_clinical_records_!$N59=0, "Alive","Dead")</f>
        <v>Alive</v>
      </c>
    </row>
    <row r="60" spans="1:21">
      <c r="A60" s="7">
        <v>59</v>
      </c>
      <c r="B60" s="7">
        <v>49</v>
      </c>
      <c r="C60" s="7">
        <v>0</v>
      </c>
      <c r="D60" s="7">
        <v>789</v>
      </c>
      <c r="E60" s="7">
        <v>0</v>
      </c>
      <c r="F60" s="7">
        <v>20</v>
      </c>
      <c r="G60" s="7">
        <v>1</v>
      </c>
      <c r="H60" s="7">
        <v>319000</v>
      </c>
      <c r="I60" s="7">
        <v>1.1000000000000001</v>
      </c>
      <c r="J60" s="7">
        <v>136</v>
      </c>
      <c r="K60" s="8">
        <v>1</v>
      </c>
      <c r="L60" s="7">
        <v>1</v>
      </c>
      <c r="M60" s="7">
        <v>55</v>
      </c>
      <c r="N60" s="7">
        <v>1</v>
      </c>
      <c r="O60" s="7" t="str">
        <f t="shared" si="0"/>
        <v>40-50</v>
      </c>
      <c r="P60" s="7" t="str">
        <f>IF(heart_Disease_clinical_records_!$N60=1,"Death","Alive")</f>
        <v>Death</v>
      </c>
      <c r="Q60" s="7" t="str">
        <f>IF(heart_Disease_clinical_records_!$E60=1,"Yes","No")</f>
        <v>No</v>
      </c>
      <c r="R60" s="7" t="str">
        <f>IF(heart_Disease_clinical_records_!$C60=1,"Yes","No")</f>
        <v>No</v>
      </c>
      <c r="S60" s="7" t="str">
        <f>IF(heart_Disease_clinical_records_!$G60=1,"Yes","No")</f>
        <v>Yes</v>
      </c>
      <c r="T60" s="9" t="str">
        <f>IF(heart_Disease_clinical_records_!$L60=1,"Yes","No")</f>
        <v>Yes</v>
      </c>
      <c r="U60" s="6" t="str">
        <f>IF(heart_Disease_clinical_records_!$N60=0, "Alive","Dead")</f>
        <v>Dead</v>
      </c>
    </row>
    <row r="61" spans="1:21">
      <c r="A61" s="11">
        <v>60</v>
      </c>
      <c r="B61" s="11">
        <v>72</v>
      </c>
      <c r="C61" s="11">
        <v>0</v>
      </c>
      <c r="D61" s="11">
        <v>364</v>
      </c>
      <c r="E61" s="11">
        <v>1</v>
      </c>
      <c r="F61" s="11">
        <v>20</v>
      </c>
      <c r="G61" s="11">
        <v>1</v>
      </c>
      <c r="H61" s="11">
        <v>254000</v>
      </c>
      <c r="I61" s="11">
        <v>1.3</v>
      </c>
      <c r="J61" s="11">
        <v>136</v>
      </c>
      <c r="K61" s="12">
        <v>1</v>
      </c>
      <c r="L61" s="11">
        <v>1</v>
      </c>
      <c r="M61" s="11">
        <v>59</v>
      </c>
      <c r="N61" s="11">
        <v>1</v>
      </c>
      <c r="O61" s="11" t="str">
        <f t="shared" si="0"/>
        <v>71+</v>
      </c>
      <c r="P61" s="11" t="str">
        <f>IF(heart_Disease_clinical_records_!$N61=1,"Death","Alive")</f>
        <v>Death</v>
      </c>
      <c r="Q61" s="11" t="str">
        <f>IF(heart_Disease_clinical_records_!$E61=1,"Yes","No")</f>
        <v>Yes</v>
      </c>
      <c r="R61" s="11" t="str">
        <f>IF(heart_Disease_clinical_records_!$C61=1,"Yes","No")</f>
        <v>No</v>
      </c>
      <c r="S61" s="11" t="str">
        <f>IF(heart_Disease_clinical_records_!$G61=1,"Yes","No")</f>
        <v>Yes</v>
      </c>
      <c r="T61" s="13" t="str">
        <f>IF(heart_Disease_clinical_records_!$L61=1,"Yes","No")</f>
        <v>Yes</v>
      </c>
      <c r="U61" s="10" t="str">
        <f>IF(heart_Disease_clinical_records_!$N61=0, "Alive","Dead")</f>
        <v>Dead</v>
      </c>
    </row>
    <row r="62" spans="1:21">
      <c r="A62" s="7">
        <v>61</v>
      </c>
      <c r="B62" s="7">
        <v>45</v>
      </c>
      <c r="C62" s="7">
        <v>0</v>
      </c>
      <c r="D62" s="7">
        <v>7702</v>
      </c>
      <c r="E62" s="7">
        <v>1</v>
      </c>
      <c r="F62" s="7">
        <v>25</v>
      </c>
      <c r="G62" s="7">
        <v>1</v>
      </c>
      <c r="H62" s="7">
        <v>390000</v>
      </c>
      <c r="I62" s="7">
        <v>1</v>
      </c>
      <c r="J62" s="7">
        <v>139</v>
      </c>
      <c r="K62" s="8">
        <v>1</v>
      </c>
      <c r="L62" s="7">
        <v>0</v>
      </c>
      <c r="M62" s="7">
        <v>60</v>
      </c>
      <c r="N62" s="7">
        <v>1</v>
      </c>
      <c r="O62" s="7" t="str">
        <f t="shared" si="0"/>
        <v>40-50</v>
      </c>
      <c r="P62" s="7" t="str">
        <f>IF(heart_Disease_clinical_records_!$N62=1,"Death","Alive")</f>
        <v>Death</v>
      </c>
      <c r="Q62" s="7" t="str">
        <f>IF(heart_Disease_clinical_records_!$E62=1,"Yes","No")</f>
        <v>Yes</v>
      </c>
      <c r="R62" s="7" t="str">
        <f>IF(heart_Disease_clinical_records_!$C62=1,"Yes","No")</f>
        <v>No</v>
      </c>
      <c r="S62" s="7" t="str">
        <f>IF(heart_Disease_clinical_records_!$G62=1,"Yes","No")</f>
        <v>Yes</v>
      </c>
      <c r="T62" s="9" t="str">
        <f>IF(heart_Disease_clinical_records_!$L62=1,"Yes","No")</f>
        <v>No</v>
      </c>
      <c r="U62" s="6" t="str">
        <f>IF(heart_Disease_clinical_records_!$N62=0, "Alive","Dead")</f>
        <v>Dead</v>
      </c>
    </row>
    <row r="63" spans="1:21">
      <c r="A63" s="11">
        <v>62</v>
      </c>
      <c r="B63" s="11">
        <v>50</v>
      </c>
      <c r="C63" s="11">
        <v>0</v>
      </c>
      <c r="D63" s="11">
        <v>318</v>
      </c>
      <c r="E63" s="11">
        <v>0</v>
      </c>
      <c r="F63" s="11">
        <v>40</v>
      </c>
      <c r="G63" s="11">
        <v>1</v>
      </c>
      <c r="H63" s="11">
        <v>216000</v>
      </c>
      <c r="I63" s="11">
        <v>2.2999999999999998</v>
      </c>
      <c r="J63" s="11">
        <v>131</v>
      </c>
      <c r="K63" s="12">
        <v>0</v>
      </c>
      <c r="L63" s="11">
        <v>0</v>
      </c>
      <c r="M63" s="11">
        <v>60</v>
      </c>
      <c r="N63" s="11">
        <v>1</v>
      </c>
      <c r="O63" s="11" t="str">
        <f t="shared" si="0"/>
        <v>40-50</v>
      </c>
      <c r="P63" s="11" t="str">
        <f>IF(heart_Disease_clinical_records_!$N63=1,"Death","Alive")</f>
        <v>Death</v>
      </c>
      <c r="Q63" s="11" t="str">
        <f>IF(heart_Disease_clinical_records_!$E63=1,"Yes","No")</f>
        <v>No</v>
      </c>
      <c r="R63" s="11" t="str">
        <f>IF(heart_Disease_clinical_records_!$C63=1,"Yes","No")</f>
        <v>No</v>
      </c>
      <c r="S63" s="11" t="str">
        <f>IF(heart_Disease_clinical_records_!$G63=1,"Yes","No")</f>
        <v>Yes</v>
      </c>
      <c r="T63" s="13" t="str">
        <f>IF(heart_Disease_clinical_records_!$L63=1,"Yes","No")</f>
        <v>No</v>
      </c>
      <c r="U63" s="10" t="str">
        <f>IF(heart_Disease_clinical_records_!$N63=0, "Alive","Dead")</f>
        <v>Dead</v>
      </c>
    </row>
    <row r="64" spans="1:21">
      <c r="A64" s="7">
        <v>63</v>
      </c>
      <c r="B64" s="7">
        <v>55</v>
      </c>
      <c r="C64" s="7">
        <v>0</v>
      </c>
      <c r="D64" s="7">
        <v>109</v>
      </c>
      <c r="E64" s="7">
        <v>0</v>
      </c>
      <c r="F64" s="7">
        <v>35</v>
      </c>
      <c r="G64" s="7">
        <v>0</v>
      </c>
      <c r="H64" s="7">
        <v>254000</v>
      </c>
      <c r="I64" s="7">
        <v>1.1000000000000001</v>
      </c>
      <c r="J64" s="7">
        <v>139</v>
      </c>
      <c r="K64" s="8">
        <v>1</v>
      </c>
      <c r="L64" s="7">
        <v>1</v>
      </c>
      <c r="M64" s="7">
        <v>60</v>
      </c>
      <c r="N64" s="7">
        <v>0</v>
      </c>
      <c r="O64" s="7" t="str">
        <f t="shared" si="0"/>
        <v>51-60</v>
      </c>
      <c r="P64" s="7" t="str">
        <f>IF(heart_Disease_clinical_records_!$N64=1,"Death","Alive")</f>
        <v>Alive</v>
      </c>
      <c r="Q64" s="7" t="str">
        <f>IF(heart_Disease_clinical_records_!$E64=1,"Yes","No")</f>
        <v>No</v>
      </c>
      <c r="R64" s="7" t="str">
        <f>IF(heart_Disease_clinical_records_!$C64=1,"Yes","No")</f>
        <v>No</v>
      </c>
      <c r="S64" s="7" t="str">
        <f>IF(heart_Disease_clinical_records_!$G64=1,"Yes","No")</f>
        <v>No</v>
      </c>
      <c r="T64" s="9" t="str">
        <f>IF(heart_Disease_clinical_records_!$L64=1,"Yes","No")</f>
        <v>Yes</v>
      </c>
      <c r="U64" s="6" t="str">
        <f>IF(heart_Disease_clinical_records_!$N64=0, "Alive","Dead")</f>
        <v>Alive</v>
      </c>
    </row>
    <row r="65" spans="1:21">
      <c r="A65" s="11">
        <v>64</v>
      </c>
      <c r="B65" s="11">
        <v>45</v>
      </c>
      <c r="C65" s="11">
        <v>0</v>
      </c>
      <c r="D65" s="11">
        <v>582</v>
      </c>
      <c r="E65" s="11">
        <v>0</v>
      </c>
      <c r="F65" s="11">
        <v>35</v>
      </c>
      <c r="G65" s="11">
        <v>0</v>
      </c>
      <c r="H65" s="11">
        <v>385000</v>
      </c>
      <c r="I65" s="11">
        <v>1</v>
      </c>
      <c r="J65" s="11">
        <v>145</v>
      </c>
      <c r="K65" s="12">
        <v>1</v>
      </c>
      <c r="L65" s="11">
        <v>0</v>
      </c>
      <c r="M65" s="11">
        <v>61</v>
      </c>
      <c r="N65" s="11">
        <v>1</v>
      </c>
      <c r="O65" s="11" t="str">
        <f t="shared" si="0"/>
        <v>40-50</v>
      </c>
      <c r="P65" s="11" t="str">
        <f>IF(heart_Disease_clinical_records_!$N65=1,"Death","Alive")</f>
        <v>Death</v>
      </c>
      <c r="Q65" s="11" t="str">
        <f>IF(heart_Disease_clinical_records_!$E65=1,"Yes","No")</f>
        <v>No</v>
      </c>
      <c r="R65" s="11" t="str">
        <f>IF(heart_Disease_clinical_records_!$C65=1,"Yes","No")</f>
        <v>No</v>
      </c>
      <c r="S65" s="11" t="str">
        <f>IF(heart_Disease_clinical_records_!$G65=1,"Yes","No")</f>
        <v>No</v>
      </c>
      <c r="T65" s="13" t="str">
        <f>IF(heart_Disease_clinical_records_!$L65=1,"Yes","No")</f>
        <v>No</v>
      </c>
      <c r="U65" s="10" t="str">
        <f>IF(heart_Disease_clinical_records_!$N65=0, "Alive","Dead")</f>
        <v>Dead</v>
      </c>
    </row>
    <row r="66" spans="1:21">
      <c r="A66" s="7">
        <v>65</v>
      </c>
      <c r="B66" s="7">
        <v>45</v>
      </c>
      <c r="C66" s="7">
        <v>0</v>
      </c>
      <c r="D66" s="7">
        <v>582</v>
      </c>
      <c r="E66" s="7">
        <v>0</v>
      </c>
      <c r="F66" s="7">
        <v>80</v>
      </c>
      <c r="G66" s="7">
        <v>0</v>
      </c>
      <c r="H66" s="7">
        <v>263358.03000000003</v>
      </c>
      <c r="I66" s="7">
        <v>1.18</v>
      </c>
      <c r="J66" s="7">
        <v>137</v>
      </c>
      <c r="K66" s="8">
        <v>0</v>
      </c>
      <c r="L66" s="7">
        <v>0</v>
      </c>
      <c r="M66" s="7">
        <v>63</v>
      </c>
      <c r="N66" s="7">
        <v>0</v>
      </c>
      <c r="O66" s="7" t="str">
        <f t="shared" ref="O66:O129" si="1">IF(B66&lt;40,"Below 40",IF(B66&lt;=50,"40-50",IF(B66&lt;=60,"51-60",IF(B66&lt;=70,"61-70","71+"))))</f>
        <v>40-50</v>
      </c>
      <c r="P66" s="7" t="str">
        <f>IF(heart_Disease_clinical_records_!$N66=1,"Death","Alive")</f>
        <v>Alive</v>
      </c>
      <c r="Q66" s="7" t="str">
        <f>IF(heart_Disease_clinical_records_!$E66=1,"Yes","No")</f>
        <v>No</v>
      </c>
      <c r="R66" s="7" t="str">
        <f>IF(heart_Disease_clinical_records_!$C66=1,"Yes","No")</f>
        <v>No</v>
      </c>
      <c r="S66" s="7" t="str">
        <f>IF(heart_Disease_clinical_records_!$G66=1,"Yes","No")</f>
        <v>No</v>
      </c>
      <c r="T66" s="9" t="str">
        <f>IF(heart_Disease_clinical_records_!$L66=1,"Yes","No")</f>
        <v>No</v>
      </c>
      <c r="U66" s="6" t="str">
        <f>IF(heart_Disease_clinical_records_!$N66=0, "Alive","Dead")</f>
        <v>Alive</v>
      </c>
    </row>
    <row r="67" spans="1:21">
      <c r="A67" s="11">
        <v>66</v>
      </c>
      <c r="B67" s="11">
        <v>60</v>
      </c>
      <c r="C67" s="11">
        <v>0</v>
      </c>
      <c r="D67" s="11">
        <v>68</v>
      </c>
      <c r="E67" s="11">
        <v>0</v>
      </c>
      <c r="F67" s="11">
        <v>20</v>
      </c>
      <c r="G67" s="11">
        <v>0</v>
      </c>
      <c r="H67" s="11">
        <v>119000</v>
      </c>
      <c r="I67" s="11">
        <v>2.9</v>
      </c>
      <c r="J67" s="11">
        <v>127</v>
      </c>
      <c r="K67" s="12">
        <v>1</v>
      </c>
      <c r="L67" s="11">
        <v>1</v>
      </c>
      <c r="M67" s="11">
        <v>64</v>
      </c>
      <c r="N67" s="11">
        <v>1</v>
      </c>
      <c r="O67" s="11" t="str">
        <f t="shared" si="1"/>
        <v>51-60</v>
      </c>
      <c r="P67" s="11" t="str">
        <f>IF(heart_Disease_clinical_records_!$N67=1,"Death","Alive")</f>
        <v>Death</v>
      </c>
      <c r="Q67" s="11" t="str">
        <f>IF(heart_Disease_clinical_records_!$E67=1,"Yes","No")</f>
        <v>No</v>
      </c>
      <c r="R67" s="11" t="str">
        <f>IF(heart_Disease_clinical_records_!$C67=1,"Yes","No")</f>
        <v>No</v>
      </c>
      <c r="S67" s="11" t="str">
        <f>IF(heart_Disease_clinical_records_!$G67=1,"Yes","No")</f>
        <v>No</v>
      </c>
      <c r="T67" s="13" t="str">
        <f>IF(heart_Disease_clinical_records_!$L67=1,"Yes","No")</f>
        <v>Yes</v>
      </c>
      <c r="U67" s="10" t="str">
        <f>IF(heart_Disease_clinical_records_!$N67=0, "Alive","Dead")</f>
        <v>Dead</v>
      </c>
    </row>
    <row r="68" spans="1:21">
      <c r="A68" s="7">
        <v>67</v>
      </c>
      <c r="B68" s="7">
        <v>42</v>
      </c>
      <c r="C68" s="7">
        <v>1</v>
      </c>
      <c r="D68" s="7">
        <v>250</v>
      </c>
      <c r="E68" s="7">
        <v>1</v>
      </c>
      <c r="F68" s="7">
        <v>15</v>
      </c>
      <c r="G68" s="7">
        <v>0</v>
      </c>
      <c r="H68" s="7">
        <v>213000</v>
      </c>
      <c r="I68" s="7">
        <v>1.3</v>
      </c>
      <c r="J68" s="7">
        <v>136</v>
      </c>
      <c r="K68" s="8">
        <v>0</v>
      </c>
      <c r="L68" s="7">
        <v>0</v>
      </c>
      <c r="M68" s="7">
        <v>65</v>
      </c>
      <c r="N68" s="7">
        <v>1</v>
      </c>
      <c r="O68" s="7" t="str">
        <f t="shared" si="1"/>
        <v>40-50</v>
      </c>
      <c r="P68" s="7" t="str">
        <f>IF(heart_Disease_clinical_records_!$N68=1,"Death","Alive")</f>
        <v>Death</v>
      </c>
      <c r="Q68" s="7" t="str">
        <f>IF(heart_Disease_clinical_records_!$E68=1,"Yes","No")</f>
        <v>Yes</v>
      </c>
      <c r="R68" s="7" t="str">
        <f>IF(heart_Disease_clinical_records_!$C68=1,"Yes","No")</f>
        <v>Yes</v>
      </c>
      <c r="S68" s="7" t="str">
        <f>IF(heart_Disease_clinical_records_!$G68=1,"Yes","No")</f>
        <v>No</v>
      </c>
      <c r="T68" s="9" t="str">
        <f>IF(heart_Disease_clinical_records_!$L68=1,"Yes","No")</f>
        <v>No</v>
      </c>
      <c r="U68" s="6" t="str">
        <f>IF(heart_Disease_clinical_records_!$N68=0, "Alive","Dead")</f>
        <v>Dead</v>
      </c>
    </row>
    <row r="69" spans="1:21">
      <c r="A69" s="11">
        <v>68</v>
      </c>
      <c r="B69" s="11">
        <v>72</v>
      </c>
      <c r="C69" s="11">
        <v>1</v>
      </c>
      <c r="D69" s="11">
        <v>110</v>
      </c>
      <c r="E69" s="11">
        <v>0</v>
      </c>
      <c r="F69" s="11">
        <v>25</v>
      </c>
      <c r="G69" s="11">
        <v>0</v>
      </c>
      <c r="H69" s="11">
        <v>274000</v>
      </c>
      <c r="I69" s="11">
        <v>1</v>
      </c>
      <c r="J69" s="11">
        <v>140</v>
      </c>
      <c r="K69" s="12">
        <v>1</v>
      </c>
      <c r="L69" s="11">
        <v>1</v>
      </c>
      <c r="M69" s="11">
        <v>65</v>
      </c>
      <c r="N69" s="11">
        <v>1</v>
      </c>
      <c r="O69" s="11" t="str">
        <f t="shared" si="1"/>
        <v>71+</v>
      </c>
      <c r="P69" s="11" t="str">
        <f>IF(heart_Disease_clinical_records_!$N69=1,"Death","Alive")</f>
        <v>Death</v>
      </c>
      <c r="Q69" s="11" t="str">
        <f>IF(heart_Disease_clinical_records_!$E69=1,"Yes","No")</f>
        <v>No</v>
      </c>
      <c r="R69" s="11" t="str">
        <f>IF(heart_Disease_clinical_records_!$C69=1,"Yes","No")</f>
        <v>Yes</v>
      </c>
      <c r="S69" s="11" t="str">
        <f>IF(heart_Disease_clinical_records_!$G69=1,"Yes","No")</f>
        <v>No</v>
      </c>
      <c r="T69" s="13" t="str">
        <f>IF(heart_Disease_clinical_records_!$L69=1,"Yes","No")</f>
        <v>Yes</v>
      </c>
      <c r="U69" s="10" t="str">
        <f>IF(heart_Disease_clinical_records_!$N69=0, "Alive","Dead")</f>
        <v>Dead</v>
      </c>
    </row>
    <row r="70" spans="1:21">
      <c r="A70" s="7">
        <v>69</v>
      </c>
      <c r="B70" s="7">
        <v>70</v>
      </c>
      <c r="C70" s="7">
        <v>0</v>
      </c>
      <c r="D70" s="7">
        <v>161</v>
      </c>
      <c r="E70" s="7">
        <v>0</v>
      </c>
      <c r="F70" s="7">
        <v>25</v>
      </c>
      <c r="G70" s="7">
        <v>0</v>
      </c>
      <c r="H70" s="7">
        <v>244000</v>
      </c>
      <c r="I70" s="7">
        <v>1.2</v>
      </c>
      <c r="J70" s="7">
        <v>142</v>
      </c>
      <c r="K70" s="8">
        <v>0</v>
      </c>
      <c r="L70" s="7">
        <v>0</v>
      </c>
      <c r="M70" s="7">
        <v>66</v>
      </c>
      <c r="N70" s="7">
        <v>1</v>
      </c>
      <c r="O70" s="7" t="str">
        <f t="shared" si="1"/>
        <v>61-70</v>
      </c>
      <c r="P70" s="7" t="str">
        <f>IF(heart_Disease_clinical_records_!$N70=1,"Death","Alive")</f>
        <v>Death</v>
      </c>
      <c r="Q70" s="7" t="str">
        <f>IF(heart_Disease_clinical_records_!$E70=1,"Yes","No")</f>
        <v>No</v>
      </c>
      <c r="R70" s="7" t="str">
        <f>IF(heart_Disease_clinical_records_!$C70=1,"Yes","No")</f>
        <v>No</v>
      </c>
      <c r="S70" s="7" t="str">
        <f>IF(heart_Disease_clinical_records_!$G70=1,"Yes","No")</f>
        <v>No</v>
      </c>
      <c r="T70" s="9" t="str">
        <f>IF(heart_Disease_clinical_records_!$L70=1,"Yes","No")</f>
        <v>No</v>
      </c>
      <c r="U70" s="6" t="str">
        <f>IF(heart_Disease_clinical_records_!$N70=0, "Alive","Dead")</f>
        <v>Dead</v>
      </c>
    </row>
    <row r="71" spans="1:21">
      <c r="A71" s="11">
        <v>70</v>
      </c>
      <c r="B71" s="11">
        <v>65</v>
      </c>
      <c r="C71" s="11">
        <v>0</v>
      </c>
      <c r="D71" s="11">
        <v>113</v>
      </c>
      <c r="E71" s="11">
        <v>1</v>
      </c>
      <c r="F71" s="11">
        <v>25</v>
      </c>
      <c r="G71" s="11">
        <v>0</v>
      </c>
      <c r="H71" s="11">
        <v>497000</v>
      </c>
      <c r="I71" s="11">
        <v>1.83</v>
      </c>
      <c r="J71" s="11">
        <v>135</v>
      </c>
      <c r="K71" s="12">
        <v>1</v>
      </c>
      <c r="L71" s="11">
        <v>0</v>
      </c>
      <c r="M71" s="11">
        <v>67</v>
      </c>
      <c r="N71" s="11">
        <v>1</v>
      </c>
      <c r="O71" s="11" t="str">
        <f t="shared" si="1"/>
        <v>61-70</v>
      </c>
      <c r="P71" s="11" t="str">
        <f>IF(heart_Disease_clinical_records_!$N71=1,"Death","Alive")</f>
        <v>Death</v>
      </c>
      <c r="Q71" s="11" t="str">
        <f>IF(heart_Disease_clinical_records_!$E71=1,"Yes","No")</f>
        <v>Yes</v>
      </c>
      <c r="R71" s="11" t="str">
        <f>IF(heart_Disease_clinical_records_!$C71=1,"Yes","No")</f>
        <v>No</v>
      </c>
      <c r="S71" s="11" t="str">
        <f>IF(heart_Disease_clinical_records_!$G71=1,"Yes","No")</f>
        <v>No</v>
      </c>
      <c r="T71" s="13" t="str">
        <f>IF(heart_Disease_clinical_records_!$L71=1,"Yes","No")</f>
        <v>No</v>
      </c>
      <c r="U71" s="10" t="str">
        <f>IF(heart_Disease_clinical_records_!$N71=0, "Alive","Dead")</f>
        <v>Dead</v>
      </c>
    </row>
    <row r="72" spans="1:21">
      <c r="A72" s="7">
        <v>71</v>
      </c>
      <c r="B72" s="7">
        <v>41</v>
      </c>
      <c r="C72" s="7">
        <v>0</v>
      </c>
      <c r="D72" s="7">
        <v>148</v>
      </c>
      <c r="E72" s="7">
        <v>0</v>
      </c>
      <c r="F72" s="7">
        <v>40</v>
      </c>
      <c r="G72" s="7">
        <v>0</v>
      </c>
      <c r="H72" s="7">
        <v>374000</v>
      </c>
      <c r="I72" s="7">
        <v>0.8</v>
      </c>
      <c r="J72" s="7">
        <v>140</v>
      </c>
      <c r="K72" s="8">
        <v>1</v>
      </c>
      <c r="L72" s="7">
        <v>1</v>
      </c>
      <c r="M72" s="7">
        <v>68</v>
      </c>
      <c r="N72" s="7">
        <v>0</v>
      </c>
      <c r="O72" s="7" t="str">
        <f t="shared" si="1"/>
        <v>40-50</v>
      </c>
      <c r="P72" s="7" t="str">
        <f>IF(heart_Disease_clinical_records_!$N72=1,"Death","Alive")</f>
        <v>Alive</v>
      </c>
      <c r="Q72" s="7" t="str">
        <f>IF(heart_Disease_clinical_records_!$E72=1,"Yes","No")</f>
        <v>No</v>
      </c>
      <c r="R72" s="7" t="str">
        <f>IF(heart_Disease_clinical_records_!$C72=1,"Yes","No")</f>
        <v>No</v>
      </c>
      <c r="S72" s="7" t="str">
        <f>IF(heart_Disease_clinical_records_!$G72=1,"Yes","No")</f>
        <v>No</v>
      </c>
      <c r="T72" s="9" t="str">
        <f>IF(heart_Disease_clinical_records_!$L72=1,"Yes","No")</f>
        <v>Yes</v>
      </c>
      <c r="U72" s="6" t="str">
        <f>IF(heart_Disease_clinical_records_!$N72=0, "Alive","Dead")</f>
        <v>Alive</v>
      </c>
    </row>
    <row r="73" spans="1:21">
      <c r="A73" s="11">
        <v>72</v>
      </c>
      <c r="B73" s="11">
        <v>58</v>
      </c>
      <c r="C73" s="11">
        <v>0</v>
      </c>
      <c r="D73" s="11">
        <v>582</v>
      </c>
      <c r="E73" s="11">
        <v>1</v>
      </c>
      <c r="F73" s="11">
        <v>35</v>
      </c>
      <c r="G73" s="11">
        <v>0</v>
      </c>
      <c r="H73" s="11">
        <v>122000</v>
      </c>
      <c r="I73" s="11">
        <v>0.9</v>
      </c>
      <c r="J73" s="11">
        <v>139</v>
      </c>
      <c r="K73" s="12">
        <v>1</v>
      </c>
      <c r="L73" s="11">
        <v>1</v>
      </c>
      <c r="M73" s="11">
        <v>71</v>
      </c>
      <c r="N73" s="11">
        <v>0</v>
      </c>
      <c r="O73" s="11" t="str">
        <f t="shared" si="1"/>
        <v>51-60</v>
      </c>
      <c r="P73" s="11" t="str">
        <f>IF(heart_Disease_clinical_records_!$N73=1,"Death","Alive")</f>
        <v>Alive</v>
      </c>
      <c r="Q73" s="11" t="str">
        <f>IF(heart_Disease_clinical_records_!$E73=1,"Yes","No")</f>
        <v>Yes</v>
      </c>
      <c r="R73" s="11" t="str">
        <f>IF(heart_Disease_clinical_records_!$C73=1,"Yes","No")</f>
        <v>No</v>
      </c>
      <c r="S73" s="11" t="str">
        <f>IF(heart_Disease_clinical_records_!$G73=1,"Yes","No")</f>
        <v>No</v>
      </c>
      <c r="T73" s="13" t="str">
        <f>IF(heart_Disease_clinical_records_!$L73=1,"Yes","No")</f>
        <v>Yes</v>
      </c>
      <c r="U73" s="10" t="str">
        <f>IF(heart_Disease_clinical_records_!$N73=0, "Alive","Dead")</f>
        <v>Alive</v>
      </c>
    </row>
    <row r="74" spans="1:21">
      <c r="A74" s="7">
        <v>73</v>
      </c>
      <c r="B74" s="7">
        <v>85</v>
      </c>
      <c r="C74" s="7">
        <v>0</v>
      </c>
      <c r="D74" s="7">
        <v>5882</v>
      </c>
      <c r="E74" s="7">
        <v>0</v>
      </c>
      <c r="F74" s="7">
        <v>35</v>
      </c>
      <c r="G74" s="7">
        <v>0</v>
      </c>
      <c r="H74" s="7">
        <v>243000</v>
      </c>
      <c r="I74" s="7">
        <v>1</v>
      </c>
      <c r="J74" s="7">
        <v>132</v>
      </c>
      <c r="K74" s="8">
        <v>1</v>
      </c>
      <c r="L74" s="7">
        <v>1</v>
      </c>
      <c r="M74" s="7">
        <v>72</v>
      </c>
      <c r="N74" s="7">
        <v>1</v>
      </c>
      <c r="O74" s="7" t="str">
        <f t="shared" si="1"/>
        <v>71+</v>
      </c>
      <c r="P74" s="7" t="str">
        <f>IF(heart_Disease_clinical_records_!$N74=1,"Death","Alive")</f>
        <v>Death</v>
      </c>
      <c r="Q74" s="7" t="str">
        <f>IF(heart_Disease_clinical_records_!$E74=1,"Yes","No")</f>
        <v>No</v>
      </c>
      <c r="R74" s="7" t="str">
        <f>IF(heart_Disease_clinical_records_!$C74=1,"Yes","No")</f>
        <v>No</v>
      </c>
      <c r="S74" s="7" t="str">
        <f>IF(heart_Disease_clinical_records_!$G74=1,"Yes","No")</f>
        <v>No</v>
      </c>
      <c r="T74" s="9" t="str">
        <f>IF(heart_Disease_clinical_records_!$L74=1,"Yes","No")</f>
        <v>Yes</v>
      </c>
      <c r="U74" s="6" t="str">
        <f>IF(heart_Disease_clinical_records_!$N74=0, "Alive","Dead")</f>
        <v>Dead</v>
      </c>
    </row>
    <row r="75" spans="1:21">
      <c r="A75" s="11">
        <v>74</v>
      </c>
      <c r="B75" s="11">
        <v>65</v>
      </c>
      <c r="C75" s="11">
        <v>0</v>
      </c>
      <c r="D75" s="11">
        <v>224</v>
      </c>
      <c r="E75" s="11">
        <v>1</v>
      </c>
      <c r="F75" s="11">
        <v>50</v>
      </c>
      <c r="G75" s="11">
        <v>0</v>
      </c>
      <c r="H75" s="11">
        <v>149000</v>
      </c>
      <c r="I75" s="11">
        <v>1.3</v>
      </c>
      <c r="J75" s="11">
        <v>137</v>
      </c>
      <c r="K75" s="12">
        <v>1</v>
      </c>
      <c r="L75" s="11">
        <v>1</v>
      </c>
      <c r="M75" s="11">
        <v>72</v>
      </c>
      <c r="N75" s="11">
        <v>0</v>
      </c>
      <c r="O75" s="11" t="str">
        <f t="shared" si="1"/>
        <v>61-70</v>
      </c>
      <c r="P75" s="11" t="str">
        <f>IF(heart_Disease_clinical_records_!$N75=1,"Death","Alive")</f>
        <v>Alive</v>
      </c>
      <c r="Q75" s="11" t="str">
        <f>IF(heart_Disease_clinical_records_!$E75=1,"Yes","No")</f>
        <v>Yes</v>
      </c>
      <c r="R75" s="11" t="str">
        <f>IF(heart_Disease_clinical_records_!$C75=1,"Yes","No")</f>
        <v>No</v>
      </c>
      <c r="S75" s="11" t="str">
        <f>IF(heart_Disease_clinical_records_!$G75=1,"Yes","No")</f>
        <v>No</v>
      </c>
      <c r="T75" s="13" t="str">
        <f>IF(heart_Disease_clinical_records_!$L75=1,"Yes","No")</f>
        <v>Yes</v>
      </c>
      <c r="U75" s="10" t="str">
        <f>IF(heart_Disease_clinical_records_!$N75=0, "Alive","Dead")</f>
        <v>Alive</v>
      </c>
    </row>
    <row r="76" spans="1:21">
      <c r="A76" s="7">
        <v>75</v>
      </c>
      <c r="B76" s="7">
        <v>69</v>
      </c>
      <c r="C76" s="7">
        <v>0</v>
      </c>
      <c r="D76" s="7">
        <v>582</v>
      </c>
      <c r="E76" s="7">
        <v>0</v>
      </c>
      <c r="F76" s="7">
        <v>20</v>
      </c>
      <c r="G76" s="7">
        <v>0</v>
      </c>
      <c r="H76" s="7">
        <v>266000</v>
      </c>
      <c r="I76" s="7">
        <v>1.2</v>
      </c>
      <c r="J76" s="7">
        <v>134</v>
      </c>
      <c r="K76" s="8">
        <v>1</v>
      </c>
      <c r="L76" s="7">
        <v>1</v>
      </c>
      <c r="M76" s="7">
        <v>73</v>
      </c>
      <c r="N76" s="7">
        <v>1</v>
      </c>
      <c r="O76" s="7" t="str">
        <f t="shared" si="1"/>
        <v>61-70</v>
      </c>
      <c r="P76" s="7" t="str">
        <f>IF(heart_Disease_clinical_records_!$N76=1,"Death","Alive")</f>
        <v>Death</v>
      </c>
      <c r="Q76" s="7" t="str">
        <f>IF(heart_Disease_clinical_records_!$E76=1,"Yes","No")</f>
        <v>No</v>
      </c>
      <c r="R76" s="7" t="str">
        <f>IF(heart_Disease_clinical_records_!$C76=1,"Yes","No")</f>
        <v>No</v>
      </c>
      <c r="S76" s="7" t="str">
        <f>IF(heart_Disease_clinical_records_!$G76=1,"Yes","No")</f>
        <v>No</v>
      </c>
      <c r="T76" s="9" t="str">
        <f>IF(heart_Disease_clinical_records_!$L76=1,"Yes","No")</f>
        <v>Yes</v>
      </c>
      <c r="U76" s="6" t="str">
        <f>IF(heart_Disease_clinical_records_!$N76=0, "Alive","Dead")</f>
        <v>Dead</v>
      </c>
    </row>
    <row r="77" spans="1:21">
      <c r="A77" s="11">
        <v>76</v>
      </c>
      <c r="B77" s="11">
        <v>60</v>
      </c>
      <c r="C77" s="11">
        <v>1</v>
      </c>
      <c r="D77" s="11">
        <v>47</v>
      </c>
      <c r="E77" s="11">
        <v>0</v>
      </c>
      <c r="F77" s="11">
        <v>20</v>
      </c>
      <c r="G77" s="11">
        <v>0</v>
      </c>
      <c r="H77" s="11">
        <v>204000</v>
      </c>
      <c r="I77" s="11">
        <v>0.7</v>
      </c>
      <c r="J77" s="11">
        <v>139</v>
      </c>
      <c r="K77" s="12">
        <v>1</v>
      </c>
      <c r="L77" s="11">
        <v>1</v>
      </c>
      <c r="M77" s="11">
        <v>73</v>
      </c>
      <c r="N77" s="11">
        <v>1</v>
      </c>
      <c r="O77" s="11" t="str">
        <f t="shared" si="1"/>
        <v>51-60</v>
      </c>
      <c r="P77" s="11" t="str">
        <f>IF(heart_Disease_clinical_records_!$N77=1,"Death","Alive")</f>
        <v>Death</v>
      </c>
      <c r="Q77" s="11" t="str">
        <f>IF(heart_Disease_clinical_records_!$E77=1,"Yes","No")</f>
        <v>No</v>
      </c>
      <c r="R77" s="11" t="str">
        <f>IF(heart_Disease_clinical_records_!$C77=1,"Yes","No")</f>
        <v>Yes</v>
      </c>
      <c r="S77" s="11" t="str">
        <f>IF(heart_Disease_clinical_records_!$G77=1,"Yes","No")</f>
        <v>No</v>
      </c>
      <c r="T77" s="13" t="str">
        <f>IF(heart_Disease_clinical_records_!$L77=1,"Yes","No")</f>
        <v>Yes</v>
      </c>
      <c r="U77" s="10" t="str">
        <f>IF(heart_Disease_clinical_records_!$N77=0, "Alive","Dead")</f>
        <v>Dead</v>
      </c>
    </row>
    <row r="78" spans="1:21">
      <c r="A78" s="7">
        <v>77</v>
      </c>
      <c r="B78" s="7">
        <v>70</v>
      </c>
      <c r="C78" s="7">
        <v>0</v>
      </c>
      <c r="D78" s="7">
        <v>92</v>
      </c>
      <c r="E78" s="7">
        <v>0</v>
      </c>
      <c r="F78" s="7">
        <v>60</v>
      </c>
      <c r="G78" s="7">
        <v>1</v>
      </c>
      <c r="H78" s="7">
        <v>317000</v>
      </c>
      <c r="I78" s="7">
        <v>0.8</v>
      </c>
      <c r="J78" s="7">
        <v>140</v>
      </c>
      <c r="K78" s="8">
        <v>0</v>
      </c>
      <c r="L78" s="7">
        <v>1</v>
      </c>
      <c r="M78" s="7">
        <v>74</v>
      </c>
      <c r="N78" s="7">
        <v>0</v>
      </c>
      <c r="O78" s="7" t="str">
        <f t="shared" si="1"/>
        <v>61-70</v>
      </c>
      <c r="P78" s="7" t="str">
        <f>IF(heart_Disease_clinical_records_!$N78=1,"Death","Alive")</f>
        <v>Alive</v>
      </c>
      <c r="Q78" s="7" t="str">
        <f>IF(heart_Disease_clinical_records_!$E78=1,"Yes","No")</f>
        <v>No</v>
      </c>
      <c r="R78" s="7" t="str">
        <f>IF(heart_Disease_clinical_records_!$C78=1,"Yes","No")</f>
        <v>No</v>
      </c>
      <c r="S78" s="7" t="str">
        <f>IF(heart_Disease_clinical_records_!$G78=1,"Yes","No")</f>
        <v>Yes</v>
      </c>
      <c r="T78" s="9" t="str">
        <f>IF(heart_Disease_clinical_records_!$L78=1,"Yes","No")</f>
        <v>Yes</v>
      </c>
      <c r="U78" s="6" t="str">
        <f>IF(heart_Disease_clinical_records_!$N78=0, "Alive","Dead")</f>
        <v>Alive</v>
      </c>
    </row>
    <row r="79" spans="1:21">
      <c r="A79" s="11">
        <v>78</v>
      </c>
      <c r="B79" s="11">
        <v>42</v>
      </c>
      <c r="C79" s="11">
        <v>0</v>
      </c>
      <c r="D79" s="11">
        <v>102</v>
      </c>
      <c r="E79" s="11">
        <v>1</v>
      </c>
      <c r="F79" s="11">
        <v>40</v>
      </c>
      <c r="G79" s="11">
        <v>0</v>
      </c>
      <c r="H79" s="11">
        <v>237000</v>
      </c>
      <c r="I79" s="11">
        <v>1.2</v>
      </c>
      <c r="J79" s="11">
        <v>140</v>
      </c>
      <c r="K79" s="12">
        <v>1</v>
      </c>
      <c r="L79" s="11">
        <v>0</v>
      </c>
      <c r="M79" s="11">
        <v>74</v>
      </c>
      <c r="N79" s="11">
        <v>0</v>
      </c>
      <c r="O79" s="11" t="str">
        <f t="shared" si="1"/>
        <v>40-50</v>
      </c>
      <c r="P79" s="11" t="str">
        <f>IF(heart_Disease_clinical_records_!$N79=1,"Death","Alive")</f>
        <v>Alive</v>
      </c>
      <c r="Q79" s="11" t="str">
        <f>IF(heart_Disease_clinical_records_!$E79=1,"Yes","No")</f>
        <v>Yes</v>
      </c>
      <c r="R79" s="11" t="str">
        <f>IF(heart_Disease_clinical_records_!$C79=1,"Yes","No")</f>
        <v>No</v>
      </c>
      <c r="S79" s="11" t="str">
        <f>IF(heart_Disease_clinical_records_!$G79=1,"Yes","No")</f>
        <v>No</v>
      </c>
      <c r="T79" s="13" t="str">
        <f>IF(heart_Disease_clinical_records_!$L79=1,"Yes","No")</f>
        <v>No</v>
      </c>
      <c r="U79" s="10" t="str">
        <f>IF(heart_Disease_clinical_records_!$N79=0, "Alive","Dead")</f>
        <v>Alive</v>
      </c>
    </row>
    <row r="80" spans="1:21">
      <c r="A80" s="7">
        <v>79</v>
      </c>
      <c r="B80" s="7">
        <v>75</v>
      </c>
      <c r="C80" s="7">
        <v>1</v>
      </c>
      <c r="D80" s="7">
        <v>203</v>
      </c>
      <c r="E80" s="7">
        <v>1</v>
      </c>
      <c r="F80" s="7">
        <v>38</v>
      </c>
      <c r="G80" s="7">
        <v>1</v>
      </c>
      <c r="H80" s="7">
        <v>283000</v>
      </c>
      <c r="I80" s="7">
        <v>0.6</v>
      </c>
      <c r="J80" s="7">
        <v>131</v>
      </c>
      <c r="K80" s="8">
        <v>1</v>
      </c>
      <c r="L80" s="7">
        <v>1</v>
      </c>
      <c r="M80" s="7">
        <v>74</v>
      </c>
      <c r="N80" s="7">
        <v>0</v>
      </c>
      <c r="O80" s="7" t="str">
        <f t="shared" si="1"/>
        <v>71+</v>
      </c>
      <c r="P80" s="7" t="str">
        <f>IF(heart_Disease_clinical_records_!$N80=1,"Death","Alive")</f>
        <v>Alive</v>
      </c>
      <c r="Q80" s="7" t="str">
        <f>IF(heart_Disease_clinical_records_!$E80=1,"Yes","No")</f>
        <v>Yes</v>
      </c>
      <c r="R80" s="7" t="str">
        <f>IF(heart_Disease_clinical_records_!$C80=1,"Yes","No")</f>
        <v>Yes</v>
      </c>
      <c r="S80" s="7" t="str">
        <f>IF(heart_Disease_clinical_records_!$G80=1,"Yes","No")</f>
        <v>Yes</v>
      </c>
      <c r="T80" s="9" t="str">
        <f>IF(heart_Disease_clinical_records_!$L80=1,"Yes","No")</f>
        <v>Yes</v>
      </c>
      <c r="U80" s="6" t="str">
        <f>IF(heart_Disease_clinical_records_!$N80=0, "Alive","Dead")</f>
        <v>Alive</v>
      </c>
    </row>
    <row r="81" spans="1:21">
      <c r="A81" s="11">
        <v>80</v>
      </c>
      <c r="B81" s="11">
        <v>55</v>
      </c>
      <c r="C81" s="11">
        <v>0</v>
      </c>
      <c r="D81" s="11">
        <v>336</v>
      </c>
      <c r="E81" s="11">
        <v>0</v>
      </c>
      <c r="F81" s="11">
        <v>45</v>
      </c>
      <c r="G81" s="11">
        <v>1</v>
      </c>
      <c r="H81" s="11">
        <v>324000</v>
      </c>
      <c r="I81" s="11">
        <v>0.9</v>
      </c>
      <c r="J81" s="11">
        <v>140</v>
      </c>
      <c r="K81" s="12">
        <v>0</v>
      </c>
      <c r="L81" s="11">
        <v>0</v>
      </c>
      <c r="M81" s="11">
        <v>74</v>
      </c>
      <c r="N81" s="11">
        <v>0</v>
      </c>
      <c r="O81" s="11" t="str">
        <f t="shared" si="1"/>
        <v>51-60</v>
      </c>
      <c r="P81" s="11" t="str">
        <f>IF(heart_Disease_clinical_records_!$N81=1,"Death","Alive")</f>
        <v>Alive</v>
      </c>
      <c r="Q81" s="11" t="str">
        <f>IF(heart_Disease_clinical_records_!$E81=1,"Yes","No")</f>
        <v>No</v>
      </c>
      <c r="R81" s="11" t="str">
        <f>IF(heart_Disease_clinical_records_!$C81=1,"Yes","No")</f>
        <v>No</v>
      </c>
      <c r="S81" s="11" t="str">
        <f>IF(heart_Disease_clinical_records_!$G81=1,"Yes","No")</f>
        <v>Yes</v>
      </c>
      <c r="T81" s="13" t="str">
        <f>IF(heart_Disease_clinical_records_!$L81=1,"Yes","No")</f>
        <v>No</v>
      </c>
      <c r="U81" s="10" t="str">
        <f>IF(heart_Disease_clinical_records_!$N81=0, "Alive","Dead")</f>
        <v>Alive</v>
      </c>
    </row>
    <row r="82" spans="1:21">
      <c r="A82" s="7">
        <v>81</v>
      </c>
      <c r="B82" s="7">
        <v>70</v>
      </c>
      <c r="C82" s="7">
        <v>0</v>
      </c>
      <c r="D82" s="7">
        <v>69</v>
      </c>
      <c r="E82" s="7">
        <v>0</v>
      </c>
      <c r="F82" s="7">
        <v>40</v>
      </c>
      <c r="G82" s="7">
        <v>0</v>
      </c>
      <c r="H82" s="7">
        <v>293000</v>
      </c>
      <c r="I82" s="7">
        <v>1.7</v>
      </c>
      <c r="J82" s="7">
        <v>136</v>
      </c>
      <c r="K82" s="8">
        <v>0</v>
      </c>
      <c r="L82" s="7">
        <v>0</v>
      </c>
      <c r="M82" s="7">
        <v>75</v>
      </c>
      <c r="N82" s="7">
        <v>0</v>
      </c>
      <c r="O82" s="7" t="str">
        <f t="shared" si="1"/>
        <v>61-70</v>
      </c>
      <c r="P82" s="7" t="str">
        <f>IF(heart_Disease_clinical_records_!$N82=1,"Death","Alive")</f>
        <v>Alive</v>
      </c>
      <c r="Q82" s="7" t="str">
        <f>IF(heart_Disease_clinical_records_!$E82=1,"Yes","No")</f>
        <v>No</v>
      </c>
      <c r="R82" s="7" t="str">
        <f>IF(heart_Disease_clinical_records_!$C82=1,"Yes","No")</f>
        <v>No</v>
      </c>
      <c r="S82" s="7" t="str">
        <f>IF(heart_Disease_clinical_records_!$G82=1,"Yes","No")</f>
        <v>No</v>
      </c>
      <c r="T82" s="9" t="str">
        <f>IF(heart_Disease_clinical_records_!$L82=1,"Yes","No")</f>
        <v>No</v>
      </c>
      <c r="U82" s="6" t="str">
        <f>IF(heart_Disease_clinical_records_!$N82=0, "Alive","Dead")</f>
        <v>Alive</v>
      </c>
    </row>
    <row r="83" spans="1:21">
      <c r="A83" s="11">
        <v>82</v>
      </c>
      <c r="B83" s="11">
        <v>67</v>
      </c>
      <c r="C83" s="11">
        <v>0</v>
      </c>
      <c r="D83" s="11">
        <v>582</v>
      </c>
      <c r="E83" s="11">
        <v>0</v>
      </c>
      <c r="F83" s="11">
        <v>50</v>
      </c>
      <c r="G83" s="11">
        <v>0</v>
      </c>
      <c r="H83" s="11">
        <v>263358.03000000003</v>
      </c>
      <c r="I83" s="11">
        <v>1.18</v>
      </c>
      <c r="J83" s="11">
        <v>137</v>
      </c>
      <c r="K83" s="12">
        <v>1</v>
      </c>
      <c r="L83" s="11">
        <v>1</v>
      </c>
      <c r="M83" s="11">
        <v>76</v>
      </c>
      <c r="N83" s="11">
        <v>0</v>
      </c>
      <c r="O83" s="11" t="str">
        <f t="shared" si="1"/>
        <v>61-70</v>
      </c>
      <c r="P83" s="11" t="str">
        <f>IF(heart_Disease_clinical_records_!$N83=1,"Death","Alive")</f>
        <v>Alive</v>
      </c>
      <c r="Q83" s="11" t="str">
        <f>IF(heart_Disease_clinical_records_!$E83=1,"Yes","No")</f>
        <v>No</v>
      </c>
      <c r="R83" s="11" t="str">
        <f>IF(heart_Disease_clinical_records_!$C83=1,"Yes","No")</f>
        <v>No</v>
      </c>
      <c r="S83" s="11" t="str">
        <f>IF(heart_Disease_clinical_records_!$G83=1,"Yes","No")</f>
        <v>No</v>
      </c>
      <c r="T83" s="13" t="str">
        <f>IF(heart_Disease_clinical_records_!$L83=1,"Yes","No")</f>
        <v>Yes</v>
      </c>
      <c r="U83" s="10" t="str">
        <f>IF(heart_Disease_clinical_records_!$N83=0, "Alive","Dead")</f>
        <v>Alive</v>
      </c>
    </row>
    <row r="84" spans="1:21">
      <c r="A84" s="7">
        <v>83</v>
      </c>
      <c r="B84" s="7">
        <v>60</v>
      </c>
      <c r="C84" s="7">
        <v>1</v>
      </c>
      <c r="D84" s="7">
        <v>76</v>
      </c>
      <c r="E84" s="7">
        <v>1</v>
      </c>
      <c r="F84" s="7">
        <v>25</v>
      </c>
      <c r="G84" s="7">
        <v>0</v>
      </c>
      <c r="H84" s="7">
        <v>196000</v>
      </c>
      <c r="I84" s="7">
        <v>2.5</v>
      </c>
      <c r="J84" s="7">
        <v>132</v>
      </c>
      <c r="K84" s="8">
        <v>0</v>
      </c>
      <c r="L84" s="7">
        <v>0</v>
      </c>
      <c r="M84" s="7">
        <v>77</v>
      </c>
      <c r="N84" s="7">
        <v>1</v>
      </c>
      <c r="O84" s="7" t="str">
        <f t="shared" si="1"/>
        <v>51-60</v>
      </c>
      <c r="P84" s="7" t="str">
        <f>IF(heart_Disease_clinical_records_!$N84=1,"Death","Alive")</f>
        <v>Death</v>
      </c>
      <c r="Q84" s="7" t="str">
        <f>IF(heart_Disease_clinical_records_!$E84=1,"Yes","No")</f>
        <v>Yes</v>
      </c>
      <c r="R84" s="7" t="str">
        <f>IF(heart_Disease_clinical_records_!$C84=1,"Yes","No")</f>
        <v>Yes</v>
      </c>
      <c r="S84" s="7" t="str">
        <f>IF(heart_Disease_clinical_records_!$G84=1,"Yes","No")</f>
        <v>No</v>
      </c>
      <c r="T84" s="9" t="str">
        <f>IF(heart_Disease_clinical_records_!$L84=1,"Yes","No")</f>
        <v>No</v>
      </c>
      <c r="U84" s="6" t="str">
        <f>IF(heart_Disease_clinical_records_!$N84=0, "Alive","Dead")</f>
        <v>Dead</v>
      </c>
    </row>
    <row r="85" spans="1:21">
      <c r="A85" s="11">
        <v>84</v>
      </c>
      <c r="B85" s="11">
        <v>79</v>
      </c>
      <c r="C85" s="11">
        <v>1</v>
      </c>
      <c r="D85" s="11">
        <v>55</v>
      </c>
      <c r="E85" s="11">
        <v>0</v>
      </c>
      <c r="F85" s="11">
        <v>50</v>
      </c>
      <c r="G85" s="11">
        <v>1</v>
      </c>
      <c r="H85" s="11">
        <v>172000</v>
      </c>
      <c r="I85" s="11">
        <v>1.8</v>
      </c>
      <c r="J85" s="11">
        <v>133</v>
      </c>
      <c r="K85" s="12">
        <v>1</v>
      </c>
      <c r="L85" s="11">
        <v>0</v>
      </c>
      <c r="M85" s="11">
        <v>78</v>
      </c>
      <c r="N85" s="11">
        <v>0</v>
      </c>
      <c r="O85" s="11" t="str">
        <f t="shared" si="1"/>
        <v>71+</v>
      </c>
      <c r="P85" s="11" t="str">
        <f>IF(heart_Disease_clinical_records_!$N85=1,"Death","Alive")</f>
        <v>Alive</v>
      </c>
      <c r="Q85" s="11" t="str">
        <f>IF(heart_Disease_clinical_records_!$E85=1,"Yes","No")</f>
        <v>No</v>
      </c>
      <c r="R85" s="11" t="str">
        <f>IF(heart_Disease_clinical_records_!$C85=1,"Yes","No")</f>
        <v>Yes</v>
      </c>
      <c r="S85" s="11" t="str">
        <f>IF(heart_Disease_clinical_records_!$G85=1,"Yes","No")</f>
        <v>Yes</v>
      </c>
      <c r="T85" s="13" t="str">
        <f>IF(heart_Disease_clinical_records_!$L85=1,"Yes","No")</f>
        <v>No</v>
      </c>
      <c r="U85" s="10" t="str">
        <f>IF(heart_Disease_clinical_records_!$N85=0, "Alive","Dead")</f>
        <v>Alive</v>
      </c>
    </row>
    <row r="86" spans="1:21">
      <c r="A86" s="7">
        <v>85</v>
      </c>
      <c r="B86" s="7">
        <v>59</v>
      </c>
      <c r="C86" s="7">
        <v>1</v>
      </c>
      <c r="D86" s="7">
        <v>280</v>
      </c>
      <c r="E86" s="7">
        <v>1</v>
      </c>
      <c r="F86" s="7">
        <v>25</v>
      </c>
      <c r="G86" s="7">
        <v>1</v>
      </c>
      <c r="H86" s="7">
        <v>302000</v>
      </c>
      <c r="I86" s="7">
        <v>1</v>
      </c>
      <c r="J86" s="7">
        <v>141</v>
      </c>
      <c r="K86" s="8">
        <v>0</v>
      </c>
      <c r="L86" s="7">
        <v>0</v>
      </c>
      <c r="M86" s="7">
        <v>78</v>
      </c>
      <c r="N86" s="7">
        <v>1</v>
      </c>
      <c r="O86" s="7" t="str">
        <f t="shared" si="1"/>
        <v>51-60</v>
      </c>
      <c r="P86" s="7" t="str">
        <f>IF(heart_Disease_clinical_records_!$N86=1,"Death","Alive")</f>
        <v>Death</v>
      </c>
      <c r="Q86" s="7" t="str">
        <f>IF(heart_Disease_clinical_records_!$E86=1,"Yes","No")</f>
        <v>Yes</v>
      </c>
      <c r="R86" s="7" t="str">
        <f>IF(heart_Disease_clinical_records_!$C86=1,"Yes","No")</f>
        <v>Yes</v>
      </c>
      <c r="S86" s="7" t="str">
        <f>IF(heart_Disease_clinical_records_!$G86=1,"Yes","No")</f>
        <v>Yes</v>
      </c>
      <c r="T86" s="9" t="str">
        <f>IF(heart_Disease_clinical_records_!$L86=1,"Yes","No")</f>
        <v>No</v>
      </c>
      <c r="U86" s="6" t="str">
        <f>IF(heart_Disease_clinical_records_!$N86=0, "Alive","Dead")</f>
        <v>Dead</v>
      </c>
    </row>
    <row r="87" spans="1:21">
      <c r="A87" s="11">
        <v>86</v>
      </c>
      <c r="B87" s="11">
        <v>51</v>
      </c>
      <c r="C87" s="11">
        <v>0</v>
      </c>
      <c r="D87" s="11">
        <v>78</v>
      </c>
      <c r="E87" s="11">
        <v>0</v>
      </c>
      <c r="F87" s="11">
        <v>50</v>
      </c>
      <c r="G87" s="11">
        <v>0</v>
      </c>
      <c r="H87" s="11">
        <v>406000</v>
      </c>
      <c r="I87" s="11">
        <v>0.7</v>
      </c>
      <c r="J87" s="11">
        <v>140</v>
      </c>
      <c r="K87" s="12">
        <v>1</v>
      </c>
      <c r="L87" s="11">
        <v>0</v>
      </c>
      <c r="M87" s="11">
        <v>79</v>
      </c>
      <c r="N87" s="11">
        <v>0</v>
      </c>
      <c r="O87" s="11" t="str">
        <f t="shared" si="1"/>
        <v>51-60</v>
      </c>
      <c r="P87" s="11" t="str">
        <f>IF(heart_Disease_clinical_records_!$N87=1,"Death","Alive")</f>
        <v>Alive</v>
      </c>
      <c r="Q87" s="11" t="str">
        <f>IF(heart_Disease_clinical_records_!$E87=1,"Yes","No")</f>
        <v>No</v>
      </c>
      <c r="R87" s="11" t="str">
        <f>IF(heart_Disease_clinical_records_!$C87=1,"Yes","No")</f>
        <v>No</v>
      </c>
      <c r="S87" s="11" t="str">
        <f>IF(heart_Disease_clinical_records_!$G87=1,"Yes","No")</f>
        <v>No</v>
      </c>
      <c r="T87" s="13" t="str">
        <f>IF(heart_Disease_clinical_records_!$L87=1,"Yes","No")</f>
        <v>No</v>
      </c>
      <c r="U87" s="10" t="str">
        <f>IF(heart_Disease_clinical_records_!$N87=0, "Alive","Dead")</f>
        <v>Alive</v>
      </c>
    </row>
    <row r="88" spans="1:21">
      <c r="A88" s="7">
        <v>87</v>
      </c>
      <c r="B88" s="7">
        <v>55</v>
      </c>
      <c r="C88" s="7">
        <v>0</v>
      </c>
      <c r="D88" s="7">
        <v>47</v>
      </c>
      <c r="E88" s="7">
        <v>0</v>
      </c>
      <c r="F88" s="7">
        <v>35</v>
      </c>
      <c r="G88" s="7">
        <v>1</v>
      </c>
      <c r="H88" s="7">
        <v>173000</v>
      </c>
      <c r="I88" s="7">
        <v>1.1000000000000001</v>
      </c>
      <c r="J88" s="7">
        <v>137</v>
      </c>
      <c r="K88" s="8">
        <v>1</v>
      </c>
      <c r="L88" s="7">
        <v>0</v>
      </c>
      <c r="M88" s="7">
        <v>79</v>
      </c>
      <c r="N88" s="7">
        <v>0</v>
      </c>
      <c r="O88" s="7" t="str">
        <f t="shared" si="1"/>
        <v>51-60</v>
      </c>
      <c r="P88" s="7" t="str">
        <f>IF(heart_Disease_clinical_records_!$N88=1,"Death","Alive")</f>
        <v>Alive</v>
      </c>
      <c r="Q88" s="7" t="str">
        <f>IF(heart_Disease_clinical_records_!$E88=1,"Yes","No")</f>
        <v>No</v>
      </c>
      <c r="R88" s="7" t="str">
        <f>IF(heart_Disease_clinical_records_!$C88=1,"Yes","No")</f>
        <v>No</v>
      </c>
      <c r="S88" s="7" t="str">
        <f>IF(heart_Disease_clinical_records_!$G88=1,"Yes","No")</f>
        <v>Yes</v>
      </c>
      <c r="T88" s="9" t="str">
        <f>IF(heart_Disease_clinical_records_!$L88=1,"Yes","No")</f>
        <v>No</v>
      </c>
      <c r="U88" s="6" t="str">
        <f>IF(heart_Disease_clinical_records_!$N88=0, "Alive","Dead")</f>
        <v>Alive</v>
      </c>
    </row>
    <row r="89" spans="1:21">
      <c r="A89" s="11">
        <v>88</v>
      </c>
      <c r="B89" s="11">
        <v>65</v>
      </c>
      <c r="C89" s="11">
        <v>1</v>
      </c>
      <c r="D89" s="11">
        <v>68</v>
      </c>
      <c r="E89" s="11">
        <v>1</v>
      </c>
      <c r="F89" s="11">
        <v>60</v>
      </c>
      <c r="G89" s="11">
        <v>1</v>
      </c>
      <c r="H89" s="11">
        <v>304000</v>
      </c>
      <c r="I89" s="11">
        <v>0.8</v>
      </c>
      <c r="J89" s="11">
        <v>140</v>
      </c>
      <c r="K89" s="12">
        <v>1</v>
      </c>
      <c r="L89" s="11">
        <v>0</v>
      </c>
      <c r="M89" s="11">
        <v>79</v>
      </c>
      <c r="N89" s="11">
        <v>0</v>
      </c>
      <c r="O89" s="11" t="str">
        <f t="shared" si="1"/>
        <v>61-70</v>
      </c>
      <c r="P89" s="11" t="str">
        <f>IF(heart_Disease_clinical_records_!$N89=1,"Death","Alive")</f>
        <v>Alive</v>
      </c>
      <c r="Q89" s="11" t="str">
        <f>IF(heart_Disease_clinical_records_!$E89=1,"Yes","No")</f>
        <v>Yes</v>
      </c>
      <c r="R89" s="11" t="str">
        <f>IF(heart_Disease_clinical_records_!$C89=1,"Yes","No")</f>
        <v>Yes</v>
      </c>
      <c r="S89" s="11" t="str">
        <f>IF(heart_Disease_clinical_records_!$G89=1,"Yes","No")</f>
        <v>Yes</v>
      </c>
      <c r="T89" s="13" t="str">
        <f>IF(heart_Disease_clinical_records_!$L89=1,"Yes","No")</f>
        <v>No</v>
      </c>
      <c r="U89" s="10" t="str">
        <f>IF(heart_Disease_clinical_records_!$N89=0, "Alive","Dead")</f>
        <v>Alive</v>
      </c>
    </row>
    <row r="90" spans="1:21">
      <c r="A90" s="7">
        <v>89</v>
      </c>
      <c r="B90" s="7">
        <v>44</v>
      </c>
      <c r="C90" s="7">
        <v>0</v>
      </c>
      <c r="D90" s="7">
        <v>84</v>
      </c>
      <c r="E90" s="7">
        <v>1</v>
      </c>
      <c r="F90" s="7">
        <v>40</v>
      </c>
      <c r="G90" s="7">
        <v>1</v>
      </c>
      <c r="H90" s="7">
        <v>235000</v>
      </c>
      <c r="I90" s="7">
        <v>0.7</v>
      </c>
      <c r="J90" s="7">
        <v>139</v>
      </c>
      <c r="K90" s="8">
        <v>1</v>
      </c>
      <c r="L90" s="7">
        <v>0</v>
      </c>
      <c r="M90" s="7">
        <v>79</v>
      </c>
      <c r="N90" s="7">
        <v>0</v>
      </c>
      <c r="O90" s="7" t="str">
        <f t="shared" si="1"/>
        <v>40-50</v>
      </c>
      <c r="P90" s="7" t="str">
        <f>IF(heart_Disease_clinical_records_!$N90=1,"Death","Alive")</f>
        <v>Alive</v>
      </c>
      <c r="Q90" s="7" t="str">
        <f>IF(heart_Disease_clinical_records_!$E90=1,"Yes","No")</f>
        <v>Yes</v>
      </c>
      <c r="R90" s="7" t="str">
        <f>IF(heart_Disease_clinical_records_!$C90=1,"Yes","No")</f>
        <v>No</v>
      </c>
      <c r="S90" s="7" t="str">
        <f>IF(heart_Disease_clinical_records_!$G90=1,"Yes","No")</f>
        <v>Yes</v>
      </c>
      <c r="T90" s="9" t="str">
        <f>IF(heart_Disease_clinical_records_!$L90=1,"Yes","No")</f>
        <v>No</v>
      </c>
      <c r="U90" s="6" t="str">
        <f>IF(heart_Disease_clinical_records_!$N90=0, "Alive","Dead")</f>
        <v>Alive</v>
      </c>
    </row>
    <row r="91" spans="1:21">
      <c r="A91" s="11">
        <v>90</v>
      </c>
      <c r="B91" s="11">
        <v>57</v>
      </c>
      <c r="C91" s="11">
        <v>1</v>
      </c>
      <c r="D91" s="11">
        <v>115</v>
      </c>
      <c r="E91" s="11">
        <v>0</v>
      </c>
      <c r="F91" s="11">
        <v>25</v>
      </c>
      <c r="G91" s="11">
        <v>1</v>
      </c>
      <c r="H91" s="11">
        <v>181000</v>
      </c>
      <c r="I91" s="11">
        <v>1.1000000000000001</v>
      </c>
      <c r="J91" s="11">
        <v>144</v>
      </c>
      <c r="K91" s="12">
        <v>1</v>
      </c>
      <c r="L91" s="11">
        <v>0</v>
      </c>
      <c r="M91" s="11">
        <v>79</v>
      </c>
      <c r="N91" s="11">
        <v>0</v>
      </c>
      <c r="O91" s="11" t="str">
        <f t="shared" si="1"/>
        <v>51-60</v>
      </c>
      <c r="P91" s="11" t="str">
        <f>IF(heart_Disease_clinical_records_!$N91=1,"Death","Alive")</f>
        <v>Alive</v>
      </c>
      <c r="Q91" s="11" t="str">
        <f>IF(heart_Disease_clinical_records_!$E91=1,"Yes","No")</f>
        <v>No</v>
      </c>
      <c r="R91" s="11" t="str">
        <f>IF(heart_Disease_clinical_records_!$C91=1,"Yes","No")</f>
        <v>Yes</v>
      </c>
      <c r="S91" s="11" t="str">
        <f>IF(heart_Disease_clinical_records_!$G91=1,"Yes","No")</f>
        <v>Yes</v>
      </c>
      <c r="T91" s="13" t="str">
        <f>IF(heart_Disease_clinical_records_!$L91=1,"Yes","No")</f>
        <v>No</v>
      </c>
      <c r="U91" s="10" t="str">
        <f>IF(heart_Disease_clinical_records_!$N91=0, "Alive","Dead")</f>
        <v>Alive</v>
      </c>
    </row>
    <row r="92" spans="1:21">
      <c r="A92" s="7">
        <v>91</v>
      </c>
      <c r="B92" s="7">
        <v>70</v>
      </c>
      <c r="C92" s="7">
        <v>0</v>
      </c>
      <c r="D92" s="7">
        <v>66</v>
      </c>
      <c r="E92" s="7">
        <v>1</v>
      </c>
      <c r="F92" s="7">
        <v>45</v>
      </c>
      <c r="G92" s="7">
        <v>0</v>
      </c>
      <c r="H92" s="7">
        <v>249000</v>
      </c>
      <c r="I92" s="7">
        <v>0.8</v>
      </c>
      <c r="J92" s="7">
        <v>136</v>
      </c>
      <c r="K92" s="8">
        <v>1</v>
      </c>
      <c r="L92" s="7">
        <v>1</v>
      </c>
      <c r="M92" s="7">
        <v>80</v>
      </c>
      <c r="N92" s="7">
        <v>0</v>
      </c>
      <c r="O92" s="7" t="str">
        <f t="shared" si="1"/>
        <v>61-70</v>
      </c>
      <c r="P92" s="7" t="str">
        <f>IF(heart_Disease_clinical_records_!$N92=1,"Death","Alive")</f>
        <v>Alive</v>
      </c>
      <c r="Q92" s="7" t="str">
        <f>IF(heart_Disease_clinical_records_!$E92=1,"Yes","No")</f>
        <v>Yes</v>
      </c>
      <c r="R92" s="7" t="str">
        <f>IF(heart_Disease_clinical_records_!$C92=1,"Yes","No")</f>
        <v>No</v>
      </c>
      <c r="S92" s="7" t="str">
        <f>IF(heart_Disease_clinical_records_!$G92=1,"Yes","No")</f>
        <v>No</v>
      </c>
      <c r="T92" s="9" t="str">
        <f>IF(heart_Disease_clinical_records_!$L92=1,"Yes","No")</f>
        <v>Yes</v>
      </c>
      <c r="U92" s="6" t="str">
        <f>IF(heart_Disease_clinical_records_!$N92=0, "Alive","Dead")</f>
        <v>Alive</v>
      </c>
    </row>
    <row r="93" spans="1:21">
      <c r="A93" s="11">
        <v>92</v>
      </c>
      <c r="B93" s="11">
        <v>60</v>
      </c>
      <c r="C93" s="11">
        <v>0</v>
      </c>
      <c r="D93" s="11">
        <v>897</v>
      </c>
      <c r="E93" s="11">
        <v>1</v>
      </c>
      <c r="F93" s="11">
        <v>45</v>
      </c>
      <c r="G93" s="11">
        <v>0</v>
      </c>
      <c r="H93" s="11">
        <v>297000</v>
      </c>
      <c r="I93" s="11">
        <v>1</v>
      </c>
      <c r="J93" s="11">
        <v>133</v>
      </c>
      <c r="K93" s="12">
        <v>1</v>
      </c>
      <c r="L93" s="11">
        <v>0</v>
      </c>
      <c r="M93" s="11">
        <v>80</v>
      </c>
      <c r="N93" s="11">
        <v>0</v>
      </c>
      <c r="O93" s="11" t="str">
        <f t="shared" si="1"/>
        <v>51-60</v>
      </c>
      <c r="P93" s="11" t="str">
        <f>IF(heart_Disease_clinical_records_!$N93=1,"Death","Alive")</f>
        <v>Alive</v>
      </c>
      <c r="Q93" s="11" t="str">
        <f>IF(heart_Disease_clinical_records_!$E93=1,"Yes","No")</f>
        <v>Yes</v>
      </c>
      <c r="R93" s="11" t="str">
        <f>IF(heart_Disease_clinical_records_!$C93=1,"Yes","No")</f>
        <v>No</v>
      </c>
      <c r="S93" s="11" t="str">
        <f>IF(heart_Disease_clinical_records_!$G93=1,"Yes","No")</f>
        <v>No</v>
      </c>
      <c r="T93" s="13" t="str">
        <f>IF(heart_Disease_clinical_records_!$L93=1,"Yes","No")</f>
        <v>No</v>
      </c>
      <c r="U93" s="10" t="str">
        <f>IF(heart_Disease_clinical_records_!$N93=0, "Alive","Dead")</f>
        <v>Alive</v>
      </c>
    </row>
    <row r="94" spans="1:21">
      <c r="A94" s="7">
        <v>93</v>
      </c>
      <c r="B94" s="7">
        <v>42</v>
      </c>
      <c r="C94" s="7">
        <v>0</v>
      </c>
      <c r="D94" s="7">
        <v>582</v>
      </c>
      <c r="E94" s="7">
        <v>0</v>
      </c>
      <c r="F94" s="7">
        <v>60</v>
      </c>
      <c r="G94" s="7">
        <v>0</v>
      </c>
      <c r="H94" s="7">
        <v>263358.03000000003</v>
      </c>
      <c r="I94" s="7">
        <v>1.18</v>
      </c>
      <c r="J94" s="7">
        <v>137</v>
      </c>
      <c r="K94" s="8">
        <v>0</v>
      </c>
      <c r="L94" s="7">
        <v>0</v>
      </c>
      <c r="M94" s="7">
        <v>82</v>
      </c>
      <c r="N94" s="7">
        <v>0</v>
      </c>
      <c r="O94" s="7" t="str">
        <f t="shared" si="1"/>
        <v>40-50</v>
      </c>
      <c r="P94" s="7" t="str">
        <f>IF(heart_Disease_clinical_records_!$N94=1,"Death","Alive")</f>
        <v>Alive</v>
      </c>
      <c r="Q94" s="7" t="str">
        <f>IF(heart_Disease_clinical_records_!$E94=1,"Yes","No")</f>
        <v>No</v>
      </c>
      <c r="R94" s="7" t="str">
        <f>IF(heart_Disease_clinical_records_!$C94=1,"Yes","No")</f>
        <v>No</v>
      </c>
      <c r="S94" s="7" t="str">
        <f>IF(heart_Disease_clinical_records_!$G94=1,"Yes","No")</f>
        <v>No</v>
      </c>
      <c r="T94" s="9" t="str">
        <f>IF(heart_Disease_clinical_records_!$L94=1,"Yes","No")</f>
        <v>No</v>
      </c>
      <c r="U94" s="6" t="str">
        <f>IF(heart_Disease_clinical_records_!$N94=0, "Alive","Dead")</f>
        <v>Alive</v>
      </c>
    </row>
    <row r="95" spans="1:21">
      <c r="A95" s="11">
        <v>94</v>
      </c>
      <c r="B95" s="11">
        <v>60</v>
      </c>
      <c r="C95" s="11">
        <v>1</v>
      </c>
      <c r="D95" s="11">
        <v>154</v>
      </c>
      <c r="E95" s="11">
        <v>0</v>
      </c>
      <c r="F95" s="11">
        <v>25</v>
      </c>
      <c r="G95" s="11">
        <v>0</v>
      </c>
      <c r="H95" s="11">
        <v>210000</v>
      </c>
      <c r="I95" s="11">
        <v>1.7</v>
      </c>
      <c r="J95" s="11">
        <v>135</v>
      </c>
      <c r="K95" s="12">
        <v>1</v>
      </c>
      <c r="L95" s="11">
        <v>0</v>
      </c>
      <c r="M95" s="11">
        <v>82</v>
      </c>
      <c r="N95" s="11">
        <v>1</v>
      </c>
      <c r="O95" s="11" t="str">
        <f t="shared" si="1"/>
        <v>51-60</v>
      </c>
      <c r="P95" s="11" t="str">
        <f>IF(heart_Disease_clinical_records_!$N95=1,"Death","Alive")</f>
        <v>Death</v>
      </c>
      <c r="Q95" s="11" t="str">
        <f>IF(heart_Disease_clinical_records_!$E95=1,"Yes","No")</f>
        <v>No</v>
      </c>
      <c r="R95" s="11" t="str">
        <f>IF(heart_Disease_clinical_records_!$C95=1,"Yes","No")</f>
        <v>Yes</v>
      </c>
      <c r="S95" s="11" t="str">
        <f>IF(heart_Disease_clinical_records_!$G95=1,"Yes","No")</f>
        <v>No</v>
      </c>
      <c r="T95" s="13" t="str">
        <f>IF(heart_Disease_clinical_records_!$L95=1,"Yes","No")</f>
        <v>No</v>
      </c>
      <c r="U95" s="10" t="str">
        <f>IF(heart_Disease_clinical_records_!$N95=0, "Alive","Dead")</f>
        <v>Dead</v>
      </c>
    </row>
    <row r="96" spans="1:21">
      <c r="A96" s="7">
        <v>95</v>
      </c>
      <c r="B96" s="7">
        <v>58</v>
      </c>
      <c r="C96" s="7">
        <v>0</v>
      </c>
      <c r="D96" s="7">
        <v>144</v>
      </c>
      <c r="E96" s="7">
        <v>1</v>
      </c>
      <c r="F96" s="7">
        <v>38</v>
      </c>
      <c r="G96" s="7">
        <v>1</v>
      </c>
      <c r="H96" s="7">
        <v>327000</v>
      </c>
      <c r="I96" s="7">
        <v>0.7</v>
      </c>
      <c r="J96" s="7">
        <v>142</v>
      </c>
      <c r="K96" s="8">
        <v>0</v>
      </c>
      <c r="L96" s="7">
        <v>0</v>
      </c>
      <c r="M96" s="7">
        <v>83</v>
      </c>
      <c r="N96" s="7">
        <v>0</v>
      </c>
      <c r="O96" s="7" t="str">
        <f t="shared" si="1"/>
        <v>51-60</v>
      </c>
      <c r="P96" s="7" t="str">
        <f>IF(heart_Disease_clinical_records_!$N96=1,"Death","Alive")</f>
        <v>Alive</v>
      </c>
      <c r="Q96" s="7" t="str">
        <f>IF(heart_Disease_clinical_records_!$E96=1,"Yes","No")</f>
        <v>Yes</v>
      </c>
      <c r="R96" s="7" t="str">
        <f>IF(heart_Disease_clinical_records_!$C96=1,"Yes","No")</f>
        <v>No</v>
      </c>
      <c r="S96" s="7" t="str">
        <f>IF(heart_Disease_clinical_records_!$G96=1,"Yes","No")</f>
        <v>Yes</v>
      </c>
      <c r="T96" s="9" t="str">
        <f>IF(heart_Disease_clinical_records_!$L96=1,"Yes","No")</f>
        <v>No</v>
      </c>
      <c r="U96" s="6" t="str">
        <f>IF(heart_Disease_clinical_records_!$N96=0, "Alive","Dead")</f>
        <v>Alive</v>
      </c>
    </row>
    <row r="97" spans="1:21">
      <c r="A97" s="11">
        <v>96</v>
      </c>
      <c r="B97" s="11">
        <v>58</v>
      </c>
      <c r="C97" s="11">
        <v>1</v>
      </c>
      <c r="D97" s="11">
        <v>133</v>
      </c>
      <c r="E97" s="11">
        <v>0</v>
      </c>
      <c r="F97" s="11">
        <v>60</v>
      </c>
      <c r="G97" s="11">
        <v>1</v>
      </c>
      <c r="H97" s="11">
        <v>219000</v>
      </c>
      <c r="I97" s="11">
        <v>1</v>
      </c>
      <c r="J97" s="11">
        <v>141</v>
      </c>
      <c r="K97" s="12">
        <v>1</v>
      </c>
      <c r="L97" s="11">
        <v>0</v>
      </c>
      <c r="M97" s="11">
        <v>83</v>
      </c>
      <c r="N97" s="11">
        <v>0</v>
      </c>
      <c r="O97" s="11" t="str">
        <f t="shared" si="1"/>
        <v>51-60</v>
      </c>
      <c r="P97" s="11" t="str">
        <f>IF(heart_Disease_clinical_records_!$N97=1,"Death","Alive")</f>
        <v>Alive</v>
      </c>
      <c r="Q97" s="11" t="str">
        <f>IF(heart_Disease_clinical_records_!$E97=1,"Yes","No")</f>
        <v>No</v>
      </c>
      <c r="R97" s="11" t="str">
        <f>IF(heart_Disease_clinical_records_!$C97=1,"Yes","No")</f>
        <v>Yes</v>
      </c>
      <c r="S97" s="11" t="str">
        <f>IF(heart_Disease_clinical_records_!$G97=1,"Yes","No")</f>
        <v>Yes</v>
      </c>
      <c r="T97" s="13" t="str">
        <f>IF(heart_Disease_clinical_records_!$L97=1,"Yes","No")</f>
        <v>No</v>
      </c>
      <c r="U97" s="10" t="str">
        <f>IF(heart_Disease_clinical_records_!$N97=0, "Alive","Dead")</f>
        <v>Alive</v>
      </c>
    </row>
    <row r="98" spans="1:21">
      <c r="A98" s="7">
        <v>97</v>
      </c>
      <c r="B98" s="7">
        <v>63</v>
      </c>
      <c r="C98" s="7">
        <v>1</v>
      </c>
      <c r="D98" s="7">
        <v>514</v>
      </c>
      <c r="E98" s="7">
        <v>1</v>
      </c>
      <c r="F98" s="7">
        <v>25</v>
      </c>
      <c r="G98" s="7">
        <v>1</v>
      </c>
      <c r="H98" s="7">
        <v>254000</v>
      </c>
      <c r="I98" s="7">
        <v>1.3</v>
      </c>
      <c r="J98" s="7">
        <v>134</v>
      </c>
      <c r="K98" s="8">
        <v>1</v>
      </c>
      <c r="L98" s="7">
        <v>0</v>
      </c>
      <c r="M98" s="7">
        <v>83</v>
      </c>
      <c r="N98" s="7">
        <v>0</v>
      </c>
      <c r="O98" s="7" t="str">
        <f t="shared" si="1"/>
        <v>61-70</v>
      </c>
      <c r="P98" s="7" t="str">
        <f>IF(heart_Disease_clinical_records_!$N98=1,"Death","Alive")</f>
        <v>Alive</v>
      </c>
      <c r="Q98" s="7" t="str">
        <f>IF(heart_Disease_clinical_records_!$E98=1,"Yes","No")</f>
        <v>Yes</v>
      </c>
      <c r="R98" s="7" t="str">
        <f>IF(heart_Disease_clinical_records_!$C98=1,"Yes","No")</f>
        <v>Yes</v>
      </c>
      <c r="S98" s="7" t="str">
        <f>IF(heart_Disease_clinical_records_!$G98=1,"Yes","No")</f>
        <v>Yes</v>
      </c>
      <c r="T98" s="9" t="str">
        <f>IF(heart_Disease_clinical_records_!$L98=1,"Yes","No")</f>
        <v>No</v>
      </c>
      <c r="U98" s="6" t="str">
        <f>IF(heart_Disease_clinical_records_!$N98=0, "Alive","Dead")</f>
        <v>Alive</v>
      </c>
    </row>
    <row r="99" spans="1:21">
      <c r="A99" s="11">
        <v>98</v>
      </c>
      <c r="B99" s="11">
        <v>70</v>
      </c>
      <c r="C99" s="11">
        <v>1</v>
      </c>
      <c r="D99" s="11">
        <v>59</v>
      </c>
      <c r="E99" s="11">
        <v>0</v>
      </c>
      <c r="F99" s="11">
        <v>60</v>
      </c>
      <c r="G99" s="11">
        <v>0</v>
      </c>
      <c r="H99" s="11">
        <v>255000</v>
      </c>
      <c r="I99" s="11">
        <v>1.1000000000000001</v>
      </c>
      <c r="J99" s="11">
        <v>136</v>
      </c>
      <c r="K99" s="12">
        <v>0</v>
      </c>
      <c r="L99" s="11">
        <v>0</v>
      </c>
      <c r="M99" s="11">
        <v>85</v>
      </c>
      <c r="N99" s="11">
        <v>0</v>
      </c>
      <c r="O99" s="11" t="str">
        <f t="shared" si="1"/>
        <v>61-70</v>
      </c>
      <c r="P99" s="11" t="str">
        <f>IF(heart_Disease_clinical_records_!$N99=1,"Death","Alive")</f>
        <v>Alive</v>
      </c>
      <c r="Q99" s="11" t="str">
        <f>IF(heart_Disease_clinical_records_!$E99=1,"Yes","No")</f>
        <v>No</v>
      </c>
      <c r="R99" s="11" t="str">
        <f>IF(heart_Disease_clinical_records_!$C99=1,"Yes","No")</f>
        <v>Yes</v>
      </c>
      <c r="S99" s="11" t="str">
        <f>IF(heart_Disease_clinical_records_!$G99=1,"Yes","No")</f>
        <v>No</v>
      </c>
      <c r="T99" s="13" t="str">
        <f>IF(heart_Disease_clinical_records_!$L99=1,"Yes","No")</f>
        <v>No</v>
      </c>
      <c r="U99" s="10" t="str">
        <f>IF(heart_Disease_clinical_records_!$N99=0, "Alive","Dead")</f>
        <v>Alive</v>
      </c>
    </row>
    <row r="100" spans="1:21">
      <c r="A100" s="7">
        <v>99</v>
      </c>
      <c r="B100" s="7">
        <v>60</v>
      </c>
      <c r="C100" s="7">
        <v>1</v>
      </c>
      <c r="D100" s="7">
        <v>156</v>
      </c>
      <c r="E100" s="7">
        <v>1</v>
      </c>
      <c r="F100" s="7">
        <v>25</v>
      </c>
      <c r="G100" s="7">
        <v>1</v>
      </c>
      <c r="H100" s="7">
        <v>318000</v>
      </c>
      <c r="I100" s="7">
        <v>1.2</v>
      </c>
      <c r="J100" s="7">
        <v>137</v>
      </c>
      <c r="K100" s="8">
        <v>0</v>
      </c>
      <c r="L100" s="7">
        <v>0</v>
      </c>
      <c r="M100" s="7">
        <v>85</v>
      </c>
      <c r="N100" s="7">
        <v>0</v>
      </c>
      <c r="O100" s="7" t="str">
        <f t="shared" si="1"/>
        <v>51-60</v>
      </c>
      <c r="P100" s="7" t="str">
        <f>IF(heart_Disease_clinical_records_!$N100=1,"Death","Alive")</f>
        <v>Alive</v>
      </c>
      <c r="Q100" s="7" t="str">
        <f>IF(heart_Disease_clinical_records_!$E100=1,"Yes","No")</f>
        <v>Yes</v>
      </c>
      <c r="R100" s="7" t="str">
        <f>IF(heart_Disease_clinical_records_!$C100=1,"Yes","No")</f>
        <v>Yes</v>
      </c>
      <c r="S100" s="7" t="str">
        <f>IF(heart_Disease_clinical_records_!$G100=1,"Yes","No")</f>
        <v>Yes</v>
      </c>
      <c r="T100" s="9" t="str">
        <f>IF(heart_Disease_clinical_records_!$L100=1,"Yes","No")</f>
        <v>No</v>
      </c>
      <c r="U100" s="6" t="str">
        <f>IF(heart_Disease_clinical_records_!$N100=0, "Alive","Dead")</f>
        <v>Alive</v>
      </c>
    </row>
    <row r="101" spans="1:21">
      <c r="A101" s="11">
        <v>100</v>
      </c>
      <c r="B101" s="11">
        <v>63</v>
      </c>
      <c r="C101" s="11">
        <v>1</v>
      </c>
      <c r="D101" s="11">
        <v>61</v>
      </c>
      <c r="E101" s="11">
        <v>1</v>
      </c>
      <c r="F101" s="11">
        <v>40</v>
      </c>
      <c r="G101" s="11">
        <v>0</v>
      </c>
      <c r="H101" s="11">
        <v>221000</v>
      </c>
      <c r="I101" s="11">
        <v>1.1000000000000001</v>
      </c>
      <c r="J101" s="11">
        <v>140</v>
      </c>
      <c r="K101" s="12">
        <v>0</v>
      </c>
      <c r="L101" s="11">
        <v>0</v>
      </c>
      <c r="M101" s="11">
        <v>86</v>
      </c>
      <c r="N101" s="11">
        <v>0</v>
      </c>
      <c r="O101" s="11" t="str">
        <f t="shared" si="1"/>
        <v>61-70</v>
      </c>
      <c r="P101" s="11" t="str">
        <f>IF(heart_Disease_clinical_records_!$N101=1,"Death","Alive")</f>
        <v>Alive</v>
      </c>
      <c r="Q101" s="11" t="str">
        <f>IF(heart_Disease_clinical_records_!$E101=1,"Yes","No")</f>
        <v>Yes</v>
      </c>
      <c r="R101" s="11" t="str">
        <f>IF(heart_Disease_clinical_records_!$C101=1,"Yes","No")</f>
        <v>Yes</v>
      </c>
      <c r="S101" s="11" t="str">
        <f>IF(heart_Disease_clinical_records_!$G101=1,"Yes","No")</f>
        <v>No</v>
      </c>
      <c r="T101" s="13" t="str">
        <f>IF(heart_Disease_clinical_records_!$L101=1,"Yes","No")</f>
        <v>No</v>
      </c>
      <c r="U101" s="10" t="str">
        <f>IF(heart_Disease_clinical_records_!$N101=0, "Alive","Dead")</f>
        <v>Alive</v>
      </c>
    </row>
    <row r="102" spans="1:21">
      <c r="A102" s="7">
        <v>101</v>
      </c>
      <c r="B102" s="7">
        <v>65</v>
      </c>
      <c r="C102" s="7">
        <v>1</v>
      </c>
      <c r="D102" s="7">
        <v>305</v>
      </c>
      <c r="E102" s="7">
        <v>0</v>
      </c>
      <c r="F102" s="7">
        <v>25</v>
      </c>
      <c r="G102" s="7">
        <v>0</v>
      </c>
      <c r="H102" s="7">
        <v>298000</v>
      </c>
      <c r="I102" s="7">
        <v>1.1000000000000001</v>
      </c>
      <c r="J102" s="7">
        <v>141</v>
      </c>
      <c r="K102" s="8">
        <v>1</v>
      </c>
      <c r="L102" s="7">
        <v>0</v>
      </c>
      <c r="M102" s="7">
        <v>87</v>
      </c>
      <c r="N102" s="7">
        <v>0</v>
      </c>
      <c r="O102" s="7" t="str">
        <f t="shared" si="1"/>
        <v>61-70</v>
      </c>
      <c r="P102" s="7" t="str">
        <f>IF(heart_Disease_clinical_records_!$N102=1,"Death","Alive")</f>
        <v>Alive</v>
      </c>
      <c r="Q102" s="7" t="str">
        <f>IF(heart_Disease_clinical_records_!$E102=1,"Yes","No")</f>
        <v>No</v>
      </c>
      <c r="R102" s="7" t="str">
        <f>IF(heart_Disease_clinical_records_!$C102=1,"Yes","No")</f>
        <v>Yes</v>
      </c>
      <c r="S102" s="7" t="str">
        <f>IF(heart_Disease_clinical_records_!$G102=1,"Yes","No")</f>
        <v>No</v>
      </c>
      <c r="T102" s="9" t="str">
        <f>IF(heart_Disease_clinical_records_!$L102=1,"Yes","No")</f>
        <v>No</v>
      </c>
      <c r="U102" s="6" t="str">
        <f>IF(heart_Disease_clinical_records_!$N102=0, "Alive","Dead")</f>
        <v>Alive</v>
      </c>
    </row>
    <row r="103" spans="1:21">
      <c r="A103" s="11">
        <v>102</v>
      </c>
      <c r="B103" s="11">
        <v>75</v>
      </c>
      <c r="C103" s="11">
        <v>0</v>
      </c>
      <c r="D103" s="11">
        <v>582</v>
      </c>
      <c r="E103" s="11">
        <v>0</v>
      </c>
      <c r="F103" s="11">
        <v>45</v>
      </c>
      <c r="G103" s="11">
        <v>1</v>
      </c>
      <c r="H103" s="11">
        <v>263358.03000000003</v>
      </c>
      <c r="I103" s="11">
        <v>1.18</v>
      </c>
      <c r="J103" s="11">
        <v>137</v>
      </c>
      <c r="K103" s="12">
        <v>1</v>
      </c>
      <c r="L103" s="11">
        <v>0</v>
      </c>
      <c r="M103" s="11">
        <v>87</v>
      </c>
      <c r="N103" s="11">
        <v>0</v>
      </c>
      <c r="O103" s="11" t="str">
        <f t="shared" si="1"/>
        <v>71+</v>
      </c>
      <c r="P103" s="11" t="str">
        <f>IF(heart_Disease_clinical_records_!$N103=1,"Death","Alive")</f>
        <v>Alive</v>
      </c>
      <c r="Q103" s="11" t="str">
        <f>IF(heart_Disease_clinical_records_!$E103=1,"Yes","No")</f>
        <v>No</v>
      </c>
      <c r="R103" s="11" t="str">
        <f>IF(heart_Disease_clinical_records_!$C103=1,"Yes","No")</f>
        <v>No</v>
      </c>
      <c r="S103" s="11" t="str">
        <f>IF(heart_Disease_clinical_records_!$G103=1,"Yes","No")</f>
        <v>Yes</v>
      </c>
      <c r="T103" s="13" t="str">
        <f>IF(heart_Disease_clinical_records_!$L103=1,"Yes","No")</f>
        <v>No</v>
      </c>
      <c r="U103" s="10" t="str">
        <f>IF(heart_Disease_clinical_records_!$N103=0, "Alive","Dead")</f>
        <v>Alive</v>
      </c>
    </row>
    <row r="104" spans="1:21">
      <c r="A104" s="7">
        <v>103</v>
      </c>
      <c r="B104" s="7">
        <v>80</v>
      </c>
      <c r="C104" s="7">
        <v>0</v>
      </c>
      <c r="D104" s="7">
        <v>898</v>
      </c>
      <c r="E104" s="7">
        <v>0</v>
      </c>
      <c r="F104" s="7">
        <v>25</v>
      </c>
      <c r="G104" s="7">
        <v>0</v>
      </c>
      <c r="H104" s="7">
        <v>149000</v>
      </c>
      <c r="I104" s="7">
        <v>1.1000000000000001</v>
      </c>
      <c r="J104" s="7">
        <v>144</v>
      </c>
      <c r="K104" s="8">
        <v>1</v>
      </c>
      <c r="L104" s="7">
        <v>1</v>
      </c>
      <c r="M104" s="7">
        <v>87</v>
      </c>
      <c r="N104" s="7">
        <v>0</v>
      </c>
      <c r="O104" s="7" t="str">
        <f t="shared" si="1"/>
        <v>71+</v>
      </c>
      <c r="P104" s="7" t="str">
        <f>IF(heart_Disease_clinical_records_!$N104=1,"Death","Alive")</f>
        <v>Alive</v>
      </c>
      <c r="Q104" s="7" t="str">
        <f>IF(heart_Disease_clinical_records_!$E104=1,"Yes","No")</f>
        <v>No</v>
      </c>
      <c r="R104" s="7" t="str">
        <f>IF(heart_Disease_clinical_records_!$C104=1,"Yes","No")</f>
        <v>No</v>
      </c>
      <c r="S104" s="7" t="str">
        <f>IF(heart_Disease_clinical_records_!$G104=1,"Yes","No")</f>
        <v>No</v>
      </c>
      <c r="T104" s="9" t="str">
        <f>IF(heart_Disease_clinical_records_!$L104=1,"Yes","No")</f>
        <v>Yes</v>
      </c>
      <c r="U104" s="6" t="str">
        <f>IF(heart_Disease_clinical_records_!$N104=0, "Alive","Dead")</f>
        <v>Alive</v>
      </c>
    </row>
    <row r="105" spans="1:21">
      <c r="A105" s="11">
        <v>104</v>
      </c>
      <c r="B105" s="11">
        <v>42</v>
      </c>
      <c r="C105" s="11">
        <v>0</v>
      </c>
      <c r="D105" s="11">
        <v>5209</v>
      </c>
      <c r="E105" s="11">
        <v>0</v>
      </c>
      <c r="F105" s="11">
        <v>30</v>
      </c>
      <c r="G105" s="11">
        <v>0</v>
      </c>
      <c r="H105" s="11">
        <v>226000</v>
      </c>
      <c r="I105" s="11">
        <v>1</v>
      </c>
      <c r="J105" s="11">
        <v>140</v>
      </c>
      <c r="K105" s="12">
        <v>1</v>
      </c>
      <c r="L105" s="11">
        <v>1</v>
      </c>
      <c r="M105" s="11">
        <v>87</v>
      </c>
      <c r="N105" s="11">
        <v>0</v>
      </c>
      <c r="O105" s="11" t="str">
        <f t="shared" si="1"/>
        <v>40-50</v>
      </c>
      <c r="P105" s="11" t="str">
        <f>IF(heart_Disease_clinical_records_!$N105=1,"Death","Alive")</f>
        <v>Alive</v>
      </c>
      <c r="Q105" s="11" t="str">
        <f>IF(heart_Disease_clinical_records_!$E105=1,"Yes","No")</f>
        <v>No</v>
      </c>
      <c r="R105" s="11" t="str">
        <f>IF(heart_Disease_clinical_records_!$C105=1,"Yes","No")</f>
        <v>No</v>
      </c>
      <c r="S105" s="11" t="str">
        <f>IF(heart_Disease_clinical_records_!$G105=1,"Yes","No")</f>
        <v>No</v>
      </c>
      <c r="T105" s="13" t="str">
        <f>IF(heart_Disease_clinical_records_!$L105=1,"Yes","No")</f>
        <v>Yes</v>
      </c>
      <c r="U105" s="10" t="str">
        <f>IF(heart_Disease_clinical_records_!$N105=0, "Alive","Dead")</f>
        <v>Alive</v>
      </c>
    </row>
    <row r="106" spans="1:21">
      <c r="A106" s="7">
        <v>105</v>
      </c>
      <c r="B106" s="7">
        <v>60</v>
      </c>
      <c r="C106" s="7">
        <v>0</v>
      </c>
      <c r="D106" s="7">
        <v>53</v>
      </c>
      <c r="E106" s="7">
        <v>0</v>
      </c>
      <c r="F106" s="7">
        <v>50</v>
      </c>
      <c r="G106" s="7">
        <v>1</v>
      </c>
      <c r="H106" s="7">
        <v>286000</v>
      </c>
      <c r="I106" s="7">
        <v>2.2999999999999998</v>
      </c>
      <c r="J106" s="7">
        <v>143</v>
      </c>
      <c r="K106" s="8">
        <v>0</v>
      </c>
      <c r="L106" s="7">
        <v>0</v>
      </c>
      <c r="M106" s="7">
        <v>87</v>
      </c>
      <c r="N106" s="7">
        <v>0</v>
      </c>
      <c r="O106" s="7" t="str">
        <f t="shared" si="1"/>
        <v>51-60</v>
      </c>
      <c r="P106" s="7" t="str">
        <f>IF(heart_Disease_clinical_records_!$N106=1,"Death","Alive")</f>
        <v>Alive</v>
      </c>
      <c r="Q106" s="7" t="str">
        <f>IF(heart_Disease_clinical_records_!$E106=1,"Yes","No")</f>
        <v>No</v>
      </c>
      <c r="R106" s="7" t="str">
        <f>IF(heart_Disease_clinical_records_!$C106=1,"Yes","No")</f>
        <v>No</v>
      </c>
      <c r="S106" s="7" t="str">
        <f>IF(heart_Disease_clinical_records_!$G106=1,"Yes","No")</f>
        <v>Yes</v>
      </c>
      <c r="T106" s="9" t="str">
        <f>IF(heart_Disease_clinical_records_!$L106=1,"Yes","No")</f>
        <v>No</v>
      </c>
      <c r="U106" s="6" t="str">
        <f>IF(heart_Disease_clinical_records_!$N106=0, "Alive","Dead")</f>
        <v>Alive</v>
      </c>
    </row>
    <row r="107" spans="1:21">
      <c r="A107" s="11">
        <v>106</v>
      </c>
      <c r="B107" s="11">
        <v>72</v>
      </c>
      <c r="C107" s="11">
        <v>1</v>
      </c>
      <c r="D107" s="11">
        <v>328</v>
      </c>
      <c r="E107" s="11">
        <v>0</v>
      </c>
      <c r="F107" s="11">
        <v>30</v>
      </c>
      <c r="G107" s="11">
        <v>1</v>
      </c>
      <c r="H107" s="11">
        <v>621000</v>
      </c>
      <c r="I107" s="11">
        <v>1.7</v>
      </c>
      <c r="J107" s="11">
        <v>138</v>
      </c>
      <c r="K107" s="12">
        <v>0</v>
      </c>
      <c r="L107" s="11">
        <v>1</v>
      </c>
      <c r="M107" s="11">
        <v>88</v>
      </c>
      <c r="N107" s="11">
        <v>1</v>
      </c>
      <c r="O107" s="11" t="str">
        <f t="shared" si="1"/>
        <v>71+</v>
      </c>
      <c r="P107" s="11" t="str">
        <f>IF(heart_Disease_clinical_records_!$N107=1,"Death","Alive")</f>
        <v>Death</v>
      </c>
      <c r="Q107" s="11" t="str">
        <f>IF(heart_Disease_clinical_records_!$E107=1,"Yes","No")</f>
        <v>No</v>
      </c>
      <c r="R107" s="11" t="str">
        <f>IF(heart_Disease_clinical_records_!$C107=1,"Yes","No")</f>
        <v>Yes</v>
      </c>
      <c r="S107" s="11" t="str">
        <f>IF(heart_Disease_clinical_records_!$G107=1,"Yes","No")</f>
        <v>Yes</v>
      </c>
      <c r="T107" s="13" t="str">
        <f>IF(heart_Disease_clinical_records_!$L107=1,"Yes","No")</f>
        <v>Yes</v>
      </c>
      <c r="U107" s="10" t="str">
        <f>IF(heart_Disease_clinical_records_!$N107=0, "Alive","Dead")</f>
        <v>Dead</v>
      </c>
    </row>
    <row r="108" spans="1:21">
      <c r="A108" s="7">
        <v>107</v>
      </c>
      <c r="B108" s="7">
        <v>55</v>
      </c>
      <c r="C108" s="7">
        <v>0</v>
      </c>
      <c r="D108" s="7">
        <v>748</v>
      </c>
      <c r="E108" s="7">
        <v>0</v>
      </c>
      <c r="F108" s="7">
        <v>45</v>
      </c>
      <c r="G108" s="7">
        <v>0</v>
      </c>
      <c r="H108" s="7">
        <v>263000</v>
      </c>
      <c r="I108" s="7">
        <v>1.3</v>
      </c>
      <c r="J108" s="7">
        <v>137</v>
      </c>
      <c r="K108" s="8">
        <v>1</v>
      </c>
      <c r="L108" s="7">
        <v>0</v>
      </c>
      <c r="M108" s="7">
        <v>88</v>
      </c>
      <c r="N108" s="7">
        <v>0</v>
      </c>
      <c r="O108" s="7" t="str">
        <f t="shared" si="1"/>
        <v>51-60</v>
      </c>
      <c r="P108" s="7" t="str">
        <f>IF(heart_Disease_clinical_records_!$N108=1,"Death","Alive")</f>
        <v>Alive</v>
      </c>
      <c r="Q108" s="7" t="str">
        <f>IF(heart_Disease_clinical_records_!$E108=1,"Yes","No")</f>
        <v>No</v>
      </c>
      <c r="R108" s="7" t="str">
        <f>IF(heart_Disease_clinical_records_!$C108=1,"Yes","No")</f>
        <v>No</v>
      </c>
      <c r="S108" s="7" t="str">
        <f>IF(heart_Disease_clinical_records_!$G108=1,"Yes","No")</f>
        <v>No</v>
      </c>
      <c r="T108" s="9" t="str">
        <f>IF(heart_Disease_clinical_records_!$L108=1,"Yes","No")</f>
        <v>No</v>
      </c>
      <c r="U108" s="6" t="str">
        <f>IF(heart_Disease_clinical_records_!$N108=0, "Alive","Dead")</f>
        <v>Alive</v>
      </c>
    </row>
    <row r="109" spans="1:21">
      <c r="A109" s="11">
        <v>108</v>
      </c>
      <c r="B109" s="11">
        <v>45</v>
      </c>
      <c r="C109" s="11">
        <v>1</v>
      </c>
      <c r="D109" s="11">
        <v>1876</v>
      </c>
      <c r="E109" s="11">
        <v>1</v>
      </c>
      <c r="F109" s="11">
        <v>35</v>
      </c>
      <c r="G109" s="11">
        <v>0</v>
      </c>
      <c r="H109" s="11">
        <v>226000</v>
      </c>
      <c r="I109" s="11">
        <v>0.9</v>
      </c>
      <c r="J109" s="11">
        <v>138</v>
      </c>
      <c r="K109" s="12">
        <v>1</v>
      </c>
      <c r="L109" s="11">
        <v>0</v>
      </c>
      <c r="M109" s="11">
        <v>88</v>
      </c>
      <c r="N109" s="11">
        <v>0</v>
      </c>
      <c r="O109" s="11" t="str">
        <f t="shared" si="1"/>
        <v>40-50</v>
      </c>
      <c r="P109" s="11" t="str">
        <f>IF(heart_Disease_clinical_records_!$N109=1,"Death","Alive")</f>
        <v>Alive</v>
      </c>
      <c r="Q109" s="11" t="str">
        <f>IF(heart_Disease_clinical_records_!$E109=1,"Yes","No")</f>
        <v>Yes</v>
      </c>
      <c r="R109" s="11" t="str">
        <f>IF(heart_Disease_clinical_records_!$C109=1,"Yes","No")</f>
        <v>Yes</v>
      </c>
      <c r="S109" s="11" t="str">
        <f>IF(heart_Disease_clinical_records_!$G109=1,"Yes","No")</f>
        <v>No</v>
      </c>
      <c r="T109" s="13" t="str">
        <f>IF(heart_Disease_clinical_records_!$L109=1,"Yes","No")</f>
        <v>No</v>
      </c>
      <c r="U109" s="10" t="str">
        <f>IF(heart_Disease_clinical_records_!$N109=0, "Alive","Dead")</f>
        <v>Alive</v>
      </c>
    </row>
    <row r="110" spans="1:21">
      <c r="A110" s="7">
        <v>109</v>
      </c>
      <c r="B110" s="7">
        <v>63</v>
      </c>
      <c r="C110" s="7">
        <v>0</v>
      </c>
      <c r="D110" s="7">
        <v>936</v>
      </c>
      <c r="E110" s="7">
        <v>0</v>
      </c>
      <c r="F110" s="7">
        <v>38</v>
      </c>
      <c r="G110" s="7">
        <v>0</v>
      </c>
      <c r="H110" s="7">
        <v>304000</v>
      </c>
      <c r="I110" s="7">
        <v>1.1000000000000001</v>
      </c>
      <c r="J110" s="7">
        <v>133</v>
      </c>
      <c r="K110" s="8">
        <v>1</v>
      </c>
      <c r="L110" s="7">
        <v>1</v>
      </c>
      <c r="M110" s="7">
        <v>88</v>
      </c>
      <c r="N110" s="7">
        <v>0</v>
      </c>
      <c r="O110" s="7" t="str">
        <f t="shared" si="1"/>
        <v>61-70</v>
      </c>
      <c r="P110" s="7" t="str">
        <f>IF(heart_Disease_clinical_records_!$N110=1,"Death","Alive")</f>
        <v>Alive</v>
      </c>
      <c r="Q110" s="7" t="str">
        <f>IF(heart_Disease_clinical_records_!$E110=1,"Yes","No")</f>
        <v>No</v>
      </c>
      <c r="R110" s="7" t="str">
        <f>IF(heart_Disease_clinical_records_!$C110=1,"Yes","No")</f>
        <v>No</v>
      </c>
      <c r="S110" s="7" t="str">
        <f>IF(heart_Disease_clinical_records_!$G110=1,"Yes","No")</f>
        <v>No</v>
      </c>
      <c r="T110" s="9" t="str">
        <f>IF(heart_Disease_clinical_records_!$L110=1,"Yes","No")</f>
        <v>Yes</v>
      </c>
      <c r="U110" s="6" t="str">
        <f>IF(heart_Disease_clinical_records_!$N110=0, "Alive","Dead")</f>
        <v>Alive</v>
      </c>
    </row>
    <row r="111" spans="1:21">
      <c r="A111" s="11">
        <v>110</v>
      </c>
      <c r="B111" s="11">
        <v>45</v>
      </c>
      <c r="C111" s="11">
        <v>0</v>
      </c>
      <c r="D111" s="11">
        <v>292</v>
      </c>
      <c r="E111" s="11">
        <v>1</v>
      </c>
      <c r="F111" s="11">
        <v>35</v>
      </c>
      <c r="G111" s="11">
        <v>0</v>
      </c>
      <c r="H111" s="11">
        <v>850000</v>
      </c>
      <c r="I111" s="11">
        <v>1.3</v>
      </c>
      <c r="J111" s="11">
        <v>142</v>
      </c>
      <c r="K111" s="12">
        <v>1</v>
      </c>
      <c r="L111" s="11">
        <v>1</v>
      </c>
      <c r="M111" s="11">
        <v>88</v>
      </c>
      <c r="N111" s="11">
        <v>0</v>
      </c>
      <c r="O111" s="11" t="str">
        <f t="shared" si="1"/>
        <v>40-50</v>
      </c>
      <c r="P111" s="11" t="str">
        <f>IF(heart_Disease_clinical_records_!$N111=1,"Death","Alive")</f>
        <v>Alive</v>
      </c>
      <c r="Q111" s="11" t="str">
        <f>IF(heart_Disease_clinical_records_!$E111=1,"Yes","No")</f>
        <v>Yes</v>
      </c>
      <c r="R111" s="11" t="str">
        <f>IF(heart_Disease_clinical_records_!$C111=1,"Yes","No")</f>
        <v>No</v>
      </c>
      <c r="S111" s="11" t="str">
        <f>IF(heart_Disease_clinical_records_!$G111=1,"Yes","No")</f>
        <v>No</v>
      </c>
      <c r="T111" s="13" t="str">
        <f>IF(heart_Disease_clinical_records_!$L111=1,"Yes","No")</f>
        <v>Yes</v>
      </c>
      <c r="U111" s="10" t="str">
        <f>IF(heart_Disease_clinical_records_!$N111=0, "Alive","Dead")</f>
        <v>Alive</v>
      </c>
    </row>
    <row r="112" spans="1:21">
      <c r="A112" s="7">
        <v>111</v>
      </c>
      <c r="B112" s="7">
        <v>85</v>
      </c>
      <c r="C112" s="7">
        <v>0</v>
      </c>
      <c r="D112" s="7">
        <v>129</v>
      </c>
      <c r="E112" s="7">
        <v>0</v>
      </c>
      <c r="F112" s="7">
        <v>60</v>
      </c>
      <c r="G112" s="7">
        <v>0</v>
      </c>
      <c r="H112" s="7">
        <v>306000</v>
      </c>
      <c r="I112" s="7">
        <v>1.2</v>
      </c>
      <c r="J112" s="7">
        <v>132</v>
      </c>
      <c r="K112" s="8">
        <v>1</v>
      </c>
      <c r="L112" s="7">
        <v>1</v>
      </c>
      <c r="M112" s="7">
        <v>90</v>
      </c>
      <c r="N112" s="7">
        <v>1</v>
      </c>
      <c r="O112" s="7" t="str">
        <f t="shared" si="1"/>
        <v>71+</v>
      </c>
      <c r="P112" s="7" t="str">
        <f>IF(heart_Disease_clinical_records_!$N112=1,"Death","Alive")</f>
        <v>Death</v>
      </c>
      <c r="Q112" s="7" t="str">
        <f>IF(heart_Disease_clinical_records_!$E112=1,"Yes","No")</f>
        <v>No</v>
      </c>
      <c r="R112" s="7" t="str">
        <f>IF(heart_Disease_clinical_records_!$C112=1,"Yes","No")</f>
        <v>No</v>
      </c>
      <c r="S112" s="7" t="str">
        <f>IF(heart_Disease_clinical_records_!$G112=1,"Yes","No")</f>
        <v>No</v>
      </c>
      <c r="T112" s="9" t="str">
        <f>IF(heart_Disease_clinical_records_!$L112=1,"Yes","No")</f>
        <v>Yes</v>
      </c>
      <c r="U112" s="6" t="str">
        <f>IF(heart_Disease_clinical_records_!$N112=0, "Alive","Dead")</f>
        <v>Dead</v>
      </c>
    </row>
    <row r="113" spans="1:21">
      <c r="A113" s="11">
        <v>112</v>
      </c>
      <c r="B113" s="11">
        <v>55</v>
      </c>
      <c r="C113" s="11">
        <v>0</v>
      </c>
      <c r="D113" s="11">
        <v>60</v>
      </c>
      <c r="E113" s="11">
        <v>0</v>
      </c>
      <c r="F113" s="11">
        <v>35</v>
      </c>
      <c r="G113" s="11">
        <v>0</v>
      </c>
      <c r="H113" s="11">
        <v>228000</v>
      </c>
      <c r="I113" s="11">
        <v>1.2</v>
      </c>
      <c r="J113" s="11">
        <v>135</v>
      </c>
      <c r="K113" s="12">
        <v>1</v>
      </c>
      <c r="L113" s="11">
        <v>1</v>
      </c>
      <c r="M113" s="11">
        <v>90</v>
      </c>
      <c r="N113" s="11">
        <v>0</v>
      </c>
      <c r="O113" s="11" t="str">
        <f t="shared" si="1"/>
        <v>51-60</v>
      </c>
      <c r="P113" s="11" t="str">
        <f>IF(heart_Disease_clinical_records_!$N113=1,"Death","Alive")</f>
        <v>Alive</v>
      </c>
      <c r="Q113" s="11" t="str">
        <f>IF(heart_Disease_clinical_records_!$E113=1,"Yes","No")</f>
        <v>No</v>
      </c>
      <c r="R113" s="11" t="str">
        <f>IF(heart_Disease_clinical_records_!$C113=1,"Yes","No")</f>
        <v>No</v>
      </c>
      <c r="S113" s="11" t="str">
        <f>IF(heart_Disease_clinical_records_!$G113=1,"Yes","No")</f>
        <v>No</v>
      </c>
      <c r="T113" s="13" t="str">
        <f>IF(heart_Disease_clinical_records_!$L113=1,"Yes","No")</f>
        <v>Yes</v>
      </c>
      <c r="U113" s="10" t="str">
        <f>IF(heart_Disease_clinical_records_!$N113=0, "Alive","Dead")</f>
        <v>Alive</v>
      </c>
    </row>
    <row r="114" spans="1:21">
      <c r="A114" s="7">
        <v>113</v>
      </c>
      <c r="B114" s="7">
        <v>50</v>
      </c>
      <c r="C114" s="7">
        <v>0</v>
      </c>
      <c r="D114" s="7">
        <v>369</v>
      </c>
      <c r="E114" s="7">
        <v>1</v>
      </c>
      <c r="F114" s="7">
        <v>25</v>
      </c>
      <c r="G114" s="7">
        <v>0</v>
      </c>
      <c r="H114" s="7">
        <v>252000</v>
      </c>
      <c r="I114" s="7">
        <v>1.6</v>
      </c>
      <c r="J114" s="7">
        <v>136</v>
      </c>
      <c r="K114" s="8">
        <v>1</v>
      </c>
      <c r="L114" s="7">
        <v>0</v>
      </c>
      <c r="M114" s="7">
        <v>90</v>
      </c>
      <c r="N114" s="7">
        <v>0</v>
      </c>
      <c r="O114" s="7" t="str">
        <f t="shared" si="1"/>
        <v>40-50</v>
      </c>
      <c r="P114" s="7" t="str">
        <f>IF(heart_Disease_clinical_records_!$N114=1,"Death","Alive")</f>
        <v>Alive</v>
      </c>
      <c r="Q114" s="7" t="str">
        <f>IF(heart_Disease_clinical_records_!$E114=1,"Yes","No")</f>
        <v>Yes</v>
      </c>
      <c r="R114" s="7" t="str">
        <f>IF(heart_Disease_clinical_records_!$C114=1,"Yes","No")</f>
        <v>No</v>
      </c>
      <c r="S114" s="7" t="str">
        <f>IF(heart_Disease_clinical_records_!$G114=1,"Yes","No")</f>
        <v>No</v>
      </c>
      <c r="T114" s="9" t="str">
        <f>IF(heart_Disease_clinical_records_!$L114=1,"Yes","No")</f>
        <v>No</v>
      </c>
      <c r="U114" s="6" t="str">
        <f>IF(heart_Disease_clinical_records_!$N114=0, "Alive","Dead")</f>
        <v>Alive</v>
      </c>
    </row>
    <row r="115" spans="1:21">
      <c r="A115" s="11">
        <v>114</v>
      </c>
      <c r="B115" s="11">
        <v>70</v>
      </c>
      <c r="C115" s="11">
        <v>1</v>
      </c>
      <c r="D115" s="11">
        <v>143</v>
      </c>
      <c r="E115" s="11">
        <v>0</v>
      </c>
      <c r="F115" s="11">
        <v>60</v>
      </c>
      <c r="G115" s="11">
        <v>0</v>
      </c>
      <c r="H115" s="11">
        <v>351000</v>
      </c>
      <c r="I115" s="11">
        <v>1.3</v>
      </c>
      <c r="J115" s="11">
        <v>137</v>
      </c>
      <c r="K115" s="12">
        <v>0</v>
      </c>
      <c r="L115" s="11">
        <v>0</v>
      </c>
      <c r="M115" s="11">
        <v>90</v>
      </c>
      <c r="N115" s="11">
        <v>1</v>
      </c>
      <c r="O115" s="11" t="str">
        <f t="shared" si="1"/>
        <v>61-70</v>
      </c>
      <c r="P115" s="11" t="str">
        <f>IF(heart_Disease_clinical_records_!$N115=1,"Death","Alive")</f>
        <v>Death</v>
      </c>
      <c r="Q115" s="11" t="str">
        <f>IF(heart_Disease_clinical_records_!$E115=1,"Yes","No")</f>
        <v>No</v>
      </c>
      <c r="R115" s="11" t="str">
        <f>IF(heart_Disease_clinical_records_!$C115=1,"Yes","No")</f>
        <v>Yes</v>
      </c>
      <c r="S115" s="11" t="str">
        <f>IF(heart_Disease_clinical_records_!$G115=1,"Yes","No")</f>
        <v>No</v>
      </c>
      <c r="T115" s="13" t="str">
        <f>IF(heart_Disease_clinical_records_!$L115=1,"Yes","No")</f>
        <v>No</v>
      </c>
      <c r="U115" s="10" t="str">
        <f>IF(heart_Disease_clinical_records_!$N115=0, "Alive","Dead")</f>
        <v>Dead</v>
      </c>
    </row>
    <row r="116" spans="1:21">
      <c r="A116" s="7">
        <v>115</v>
      </c>
      <c r="B116" s="7">
        <v>60</v>
      </c>
      <c r="C116" s="7">
        <v>1</v>
      </c>
      <c r="D116" s="7">
        <v>754</v>
      </c>
      <c r="E116" s="7">
        <v>1</v>
      </c>
      <c r="F116" s="7">
        <v>40</v>
      </c>
      <c r="G116" s="7">
        <v>1</v>
      </c>
      <c r="H116" s="7">
        <v>328000</v>
      </c>
      <c r="I116" s="7">
        <v>1.2</v>
      </c>
      <c r="J116" s="7">
        <v>126</v>
      </c>
      <c r="K116" s="8">
        <v>1</v>
      </c>
      <c r="L116" s="7">
        <v>0</v>
      </c>
      <c r="M116" s="7">
        <v>91</v>
      </c>
      <c r="N116" s="7">
        <v>0</v>
      </c>
      <c r="O116" s="7" t="str">
        <f t="shared" si="1"/>
        <v>51-60</v>
      </c>
      <c r="P116" s="7" t="str">
        <f>IF(heart_Disease_clinical_records_!$N116=1,"Death","Alive")</f>
        <v>Alive</v>
      </c>
      <c r="Q116" s="7" t="str">
        <f>IF(heart_Disease_clinical_records_!$E116=1,"Yes","No")</f>
        <v>Yes</v>
      </c>
      <c r="R116" s="7" t="str">
        <f>IF(heart_Disease_clinical_records_!$C116=1,"Yes","No")</f>
        <v>Yes</v>
      </c>
      <c r="S116" s="7" t="str">
        <f>IF(heart_Disease_clinical_records_!$G116=1,"Yes","No")</f>
        <v>Yes</v>
      </c>
      <c r="T116" s="9" t="str">
        <f>IF(heart_Disease_clinical_records_!$L116=1,"Yes","No")</f>
        <v>No</v>
      </c>
      <c r="U116" s="6" t="str">
        <f>IF(heart_Disease_clinical_records_!$N116=0, "Alive","Dead")</f>
        <v>Alive</v>
      </c>
    </row>
    <row r="117" spans="1:21">
      <c r="A117" s="11">
        <v>116</v>
      </c>
      <c r="B117" s="11">
        <v>58</v>
      </c>
      <c r="C117" s="11">
        <v>1</v>
      </c>
      <c r="D117" s="11">
        <v>400</v>
      </c>
      <c r="E117" s="11">
        <v>0</v>
      </c>
      <c r="F117" s="11">
        <v>40</v>
      </c>
      <c r="G117" s="11">
        <v>0</v>
      </c>
      <c r="H117" s="11">
        <v>164000</v>
      </c>
      <c r="I117" s="11">
        <v>1</v>
      </c>
      <c r="J117" s="11">
        <v>139</v>
      </c>
      <c r="K117" s="12">
        <v>0</v>
      </c>
      <c r="L117" s="11">
        <v>0</v>
      </c>
      <c r="M117" s="11">
        <v>91</v>
      </c>
      <c r="N117" s="11">
        <v>0</v>
      </c>
      <c r="O117" s="11" t="str">
        <f t="shared" si="1"/>
        <v>51-60</v>
      </c>
      <c r="P117" s="11" t="str">
        <f>IF(heart_Disease_clinical_records_!$N117=1,"Death","Alive")</f>
        <v>Alive</v>
      </c>
      <c r="Q117" s="11" t="str">
        <f>IF(heart_Disease_clinical_records_!$E117=1,"Yes","No")</f>
        <v>No</v>
      </c>
      <c r="R117" s="11" t="str">
        <f>IF(heart_Disease_clinical_records_!$C117=1,"Yes","No")</f>
        <v>Yes</v>
      </c>
      <c r="S117" s="11" t="str">
        <f>IF(heart_Disease_clinical_records_!$G117=1,"Yes","No")</f>
        <v>No</v>
      </c>
      <c r="T117" s="13" t="str">
        <f>IF(heart_Disease_clinical_records_!$L117=1,"Yes","No")</f>
        <v>No</v>
      </c>
      <c r="U117" s="10" t="str">
        <f>IF(heart_Disease_clinical_records_!$N117=0, "Alive","Dead")</f>
        <v>Alive</v>
      </c>
    </row>
    <row r="118" spans="1:21">
      <c r="A118" s="7">
        <v>117</v>
      </c>
      <c r="B118" s="7">
        <v>60</v>
      </c>
      <c r="C118" s="7">
        <v>1</v>
      </c>
      <c r="D118" s="7">
        <v>96</v>
      </c>
      <c r="E118" s="7">
        <v>1</v>
      </c>
      <c r="F118" s="7">
        <v>60</v>
      </c>
      <c r="G118" s="7">
        <v>1</v>
      </c>
      <c r="H118" s="7">
        <v>271000</v>
      </c>
      <c r="I118" s="7">
        <v>0.7</v>
      </c>
      <c r="J118" s="7">
        <v>136</v>
      </c>
      <c r="K118" s="8">
        <v>0</v>
      </c>
      <c r="L118" s="7">
        <v>0</v>
      </c>
      <c r="M118" s="7">
        <v>94</v>
      </c>
      <c r="N118" s="7">
        <v>0</v>
      </c>
      <c r="O118" s="7" t="str">
        <f t="shared" si="1"/>
        <v>51-60</v>
      </c>
      <c r="P118" s="7" t="str">
        <f>IF(heart_Disease_clinical_records_!$N118=1,"Death","Alive")</f>
        <v>Alive</v>
      </c>
      <c r="Q118" s="7" t="str">
        <f>IF(heart_Disease_clinical_records_!$E118=1,"Yes","No")</f>
        <v>Yes</v>
      </c>
      <c r="R118" s="7" t="str">
        <f>IF(heart_Disease_clinical_records_!$C118=1,"Yes","No")</f>
        <v>Yes</v>
      </c>
      <c r="S118" s="7" t="str">
        <f>IF(heart_Disease_clinical_records_!$G118=1,"Yes","No")</f>
        <v>Yes</v>
      </c>
      <c r="T118" s="9" t="str">
        <f>IF(heart_Disease_clinical_records_!$L118=1,"Yes","No")</f>
        <v>No</v>
      </c>
      <c r="U118" s="6" t="str">
        <f>IF(heart_Disease_clinical_records_!$N118=0, "Alive","Dead")</f>
        <v>Alive</v>
      </c>
    </row>
    <row r="119" spans="1:21">
      <c r="A119" s="11">
        <v>118</v>
      </c>
      <c r="B119" s="11">
        <v>85</v>
      </c>
      <c r="C119" s="11">
        <v>1</v>
      </c>
      <c r="D119" s="11">
        <v>102</v>
      </c>
      <c r="E119" s="11">
        <v>0</v>
      </c>
      <c r="F119" s="11">
        <v>60</v>
      </c>
      <c r="G119" s="11">
        <v>0</v>
      </c>
      <c r="H119" s="11">
        <v>507000</v>
      </c>
      <c r="I119" s="11">
        <v>3.2</v>
      </c>
      <c r="J119" s="11">
        <v>138</v>
      </c>
      <c r="K119" s="12">
        <v>0</v>
      </c>
      <c r="L119" s="11">
        <v>0</v>
      </c>
      <c r="M119" s="11">
        <v>94</v>
      </c>
      <c r="N119" s="11">
        <v>0</v>
      </c>
      <c r="O119" s="11" t="str">
        <f t="shared" si="1"/>
        <v>71+</v>
      </c>
      <c r="P119" s="11" t="str">
        <f>IF(heart_Disease_clinical_records_!$N119=1,"Death","Alive")</f>
        <v>Alive</v>
      </c>
      <c r="Q119" s="11" t="str">
        <f>IF(heart_Disease_clinical_records_!$E119=1,"Yes","No")</f>
        <v>No</v>
      </c>
      <c r="R119" s="11" t="str">
        <f>IF(heart_Disease_clinical_records_!$C119=1,"Yes","No")</f>
        <v>Yes</v>
      </c>
      <c r="S119" s="11" t="str">
        <f>IF(heart_Disease_clinical_records_!$G119=1,"Yes","No")</f>
        <v>No</v>
      </c>
      <c r="T119" s="13" t="str">
        <f>IF(heart_Disease_clinical_records_!$L119=1,"Yes","No")</f>
        <v>No</v>
      </c>
      <c r="U119" s="10" t="str">
        <f>IF(heart_Disease_clinical_records_!$N119=0, "Alive","Dead")</f>
        <v>Alive</v>
      </c>
    </row>
    <row r="120" spans="1:21">
      <c r="A120" s="7">
        <v>119</v>
      </c>
      <c r="B120" s="7">
        <v>65</v>
      </c>
      <c r="C120" s="7">
        <v>1</v>
      </c>
      <c r="D120" s="7">
        <v>113</v>
      </c>
      <c r="E120" s="7">
        <v>1</v>
      </c>
      <c r="F120" s="7">
        <v>60</v>
      </c>
      <c r="G120" s="7">
        <v>1</v>
      </c>
      <c r="H120" s="7">
        <v>203000</v>
      </c>
      <c r="I120" s="7">
        <v>0.9</v>
      </c>
      <c r="J120" s="7">
        <v>140</v>
      </c>
      <c r="K120" s="8">
        <v>0</v>
      </c>
      <c r="L120" s="7">
        <v>0</v>
      </c>
      <c r="M120" s="7">
        <v>94</v>
      </c>
      <c r="N120" s="7">
        <v>0</v>
      </c>
      <c r="O120" s="7" t="str">
        <f t="shared" si="1"/>
        <v>61-70</v>
      </c>
      <c r="P120" s="7" t="str">
        <f>IF(heart_Disease_clinical_records_!$N120=1,"Death","Alive")</f>
        <v>Alive</v>
      </c>
      <c r="Q120" s="7" t="str">
        <f>IF(heart_Disease_clinical_records_!$E120=1,"Yes","No")</f>
        <v>Yes</v>
      </c>
      <c r="R120" s="7" t="str">
        <f>IF(heart_Disease_clinical_records_!$C120=1,"Yes","No")</f>
        <v>Yes</v>
      </c>
      <c r="S120" s="7" t="str">
        <f>IF(heart_Disease_clinical_records_!$G120=1,"Yes","No")</f>
        <v>Yes</v>
      </c>
      <c r="T120" s="9" t="str">
        <f>IF(heart_Disease_clinical_records_!$L120=1,"Yes","No")</f>
        <v>No</v>
      </c>
      <c r="U120" s="6" t="str">
        <f>IF(heart_Disease_clinical_records_!$N120=0, "Alive","Dead")</f>
        <v>Alive</v>
      </c>
    </row>
    <row r="121" spans="1:21">
      <c r="A121" s="11">
        <v>120</v>
      </c>
      <c r="B121" s="11">
        <v>86</v>
      </c>
      <c r="C121" s="11">
        <v>0</v>
      </c>
      <c r="D121" s="11">
        <v>582</v>
      </c>
      <c r="E121" s="11">
        <v>0</v>
      </c>
      <c r="F121" s="11">
        <v>38</v>
      </c>
      <c r="G121" s="11">
        <v>0</v>
      </c>
      <c r="H121" s="11">
        <v>263358.03000000003</v>
      </c>
      <c r="I121" s="11">
        <v>1.83</v>
      </c>
      <c r="J121" s="11">
        <v>134</v>
      </c>
      <c r="K121" s="12">
        <v>0</v>
      </c>
      <c r="L121" s="11">
        <v>0</v>
      </c>
      <c r="M121" s="11">
        <v>95</v>
      </c>
      <c r="N121" s="11">
        <v>1</v>
      </c>
      <c r="O121" s="11" t="str">
        <f t="shared" si="1"/>
        <v>71+</v>
      </c>
      <c r="P121" s="11" t="str">
        <f>IF(heart_Disease_clinical_records_!$N121=1,"Death","Alive")</f>
        <v>Death</v>
      </c>
      <c r="Q121" s="11" t="str">
        <f>IF(heart_Disease_clinical_records_!$E121=1,"Yes","No")</f>
        <v>No</v>
      </c>
      <c r="R121" s="11" t="str">
        <f>IF(heart_Disease_clinical_records_!$C121=1,"Yes","No")</f>
        <v>No</v>
      </c>
      <c r="S121" s="11" t="str">
        <f>IF(heart_Disease_clinical_records_!$G121=1,"Yes","No")</f>
        <v>No</v>
      </c>
      <c r="T121" s="13" t="str">
        <f>IF(heart_Disease_clinical_records_!$L121=1,"Yes","No")</f>
        <v>No</v>
      </c>
      <c r="U121" s="10" t="str">
        <f>IF(heart_Disease_clinical_records_!$N121=0, "Alive","Dead")</f>
        <v>Dead</v>
      </c>
    </row>
    <row r="122" spans="1:21">
      <c r="A122" s="7">
        <v>121</v>
      </c>
      <c r="B122" s="7">
        <v>60</v>
      </c>
      <c r="C122" s="7">
        <v>1</v>
      </c>
      <c r="D122" s="7">
        <v>737</v>
      </c>
      <c r="E122" s="7">
        <v>0</v>
      </c>
      <c r="F122" s="7">
        <v>60</v>
      </c>
      <c r="G122" s="7">
        <v>1</v>
      </c>
      <c r="H122" s="7">
        <v>210000</v>
      </c>
      <c r="I122" s="7">
        <v>1.5</v>
      </c>
      <c r="J122" s="7">
        <v>135</v>
      </c>
      <c r="K122" s="8">
        <v>1</v>
      </c>
      <c r="L122" s="7">
        <v>1</v>
      </c>
      <c r="M122" s="7">
        <v>95</v>
      </c>
      <c r="N122" s="7">
        <v>0</v>
      </c>
      <c r="O122" s="7" t="str">
        <f t="shared" si="1"/>
        <v>51-60</v>
      </c>
      <c r="P122" s="7" t="str">
        <f>IF(heart_Disease_clinical_records_!$N122=1,"Death","Alive")</f>
        <v>Alive</v>
      </c>
      <c r="Q122" s="7" t="str">
        <f>IF(heart_Disease_clinical_records_!$E122=1,"Yes","No")</f>
        <v>No</v>
      </c>
      <c r="R122" s="7" t="str">
        <f>IF(heart_Disease_clinical_records_!$C122=1,"Yes","No")</f>
        <v>Yes</v>
      </c>
      <c r="S122" s="7" t="str">
        <f>IF(heart_Disease_clinical_records_!$G122=1,"Yes","No")</f>
        <v>Yes</v>
      </c>
      <c r="T122" s="9" t="str">
        <f>IF(heart_Disease_clinical_records_!$L122=1,"Yes","No")</f>
        <v>Yes</v>
      </c>
      <c r="U122" s="6" t="str">
        <f>IF(heart_Disease_clinical_records_!$N122=0, "Alive","Dead")</f>
        <v>Alive</v>
      </c>
    </row>
    <row r="123" spans="1:21">
      <c r="A123" s="11">
        <v>122</v>
      </c>
      <c r="B123" s="11">
        <v>66</v>
      </c>
      <c r="C123" s="11">
        <v>1</v>
      </c>
      <c r="D123" s="11">
        <v>68</v>
      </c>
      <c r="E123" s="11">
        <v>1</v>
      </c>
      <c r="F123" s="11">
        <v>38</v>
      </c>
      <c r="G123" s="11">
        <v>1</v>
      </c>
      <c r="H123" s="11">
        <v>162000</v>
      </c>
      <c r="I123" s="11">
        <v>1</v>
      </c>
      <c r="J123" s="11">
        <v>136</v>
      </c>
      <c r="K123" s="12">
        <v>0</v>
      </c>
      <c r="L123" s="11">
        <v>0</v>
      </c>
      <c r="M123" s="11">
        <v>95</v>
      </c>
      <c r="N123" s="11">
        <v>0</v>
      </c>
      <c r="O123" s="11" t="str">
        <f t="shared" si="1"/>
        <v>61-70</v>
      </c>
      <c r="P123" s="11" t="str">
        <f>IF(heart_Disease_clinical_records_!$N123=1,"Death","Alive")</f>
        <v>Alive</v>
      </c>
      <c r="Q123" s="11" t="str">
        <f>IF(heart_Disease_clinical_records_!$E123=1,"Yes","No")</f>
        <v>Yes</v>
      </c>
      <c r="R123" s="11" t="str">
        <f>IF(heart_Disease_clinical_records_!$C123=1,"Yes","No")</f>
        <v>Yes</v>
      </c>
      <c r="S123" s="11" t="str">
        <f>IF(heart_Disease_clinical_records_!$G123=1,"Yes","No")</f>
        <v>Yes</v>
      </c>
      <c r="T123" s="13" t="str">
        <f>IF(heart_Disease_clinical_records_!$L123=1,"Yes","No")</f>
        <v>No</v>
      </c>
      <c r="U123" s="10" t="str">
        <f>IF(heart_Disease_clinical_records_!$N123=0, "Alive","Dead")</f>
        <v>Alive</v>
      </c>
    </row>
    <row r="124" spans="1:21">
      <c r="A124" s="7">
        <v>123</v>
      </c>
      <c r="B124" s="7">
        <v>60</v>
      </c>
      <c r="C124" s="7">
        <v>0</v>
      </c>
      <c r="D124" s="7">
        <v>96</v>
      </c>
      <c r="E124" s="7">
        <v>1</v>
      </c>
      <c r="F124" s="7">
        <v>38</v>
      </c>
      <c r="G124" s="7">
        <v>0</v>
      </c>
      <c r="H124" s="7">
        <v>228000</v>
      </c>
      <c r="I124" s="7">
        <v>0.75</v>
      </c>
      <c r="J124" s="7">
        <v>140</v>
      </c>
      <c r="K124" s="8">
        <v>0</v>
      </c>
      <c r="L124" s="7">
        <v>0</v>
      </c>
      <c r="M124" s="7">
        <v>95</v>
      </c>
      <c r="N124" s="7">
        <v>0</v>
      </c>
      <c r="O124" s="7" t="str">
        <f t="shared" si="1"/>
        <v>51-60</v>
      </c>
      <c r="P124" s="7" t="str">
        <f>IF(heart_Disease_clinical_records_!$N124=1,"Death","Alive")</f>
        <v>Alive</v>
      </c>
      <c r="Q124" s="7" t="str">
        <f>IF(heart_Disease_clinical_records_!$E124=1,"Yes","No")</f>
        <v>Yes</v>
      </c>
      <c r="R124" s="7" t="str">
        <f>IF(heart_Disease_clinical_records_!$C124=1,"Yes","No")</f>
        <v>No</v>
      </c>
      <c r="S124" s="7" t="str">
        <f>IF(heart_Disease_clinical_records_!$G124=1,"Yes","No")</f>
        <v>No</v>
      </c>
      <c r="T124" s="9" t="str">
        <f>IF(heart_Disease_clinical_records_!$L124=1,"Yes","No")</f>
        <v>No</v>
      </c>
      <c r="U124" s="6" t="str">
        <f>IF(heart_Disease_clinical_records_!$N124=0, "Alive","Dead")</f>
        <v>Alive</v>
      </c>
    </row>
    <row r="125" spans="1:21">
      <c r="A125" s="11">
        <v>124</v>
      </c>
      <c r="B125" s="11">
        <v>60</v>
      </c>
      <c r="C125" s="11">
        <v>1</v>
      </c>
      <c r="D125" s="11">
        <v>582</v>
      </c>
      <c r="E125" s="11">
        <v>0</v>
      </c>
      <c r="F125" s="11">
        <v>30</v>
      </c>
      <c r="G125" s="11">
        <v>1</v>
      </c>
      <c r="H125" s="11">
        <v>127000</v>
      </c>
      <c r="I125" s="11">
        <v>0.9</v>
      </c>
      <c r="J125" s="11">
        <v>145</v>
      </c>
      <c r="K125" s="12">
        <v>0</v>
      </c>
      <c r="L125" s="11">
        <v>0</v>
      </c>
      <c r="M125" s="11">
        <v>95</v>
      </c>
      <c r="N125" s="11">
        <v>0</v>
      </c>
      <c r="O125" s="11" t="str">
        <f t="shared" si="1"/>
        <v>51-60</v>
      </c>
      <c r="P125" s="11" t="str">
        <f>IF(heart_Disease_clinical_records_!$N125=1,"Death","Alive")</f>
        <v>Alive</v>
      </c>
      <c r="Q125" s="11" t="str">
        <f>IF(heart_Disease_clinical_records_!$E125=1,"Yes","No")</f>
        <v>No</v>
      </c>
      <c r="R125" s="11" t="str">
        <f>IF(heart_Disease_clinical_records_!$C125=1,"Yes","No")</f>
        <v>Yes</v>
      </c>
      <c r="S125" s="11" t="str">
        <f>IF(heart_Disease_clinical_records_!$G125=1,"Yes","No")</f>
        <v>Yes</v>
      </c>
      <c r="T125" s="13" t="str">
        <f>IF(heart_Disease_clinical_records_!$L125=1,"Yes","No")</f>
        <v>No</v>
      </c>
      <c r="U125" s="10" t="str">
        <f>IF(heart_Disease_clinical_records_!$N125=0, "Alive","Dead")</f>
        <v>Alive</v>
      </c>
    </row>
    <row r="126" spans="1:21">
      <c r="A126" s="7">
        <v>125</v>
      </c>
      <c r="B126" s="7">
        <v>60</v>
      </c>
      <c r="C126" s="7">
        <v>0</v>
      </c>
      <c r="D126" s="7">
        <v>582</v>
      </c>
      <c r="E126" s="7">
        <v>0</v>
      </c>
      <c r="F126" s="7">
        <v>40</v>
      </c>
      <c r="G126" s="7">
        <v>0</v>
      </c>
      <c r="H126" s="7">
        <v>217000</v>
      </c>
      <c r="I126" s="7">
        <v>3.7</v>
      </c>
      <c r="J126" s="7">
        <v>134</v>
      </c>
      <c r="K126" s="8">
        <v>1</v>
      </c>
      <c r="L126" s="7">
        <v>0</v>
      </c>
      <c r="M126" s="7">
        <v>96</v>
      </c>
      <c r="N126" s="7">
        <v>1</v>
      </c>
      <c r="O126" s="7" t="str">
        <f t="shared" si="1"/>
        <v>51-60</v>
      </c>
      <c r="P126" s="7" t="str">
        <f>IF(heart_Disease_clinical_records_!$N126=1,"Death","Alive")</f>
        <v>Death</v>
      </c>
      <c r="Q126" s="7" t="str">
        <f>IF(heart_Disease_clinical_records_!$E126=1,"Yes","No")</f>
        <v>No</v>
      </c>
      <c r="R126" s="7" t="str">
        <f>IF(heart_Disease_clinical_records_!$C126=1,"Yes","No")</f>
        <v>No</v>
      </c>
      <c r="S126" s="7" t="str">
        <f>IF(heart_Disease_clinical_records_!$G126=1,"Yes","No")</f>
        <v>No</v>
      </c>
      <c r="T126" s="9" t="str">
        <f>IF(heart_Disease_clinical_records_!$L126=1,"Yes","No")</f>
        <v>No</v>
      </c>
      <c r="U126" s="6" t="str">
        <f>IF(heart_Disease_clinical_records_!$N126=0, "Alive","Dead")</f>
        <v>Dead</v>
      </c>
    </row>
    <row r="127" spans="1:21">
      <c r="A127" s="11">
        <v>126</v>
      </c>
      <c r="B127" s="11">
        <v>43</v>
      </c>
      <c r="C127" s="11">
        <v>1</v>
      </c>
      <c r="D127" s="11">
        <v>358</v>
      </c>
      <c r="E127" s="11">
        <v>0</v>
      </c>
      <c r="F127" s="11">
        <v>50</v>
      </c>
      <c r="G127" s="11">
        <v>0</v>
      </c>
      <c r="H127" s="11">
        <v>237000</v>
      </c>
      <c r="I127" s="11">
        <v>1.3</v>
      </c>
      <c r="J127" s="11">
        <v>135</v>
      </c>
      <c r="K127" s="12">
        <v>0</v>
      </c>
      <c r="L127" s="11">
        <v>0</v>
      </c>
      <c r="M127" s="11">
        <v>97</v>
      </c>
      <c r="N127" s="11">
        <v>0</v>
      </c>
      <c r="O127" s="11" t="str">
        <f t="shared" si="1"/>
        <v>40-50</v>
      </c>
      <c r="P127" s="11" t="str">
        <f>IF(heart_Disease_clinical_records_!$N127=1,"Death","Alive")</f>
        <v>Alive</v>
      </c>
      <c r="Q127" s="11" t="str">
        <f>IF(heart_Disease_clinical_records_!$E127=1,"Yes","No")</f>
        <v>No</v>
      </c>
      <c r="R127" s="11" t="str">
        <f>IF(heart_Disease_clinical_records_!$C127=1,"Yes","No")</f>
        <v>Yes</v>
      </c>
      <c r="S127" s="11" t="str">
        <f>IF(heart_Disease_clinical_records_!$G127=1,"Yes","No")</f>
        <v>No</v>
      </c>
      <c r="T127" s="13" t="str">
        <f>IF(heart_Disease_clinical_records_!$L127=1,"Yes","No")</f>
        <v>No</v>
      </c>
      <c r="U127" s="10" t="str">
        <f>IF(heart_Disease_clinical_records_!$N127=0, "Alive","Dead")</f>
        <v>Alive</v>
      </c>
    </row>
    <row r="128" spans="1:21">
      <c r="A128" s="7">
        <v>127</v>
      </c>
      <c r="B128" s="7">
        <v>46</v>
      </c>
      <c r="C128" s="7">
        <v>0</v>
      </c>
      <c r="D128" s="7">
        <v>168</v>
      </c>
      <c r="E128" s="7">
        <v>1</v>
      </c>
      <c r="F128" s="7">
        <v>17</v>
      </c>
      <c r="G128" s="7">
        <v>1</v>
      </c>
      <c r="H128" s="7">
        <v>271000</v>
      </c>
      <c r="I128" s="7">
        <v>2.1</v>
      </c>
      <c r="J128" s="7">
        <v>124</v>
      </c>
      <c r="K128" s="8">
        <v>0</v>
      </c>
      <c r="L128" s="7">
        <v>0</v>
      </c>
      <c r="M128" s="7">
        <v>100</v>
      </c>
      <c r="N128" s="7">
        <v>1</v>
      </c>
      <c r="O128" s="7" t="str">
        <f t="shared" si="1"/>
        <v>40-50</v>
      </c>
      <c r="P128" s="7" t="str">
        <f>IF(heart_Disease_clinical_records_!$N128=1,"Death","Alive")</f>
        <v>Death</v>
      </c>
      <c r="Q128" s="7" t="str">
        <f>IF(heart_Disease_clinical_records_!$E128=1,"Yes","No")</f>
        <v>Yes</v>
      </c>
      <c r="R128" s="7" t="str">
        <f>IF(heart_Disease_clinical_records_!$C128=1,"Yes","No")</f>
        <v>No</v>
      </c>
      <c r="S128" s="7" t="str">
        <f>IF(heart_Disease_clinical_records_!$G128=1,"Yes","No")</f>
        <v>Yes</v>
      </c>
      <c r="T128" s="9" t="str">
        <f>IF(heart_Disease_clinical_records_!$L128=1,"Yes","No")</f>
        <v>No</v>
      </c>
      <c r="U128" s="6" t="str">
        <f>IF(heart_Disease_clinical_records_!$N128=0, "Alive","Dead")</f>
        <v>Dead</v>
      </c>
    </row>
    <row r="129" spans="1:21">
      <c r="A129" s="11">
        <v>128</v>
      </c>
      <c r="B129" s="11">
        <v>58</v>
      </c>
      <c r="C129" s="11">
        <v>1</v>
      </c>
      <c r="D129" s="11">
        <v>200</v>
      </c>
      <c r="E129" s="11">
        <v>1</v>
      </c>
      <c r="F129" s="11">
        <v>60</v>
      </c>
      <c r="G129" s="11">
        <v>0</v>
      </c>
      <c r="H129" s="11">
        <v>300000</v>
      </c>
      <c r="I129" s="11">
        <v>0.8</v>
      </c>
      <c r="J129" s="11">
        <v>137</v>
      </c>
      <c r="K129" s="12">
        <v>0</v>
      </c>
      <c r="L129" s="11">
        <v>0</v>
      </c>
      <c r="M129" s="11">
        <v>104</v>
      </c>
      <c r="N129" s="11">
        <v>0</v>
      </c>
      <c r="O129" s="11" t="str">
        <f t="shared" si="1"/>
        <v>51-60</v>
      </c>
      <c r="P129" s="11" t="str">
        <f>IF(heart_Disease_clinical_records_!$N129=1,"Death","Alive")</f>
        <v>Alive</v>
      </c>
      <c r="Q129" s="11" t="str">
        <f>IF(heart_Disease_clinical_records_!$E129=1,"Yes","No")</f>
        <v>Yes</v>
      </c>
      <c r="R129" s="11" t="str">
        <f>IF(heart_Disease_clinical_records_!$C129=1,"Yes","No")</f>
        <v>Yes</v>
      </c>
      <c r="S129" s="11" t="str">
        <f>IF(heart_Disease_clinical_records_!$G129=1,"Yes","No")</f>
        <v>No</v>
      </c>
      <c r="T129" s="13" t="str">
        <f>IF(heart_Disease_clinical_records_!$L129=1,"Yes","No")</f>
        <v>No</v>
      </c>
      <c r="U129" s="10" t="str">
        <f>IF(heart_Disease_clinical_records_!$N129=0, "Alive","Dead")</f>
        <v>Alive</v>
      </c>
    </row>
    <row r="130" spans="1:21">
      <c r="A130" s="7">
        <v>129</v>
      </c>
      <c r="B130" s="7">
        <v>61</v>
      </c>
      <c r="C130" s="7">
        <v>0</v>
      </c>
      <c r="D130" s="7">
        <v>248</v>
      </c>
      <c r="E130" s="7">
        <v>0</v>
      </c>
      <c r="F130" s="7">
        <v>30</v>
      </c>
      <c r="G130" s="7">
        <v>1</v>
      </c>
      <c r="H130" s="7">
        <v>267000</v>
      </c>
      <c r="I130" s="7">
        <v>0.7</v>
      </c>
      <c r="J130" s="7">
        <v>136</v>
      </c>
      <c r="K130" s="8">
        <v>1</v>
      </c>
      <c r="L130" s="7">
        <v>1</v>
      </c>
      <c r="M130" s="7">
        <v>104</v>
      </c>
      <c r="N130" s="7">
        <v>0</v>
      </c>
      <c r="O130" s="7" t="str">
        <f t="shared" ref="O130:O193" si="2">IF(B130&lt;40,"Below 40",IF(B130&lt;=50,"40-50",IF(B130&lt;=60,"51-60",IF(B130&lt;=70,"61-70","71+"))))</f>
        <v>61-70</v>
      </c>
      <c r="P130" s="7" t="str">
        <f>IF(heart_Disease_clinical_records_!$N130=1,"Death","Alive")</f>
        <v>Alive</v>
      </c>
      <c r="Q130" s="7" t="str">
        <f>IF(heart_Disease_clinical_records_!$E130=1,"Yes","No")</f>
        <v>No</v>
      </c>
      <c r="R130" s="7" t="str">
        <f>IF(heart_Disease_clinical_records_!$C130=1,"Yes","No")</f>
        <v>No</v>
      </c>
      <c r="S130" s="7" t="str">
        <f>IF(heart_Disease_clinical_records_!$G130=1,"Yes","No")</f>
        <v>Yes</v>
      </c>
      <c r="T130" s="9" t="str">
        <f>IF(heart_Disease_clinical_records_!$L130=1,"Yes","No")</f>
        <v>Yes</v>
      </c>
      <c r="U130" s="6" t="str">
        <f>IF(heart_Disease_clinical_records_!$N130=0, "Alive","Dead")</f>
        <v>Alive</v>
      </c>
    </row>
    <row r="131" spans="1:21">
      <c r="A131" s="11">
        <v>130</v>
      </c>
      <c r="B131" s="11">
        <v>53</v>
      </c>
      <c r="C131" s="11">
        <v>1</v>
      </c>
      <c r="D131" s="11">
        <v>270</v>
      </c>
      <c r="E131" s="11">
        <v>1</v>
      </c>
      <c r="F131" s="11">
        <v>35</v>
      </c>
      <c r="G131" s="11">
        <v>0</v>
      </c>
      <c r="H131" s="11">
        <v>227000</v>
      </c>
      <c r="I131" s="11">
        <v>3.4</v>
      </c>
      <c r="J131" s="11">
        <v>145</v>
      </c>
      <c r="K131" s="12">
        <v>1</v>
      </c>
      <c r="L131" s="11">
        <v>0</v>
      </c>
      <c r="M131" s="11">
        <v>105</v>
      </c>
      <c r="N131" s="11">
        <v>0</v>
      </c>
      <c r="O131" s="11" t="str">
        <f t="shared" si="2"/>
        <v>51-60</v>
      </c>
      <c r="P131" s="11" t="str">
        <f>IF(heart_Disease_clinical_records_!$N131=1,"Death","Alive")</f>
        <v>Alive</v>
      </c>
      <c r="Q131" s="11" t="str">
        <f>IF(heart_Disease_clinical_records_!$E131=1,"Yes","No")</f>
        <v>Yes</v>
      </c>
      <c r="R131" s="11" t="str">
        <f>IF(heart_Disease_clinical_records_!$C131=1,"Yes","No")</f>
        <v>Yes</v>
      </c>
      <c r="S131" s="11" t="str">
        <f>IF(heart_Disease_clinical_records_!$G131=1,"Yes","No")</f>
        <v>No</v>
      </c>
      <c r="T131" s="13" t="str">
        <f>IF(heart_Disease_clinical_records_!$L131=1,"Yes","No")</f>
        <v>No</v>
      </c>
      <c r="U131" s="10" t="str">
        <f>IF(heart_Disease_clinical_records_!$N131=0, "Alive","Dead")</f>
        <v>Alive</v>
      </c>
    </row>
    <row r="132" spans="1:21">
      <c r="A132" s="7">
        <v>131</v>
      </c>
      <c r="B132" s="7">
        <v>53</v>
      </c>
      <c r="C132" s="7">
        <v>1</v>
      </c>
      <c r="D132" s="7">
        <v>1808</v>
      </c>
      <c r="E132" s="7">
        <v>0</v>
      </c>
      <c r="F132" s="7">
        <v>60</v>
      </c>
      <c r="G132" s="7">
        <v>1</v>
      </c>
      <c r="H132" s="7">
        <v>249000</v>
      </c>
      <c r="I132" s="7">
        <v>0.7</v>
      </c>
      <c r="J132" s="7">
        <v>138</v>
      </c>
      <c r="K132" s="8">
        <v>1</v>
      </c>
      <c r="L132" s="7">
        <v>1</v>
      </c>
      <c r="M132" s="7">
        <v>106</v>
      </c>
      <c r="N132" s="7">
        <v>0</v>
      </c>
      <c r="O132" s="7" t="str">
        <f t="shared" si="2"/>
        <v>51-60</v>
      </c>
      <c r="P132" s="7" t="str">
        <f>IF(heart_Disease_clinical_records_!$N132=1,"Death","Alive")</f>
        <v>Alive</v>
      </c>
      <c r="Q132" s="7" t="str">
        <f>IF(heart_Disease_clinical_records_!$E132=1,"Yes","No")</f>
        <v>No</v>
      </c>
      <c r="R132" s="7" t="str">
        <f>IF(heart_Disease_clinical_records_!$C132=1,"Yes","No")</f>
        <v>Yes</v>
      </c>
      <c r="S132" s="7" t="str">
        <f>IF(heart_Disease_clinical_records_!$G132=1,"Yes","No")</f>
        <v>Yes</v>
      </c>
      <c r="T132" s="9" t="str">
        <f>IF(heart_Disease_clinical_records_!$L132=1,"Yes","No")</f>
        <v>Yes</v>
      </c>
      <c r="U132" s="6" t="str">
        <f>IF(heart_Disease_clinical_records_!$N132=0, "Alive","Dead")</f>
        <v>Alive</v>
      </c>
    </row>
    <row r="133" spans="1:21">
      <c r="A133" s="11">
        <v>132</v>
      </c>
      <c r="B133" s="11">
        <v>60</v>
      </c>
      <c r="C133" s="11">
        <v>1</v>
      </c>
      <c r="D133" s="11">
        <v>1082</v>
      </c>
      <c r="E133" s="11">
        <v>1</v>
      </c>
      <c r="F133" s="11">
        <v>45</v>
      </c>
      <c r="G133" s="11">
        <v>0</v>
      </c>
      <c r="H133" s="11">
        <v>250000</v>
      </c>
      <c r="I133" s="11">
        <v>6.1</v>
      </c>
      <c r="J133" s="11">
        <v>131</v>
      </c>
      <c r="K133" s="12">
        <v>1</v>
      </c>
      <c r="L133" s="11">
        <v>0</v>
      </c>
      <c r="M133" s="11">
        <v>107</v>
      </c>
      <c r="N133" s="11">
        <v>0</v>
      </c>
      <c r="O133" s="11" t="str">
        <f t="shared" si="2"/>
        <v>51-60</v>
      </c>
      <c r="P133" s="11" t="str">
        <f>IF(heart_Disease_clinical_records_!$N133=1,"Death","Alive")</f>
        <v>Alive</v>
      </c>
      <c r="Q133" s="11" t="str">
        <f>IF(heart_Disease_clinical_records_!$E133=1,"Yes","No")</f>
        <v>Yes</v>
      </c>
      <c r="R133" s="11" t="str">
        <f>IF(heart_Disease_clinical_records_!$C133=1,"Yes","No")</f>
        <v>Yes</v>
      </c>
      <c r="S133" s="11" t="str">
        <f>IF(heart_Disease_clinical_records_!$G133=1,"Yes","No")</f>
        <v>No</v>
      </c>
      <c r="T133" s="13" t="str">
        <f>IF(heart_Disease_clinical_records_!$L133=1,"Yes","No")</f>
        <v>No</v>
      </c>
      <c r="U133" s="10" t="str">
        <f>IF(heart_Disease_clinical_records_!$N133=0, "Alive","Dead")</f>
        <v>Alive</v>
      </c>
    </row>
    <row r="134" spans="1:21">
      <c r="A134" s="7">
        <v>133</v>
      </c>
      <c r="B134" s="7">
        <v>46</v>
      </c>
      <c r="C134" s="7">
        <v>0</v>
      </c>
      <c r="D134" s="7">
        <v>719</v>
      </c>
      <c r="E134" s="7">
        <v>0</v>
      </c>
      <c r="F134" s="7">
        <v>40</v>
      </c>
      <c r="G134" s="7">
        <v>1</v>
      </c>
      <c r="H134" s="7">
        <v>263358.03000000003</v>
      </c>
      <c r="I134" s="7">
        <v>1.18</v>
      </c>
      <c r="J134" s="7">
        <v>137</v>
      </c>
      <c r="K134" s="8">
        <v>0</v>
      </c>
      <c r="L134" s="7">
        <v>0</v>
      </c>
      <c r="M134" s="7">
        <v>107</v>
      </c>
      <c r="N134" s="7">
        <v>0</v>
      </c>
      <c r="O134" s="7" t="str">
        <f t="shared" si="2"/>
        <v>40-50</v>
      </c>
      <c r="P134" s="7" t="str">
        <f>IF(heart_Disease_clinical_records_!$N134=1,"Death","Alive")</f>
        <v>Alive</v>
      </c>
      <c r="Q134" s="7" t="str">
        <f>IF(heart_Disease_clinical_records_!$E134=1,"Yes","No")</f>
        <v>No</v>
      </c>
      <c r="R134" s="7" t="str">
        <f>IF(heart_Disease_clinical_records_!$C134=1,"Yes","No")</f>
        <v>No</v>
      </c>
      <c r="S134" s="7" t="str">
        <f>IF(heart_Disease_clinical_records_!$G134=1,"Yes","No")</f>
        <v>Yes</v>
      </c>
      <c r="T134" s="9" t="str">
        <f>IF(heart_Disease_clinical_records_!$L134=1,"Yes","No")</f>
        <v>No</v>
      </c>
      <c r="U134" s="6" t="str">
        <f>IF(heart_Disease_clinical_records_!$N134=0, "Alive","Dead")</f>
        <v>Alive</v>
      </c>
    </row>
    <row r="135" spans="1:21">
      <c r="A135" s="11">
        <v>134</v>
      </c>
      <c r="B135" s="11">
        <v>63</v>
      </c>
      <c r="C135" s="11">
        <v>0</v>
      </c>
      <c r="D135" s="11">
        <v>193</v>
      </c>
      <c r="E135" s="11">
        <v>0</v>
      </c>
      <c r="F135" s="11">
        <v>60</v>
      </c>
      <c r="G135" s="11">
        <v>1</v>
      </c>
      <c r="H135" s="11">
        <v>295000</v>
      </c>
      <c r="I135" s="11">
        <v>1.3</v>
      </c>
      <c r="J135" s="11">
        <v>145</v>
      </c>
      <c r="K135" s="12">
        <v>1</v>
      </c>
      <c r="L135" s="11">
        <v>1</v>
      </c>
      <c r="M135" s="11">
        <v>107</v>
      </c>
      <c r="N135" s="11">
        <v>0</v>
      </c>
      <c r="O135" s="11" t="str">
        <f t="shared" si="2"/>
        <v>61-70</v>
      </c>
      <c r="P135" s="11" t="str">
        <f>IF(heart_Disease_clinical_records_!$N135=1,"Death","Alive")</f>
        <v>Alive</v>
      </c>
      <c r="Q135" s="11" t="str">
        <f>IF(heart_Disease_clinical_records_!$E135=1,"Yes","No")</f>
        <v>No</v>
      </c>
      <c r="R135" s="11" t="str">
        <f>IF(heart_Disease_clinical_records_!$C135=1,"Yes","No")</f>
        <v>No</v>
      </c>
      <c r="S135" s="11" t="str">
        <f>IF(heart_Disease_clinical_records_!$G135=1,"Yes","No")</f>
        <v>Yes</v>
      </c>
      <c r="T135" s="13" t="str">
        <f>IF(heart_Disease_clinical_records_!$L135=1,"Yes","No")</f>
        <v>Yes</v>
      </c>
      <c r="U135" s="10" t="str">
        <f>IF(heart_Disease_clinical_records_!$N135=0, "Alive","Dead")</f>
        <v>Alive</v>
      </c>
    </row>
    <row r="136" spans="1:21">
      <c r="A136" s="7">
        <v>135</v>
      </c>
      <c r="B136" s="7">
        <v>81</v>
      </c>
      <c r="C136" s="7">
        <v>0</v>
      </c>
      <c r="D136" s="7">
        <v>4540</v>
      </c>
      <c r="E136" s="7">
        <v>0</v>
      </c>
      <c r="F136" s="7">
        <v>35</v>
      </c>
      <c r="G136" s="7">
        <v>0</v>
      </c>
      <c r="H136" s="7">
        <v>231000</v>
      </c>
      <c r="I136" s="7">
        <v>1.18</v>
      </c>
      <c r="J136" s="7">
        <v>137</v>
      </c>
      <c r="K136" s="8">
        <v>1</v>
      </c>
      <c r="L136" s="7">
        <v>1</v>
      </c>
      <c r="M136" s="7">
        <v>107</v>
      </c>
      <c r="N136" s="7">
        <v>0</v>
      </c>
      <c r="O136" s="7" t="str">
        <f t="shared" si="2"/>
        <v>71+</v>
      </c>
      <c r="P136" s="7" t="str">
        <f>IF(heart_Disease_clinical_records_!$N136=1,"Death","Alive")</f>
        <v>Alive</v>
      </c>
      <c r="Q136" s="7" t="str">
        <f>IF(heart_Disease_clinical_records_!$E136=1,"Yes","No")</f>
        <v>No</v>
      </c>
      <c r="R136" s="7" t="str">
        <f>IF(heart_Disease_clinical_records_!$C136=1,"Yes","No")</f>
        <v>No</v>
      </c>
      <c r="S136" s="7" t="str">
        <f>IF(heart_Disease_clinical_records_!$G136=1,"Yes","No")</f>
        <v>No</v>
      </c>
      <c r="T136" s="9" t="str">
        <f>IF(heart_Disease_clinical_records_!$L136=1,"Yes","No")</f>
        <v>Yes</v>
      </c>
      <c r="U136" s="6" t="str">
        <f>IF(heart_Disease_clinical_records_!$N136=0, "Alive","Dead")</f>
        <v>Alive</v>
      </c>
    </row>
    <row r="137" spans="1:21">
      <c r="A137" s="11">
        <v>136</v>
      </c>
      <c r="B137" s="11">
        <v>75</v>
      </c>
      <c r="C137" s="11">
        <v>0</v>
      </c>
      <c r="D137" s="11">
        <v>582</v>
      </c>
      <c r="E137" s="11">
        <v>0</v>
      </c>
      <c r="F137" s="11">
        <v>40</v>
      </c>
      <c r="G137" s="11">
        <v>0</v>
      </c>
      <c r="H137" s="11">
        <v>263358.03000000003</v>
      </c>
      <c r="I137" s="11">
        <v>1.18</v>
      </c>
      <c r="J137" s="11">
        <v>137</v>
      </c>
      <c r="K137" s="12">
        <v>1</v>
      </c>
      <c r="L137" s="11">
        <v>0</v>
      </c>
      <c r="M137" s="11">
        <v>107</v>
      </c>
      <c r="N137" s="11">
        <v>0</v>
      </c>
      <c r="O137" s="11" t="str">
        <f t="shared" si="2"/>
        <v>71+</v>
      </c>
      <c r="P137" s="11" t="str">
        <f>IF(heart_Disease_clinical_records_!$N137=1,"Death","Alive")</f>
        <v>Alive</v>
      </c>
      <c r="Q137" s="11" t="str">
        <f>IF(heart_Disease_clinical_records_!$E137=1,"Yes","No")</f>
        <v>No</v>
      </c>
      <c r="R137" s="11" t="str">
        <f>IF(heart_Disease_clinical_records_!$C137=1,"Yes","No")</f>
        <v>No</v>
      </c>
      <c r="S137" s="11" t="str">
        <f>IF(heart_Disease_clinical_records_!$G137=1,"Yes","No")</f>
        <v>No</v>
      </c>
      <c r="T137" s="13" t="str">
        <f>IF(heart_Disease_clinical_records_!$L137=1,"Yes","No")</f>
        <v>No</v>
      </c>
      <c r="U137" s="10" t="str">
        <f>IF(heart_Disease_clinical_records_!$N137=0, "Alive","Dead")</f>
        <v>Alive</v>
      </c>
    </row>
    <row r="138" spans="1:21">
      <c r="A138" s="7">
        <v>137</v>
      </c>
      <c r="B138" s="7">
        <v>65</v>
      </c>
      <c r="C138" s="7">
        <v>1</v>
      </c>
      <c r="D138" s="7">
        <v>59</v>
      </c>
      <c r="E138" s="7">
        <v>1</v>
      </c>
      <c r="F138" s="7">
        <v>60</v>
      </c>
      <c r="G138" s="7">
        <v>0</v>
      </c>
      <c r="H138" s="7">
        <v>172000</v>
      </c>
      <c r="I138" s="7">
        <v>0.9</v>
      </c>
      <c r="J138" s="7">
        <v>137</v>
      </c>
      <c r="K138" s="8">
        <v>0</v>
      </c>
      <c r="L138" s="7">
        <v>0</v>
      </c>
      <c r="M138" s="7">
        <v>107</v>
      </c>
      <c r="N138" s="7">
        <v>0</v>
      </c>
      <c r="O138" s="7" t="str">
        <f t="shared" si="2"/>
        <v>61-70</v>
      </c>
      <c r="P138" s="7" t="str">
        <f>IF(heart_Disease_clinical_records_!$N138=1,"Death","Alive")</f>
        <v>Alive</v>
      </c>
      <c r="Q138" s="7" t="str">
        <f>IF(heart_Disease_clinical_records_!$E138=1,"Yes","No")</f>
        <v>Yes</v>
      </c>
      <c r="R138" s="7" t="str">
        <f>IF(heart_Disease_clinical_records_!$C138=1,"Yes","No")</f>
        <v>Yes</v>
      </c>
      <c r="S138" s="7" t="str">
        <f>IF(heart_Disease_clinical_records_!$G138=1,"Yes","No")</f>
        <v>No</v>
      </c>
      <c r="T138" s="9" t="str">
        <f>IF(heart_Disease_clinical_records_!$L138=1,"Yes","No")</f>
        <v>No</v>
      </c>
      <c r="U138" s="6" t="str">
        <f>IF(heart_Disease_clinical_records_!$N138=0, "Alive","Dead")</f>
        <v>Alive</v>
      </c>
    </row>
    <row r="139" spans="1:21">
      <c r="A139" s="11">
        <v>138</v>
      </c>
      <c r="B139" s="11">
        <v>68</v>
      </c>
      <c r="C139" s="11">
        <v>1</v>
      </c>
      <c r="D139" s="11">
        <v>646</v>
      </c>
      <c r="E139" s="11">
        <v>0</v>
      </c>
      <c r="F139" s="11">
        <v>25</v>
      </c>
      <c r="G139" s="11">
        <v>0</v>
      </c>
      <c r="H139" s="11">
        <v>305000</v>
      </c>
      <c r="I139" s="11">
        <v>2.1</v>
      </c>
      <c r="J139" s="11">
        <v>130</v>
      </c>
      <c r="K139" s="12">
        <v>1</v>
      </c>
      <c r="L139" s="11">
        <v>0</v>
      </c>
      <c r="M139" s="11">
        <v>108</v>
      </c>
      <c r="N139" s="11">
        <v>0</v>
      </c>
      <c r="O139" s="11" t="str">
        <f t="shared" si="2"/>
        <v>61-70</v>
      </c>
      <c r="P139" s="11" t="str">
        <f>IF(heart_Disease_clinical_records_!$N139=1,"Death","Alive")</f>
        <v>Alive</v>
      </c>
      <c r="Q139" s="11" t="str">
        <f>IF(heart_Disease_clinical_records_!$E139=1,"Yes","No")</f>
        <v>No</v>
      </c>
      <c r="R139" s="11" t="str">
        <f>IF(heart_Disease_clinical_records_!$C139=1,"Yes","No")</f>
        <v>Yes</v>
      </c>
      <c r="S139" s="11" t="str">
        <f>IF(heart_Disease_clinical_records_!$G139=1,"Yes","No")</f>
        <v>No</v>
      </c>
      <c r="T139" s="13" t="str">
        <f>IF(heart_Disease_clinical_records_!$L139=1,"Yes","No")</f>
        <v>No</v>
      </c>
      <c r="U139" s="10" t="str">
        <f>IF(heart_Disease_clinical_records_!$N139=0, "Alive","Dead")</f>
        <v>Alive</v>
      </c>
    </row>
    <row r="140" spans="1:21">
      <c r="A140" s="7">
        <v>139</v>
      </c>
      <c r="B140" s="7">
        <v>62</v>
      </c>
      <c r="C140" s="7">
        <v>0</v>
      </c>
      <c r="D140" s="7">
        <v>281</v>
      </c>
      <c r="E140" s="7">
        <v>1</v>
      </c>
      <c r="F140" s="7">
        <v>35</v>
      </c>
      <c r="G140" s="7">
        <v>0</v>
      </c>
      <c r="H140" s="7">
        <v>221000</v>
      </c>
      <c r="I140" s="7">
        <v>1</v>
      </c>
      <c r="J140" s="7">
        <v>136</v>
      </c>
      <c r="K140" s="8">
        <v>0</v>
      </c>
      <c r="L140" s="7">
        <v>0</v>
      </c>
      <c r="M140" s="7">
        <v>108</v>
      </c>
      <c r="N140" s="7">
        <v>0</v>
      </c>
      <c r="O140" s="7" t="str">
        <f t="shared" si="2"/>
        <v>61-70</v>
      </c>
      <c r="P140" s="7" t="str">
        <f>IF(heart_Disease_clinical_records_!$N140=1,"Death","Alive")</f>
        <v>Alive</v>
      </c>
      <c r="Q140" s="7" t="str">
        <f>IF(heart_Disease_clinical_records_!$E140=1,"Yes","No")</f>
        <v>Yes</v>
      </c>
      <c r="R140" s="7" t="str">
        <f>IF(heart_Disease_clinical_records_!$C140=1,"Yes","No")</f>
        <v>No</v>
      </c>
      <c r="S140" s="7" t="str">
        <f>IF(heart_Disease_clinical_records_!$G140=1,"Yes","No")</f>
        <v>No</v>
      </c>
      <c r="T140" s="9" t="str">
        <f>IF(heart_Disease_clinical_records_!$L140=1,"Yes","No")</f>
        <v>No</v>
      </c>
      <c r="U140" s="6" t="str">
        <f>IF(heart_Disease_clinical_records_!$N140=0, "Alive","Dead")</f>
        <v>Alive</v>
      </c>
    </row>
    <row r="141" spans="1:21">
      <c r="A141" s="11">
        <v>140</v>
      </c>
      <c r="B141" s="11">
        <v>50</v>
      </c>
      <c r="C141" s="11">
        <v>0</v>
      </c>
      <c r="D141" s="11">
        <v>1548</v>
      </c>
      <c r="E141" s="11">
        <v>0</v>
      </c>
      <c r="F141" s="11">
        <v>30</v>
      </c>
      <c r="G141" s="11">
        <v>1</v>
      </c>
      <c r="H141" s="11">
        <v>211000</v>
      </c>
      <c r="I141" s="11">
        <v>0.8</v>
      </c>
      <c r="J141" s="11">
        <v>138</v>
      </c>
      <c r="K141" s="12">
        <v>1</v>
      </c>
      <c r="L141" s="11">
        <v>0</v>
      </c>
      <c r="M141" s="11">
        <v>108</v>
      </c>
      <c r="N141" s="11">
        <v>0</v>
      </c>
      <c r="O141" s="11" t="str">
        <f t="shared" si="2"/>
        <v>40-50</v>
      </c>
      <c r="P141" s="11" t="str">
        <f>IF(heart_Disease_clinical_records_!$N141=1,"Death","Alive")</f>
        <v>Alive</v>
      </c>
      <c r="Q141" s="11" t="str">
        <f>IF(heart_Disease_clinical_records_!$E141=1,"Yes","No")</f>
        <v>No</v>
      </c>
      <c r="R141" s="11" t="str">
        <f>IF(heart_Disease_clinical_records_!$C141=1,"Yes","No")</f>
        <v>No</v>
      </c>
      <c r="S141" s="11" t="str">
        <f>IF(heart_Disease_clinical_records_!$G141=1,"Yes","No")</f>
        <v>Yes</v>
      </c>
      <c r="T141" s="13" t="str">
        <f>IF(heart_Disease_clinical_records_!$L141=1,"Yes","No")</f>
        <v>No</v>
      </c>
      <c r="U141" s="10" t="str">
        <f>IF(heart_Disease_clinical_records_!$N141=0, "Alive","Dead")</f>
        <v>Alive</v>
      </c>
    </row>
    <row r="142" spans="1:21">
      <c r="A142" s="7">
        <v>141</v>
      </c>
      <c r="B142" s="7">
        <v>80</v>
      </c>
      <c r="C142" s="7">
        <v>0</v>
      </c>
      <c r="D142" s="7">
        <v>805</v>
      </c>
      <c r="E142" s="7">
        <v>0</v>
      </c>
      <c r="F142" s="7">
        <v>38</v>
      </c>
      <c r="G142" s="7">
        <v>0</v>
      </c>
      <c r="H142" s="7">
        <v>263358.03000000003</v>
      </c>
      <c r="I142" s="7">
        <v>1.1000000000000001</v>
      </c>
      <c r="J142" s="7">
        <v>134</v>
      </c>
      <c r="K142" s="8">
        <v>1</v>
      </c>
      <c r="L142" s="7">
        <v>0</v>
      </c>
      <c r="M142" s="7">
        <v>109</v>
      </c>
      <c r="N142" s="7">
        <v>1</v>
      </c>
      <c r="O142" s="7" t="str">
        <f t="shared" si="2"/>
        <v>71+</v>
      </c>
      <c r="P142" s="7" t="str">
        <f>IF(heart_Disease_clinical_records_!$N142=1,"Death","Alive")</f>
        <v>Death</v>
      </c>
      <c r="Q142" s="7" t="str">
        <f>IF(heart_Disease_clinical_records_!$E142=1,"Yes","No")</f>
        <v>No</v>
      </c>
      <c r="R142" s="7" t="str">
        <f>IF(heart_Disease_clinical_records_!$C142=1,"Yes","No")</f>
        <v>No</v>
      </c>
      <c r="S142" s="7" t="str">
        <f>IF(heart_Disease_clinical_records_!$G142=1,"Yes","No")</f>
        <v>No</v>
      </c>
      <c r="T142" s="9" t="str">
        <f>IF(heart_Disease_clinical_records_!$L142=1,"Yes","No")</f>
        <v>No</v>
      </c>
      <c r="U142" s="6" t="str">
        <f>IF(heart_Disease_clinical_records_!$N142=0, "Alive","Dead")</f>
        <v>Dead</v>
      </c>
    </row>
    <row r="143" spans="1:21">
      <c r="A143" s="11">
        <v>142</v>
      </c>
      <c r="B143" s="11">
        <v>46</v>
      </c>
      <c r="C143" s="11">
        <v>1</v>
      </c>
      <c r="D143" s="11">
        <v>291</v>
      </c>
      <c r="E143" s="11">
        <v>0</v>
      </c>
      <c r="F143" s="11">
        <v>35</v>
      </c>
      <c r="G143" s="11">
        <v>0</v>
      </c>
      <c r="H143" s="11">
        <v>348000</v>
      </c>
      <c r="I143" s="11">
        <v>0.9</v>
      </c>
      <c r="J143" s="11">
        <v>140</v>
      </c>
      <c r="K143" s="12">
        <v>0</v>
      </c>
      <c r="L143" s="11">
        <v>0</v>
      </c>
      <c r="M143" s="11">
        <v>109</v>
      </c>
      <c r="N143" s="11">
        <v>0</v>
      </c>
      <c r="O143" s="11" t="str">
        <f t="shared" si="2"/>
        <v>40-50</v>
      </c>
      <c r="P143" s="11" t="str">
        <f>IF(heart_Disease_clinical_records_!$N143=1,"Death","Alive")</f>
        <v>Alive</v>
      </c>
      <c r="Q143" s="11" t="str">
        <f>IF(heart_Disease_clinical_records_!$E143=1,"Yes","No")</f>
        <v>No</v>
      </c>
      <c r="R143" s="11" t="str">
        <f>IF(heart_Disease_clinical_records_!$C143=1,"Yes","No")</f>
        <v>Yes</v>
      </c>
      <c r="S143" s="11" t="str">
        <f>IF(heart_Disease_clinical_records_!$G143=1,"Yes","No")</f>
        <v>No</v>
      </c>
      <c r="T143" s="13" t="str">
        <f>IF(heart_Disease_clinical_records_!$L143=1,"Yes","No")</f>
        <v>No</v>
      </c>
      <c r="U143" s="10" t="str">
        <f>IF(heart_Disease_clinical_records_!$N143=0, "Alive","Dead")</f>
        <v>Alive</v>
      </c>
    </row>
    <row r="144" spans="1:21">
      <c r="A144" s="7">
        <v>143</v>
      </c>
      <c r="B144" s="7">
        <v>50</v>
      </c>
      <c r="C144" s="7">
        <v>0</v>
      </c>
      <c r="D144" s="7">
        <v>482</v>
      </c>
      <c r="E144" s="7">
        <v>1</v>
      </c>
      <c r="F144" s="7">
        <v>30</v>
      </c>
      <c r="G144" s="7">
        <v>0</v>
      </c>
      <c r="H144" s="7">
        <v>329000</v>
      </c>
      <c r="I144" s="7">
        <v>0.9</v>
      </c>
      <c r="J144" s="7">
        <v>132</v>
      </c>
      <c r="K144" s="8">
        <v>0</v>
      </c>
      <c r="L144" s="7">
        <v>0</v>
      </c>
      <c r="M144" s="7">
        <v>109</v>
      </c>
      <c r="N144" s="7">
        <v>0</v>
      </c>
      <c r="O144" s="7" t="str">
        <f t="shared" si="2"/>
        <v>40-50</v>
      </c>
      <c r="P144" s="7" t="str">
        <f>IF(heart_Disease_clinical_records_!$N144=1,"Death","Alive")</f>
        <v>Alive</v>
      </c>
      <c r="Q144" s="7" t="str">
        <f>IF(heart_Disease_clinical_records_!$E144=1,"Yes","No")</f>
        <v>Yes</v>
      </c>
      <c r="R144" s="7" t="str">
        <f>IF(heart_Disease_clinical_records_!$C144=1,"Yes","No")</f>
        <v>No</v>
      </c>
      <c r="S144" s="7" t="str">
        <f>IF(heart_Disease_clinical_records_!$G144=1,"Yes","No")</f>
        <v>No</v>
      </c>
      <c r="T144" s="9" t="str">
        <f>IF(heart_Disease_clinical_records_!$L144=1,"Yes","No")</f>
        <v>No</v>
      </c>
      <c r="U144" s="6" t="str">
        <f>IF(heart_Disease_clinical_records_!$N144=0, "Alive","Dead")</f>
        <v>Alive</v>
      </c>
    </row>
    <row r="145" spans="1:21">
      <c r="A145" s="11">
        <v>144</v>
      </c>
      <c r="B145" s="11">
        <v>61</v>
      </c>
      <c r="C145" s="11">
        <v>1</v>
      </c>
      <c r="D145" s="11">
        <v>84</v>
      </c>
      <c r="E145" s="11">
        <v>0</v>
      </c>
      <c r="F145" s="11">
        <v>40</v>
      </c>
      <c r="G145" s="11">
        <v>1</v>
      </c>
      <c r="H145" s="11">
        <v>229000</v>
      </c>
      <c r="I145" s="11">
        <v>0.9</v>
      </c>
      <c r="J145" s="11">
        <v>141</v>
      </c>
      <c r="K145" s="12">
        <v>0</v>
      </c>
      <c r="L145" s="11">
        <v>0</v>
      </c>
      <c r="M145" s="11">
        <v>110</v>
      </c>
      <c r="N145" s="11">
        <v>0</v>
      </c>
      <c r="O145" s="11" t="str">
        <f t="shared" si="2"/>
        <v>61-70</v>
      </c>
      <c r="P145" s="11" t="str">
        <f>IF(heart_Disease_clinical_records_!$N145=1,"Death","Alive")</f>
        <v>Alive</v>
      </c>
      <c r="Q145" s="11" t="str">
        <f>IF(heart_Disease_clinical_records_!$E145=1,"Yes","No")</f>
        <v>No</v>
      </c>
      <c r="R145" s="11" t="str">
        <f>IF(heart_Disease_clinical_records_!$C145=1,"Yes","No")</f>
        <v>Yes</v>
      </c>
      <c r="S145" s="11" t="str">
        <f>IF(heart_Disease_clinical_records_!$G145=1,"Yes","No")</f>
        <v>Yes</v>
      </c>
      <c r="T145" s="13" t="str">
        <f>IF(heart_Disease_clinical_records_!$L145=1,"Yes","No")</f>
        <v>No</v>
      </c>
      <c r="U145" s="10" t="str">
        <f>IF(heart_Disease_clinical_records_!$N145=0, "Alive","Dead")</f>
        <v>Alive</v>
      </c>
    </row>
    <row r="146" spans="1:21">
      <c r="A146" s="7">
        <v>145</v>
      </c>
      <c r="B146" s="7">
        <v>72</v>
      </c>
      <c r="C146" s="7">
        <v>1</v>
      </c>
      <c r="D146" s="7">
        <v>943</v>
      </c>
      <c r="E146" s="7">
        <v>0</v>
      </c>
      <c r="F146" s="7">
        <v>25</v>
      </c>
      <c r="G146" s="7">
        <v>1</v>
      </c>
      <c r="H146" s="7">
        <v>338000</v>
      </c>
      <c r="I146" s="7">
        <v>1.7</v>
      </c>
      <c r="J146" s="7">
        <v>139</v>
      </c>
      <c r="K146" s="8">
        <v>1</v>
      </c>
      <c r="L146" s="7">
        <v>1</v>
      </c>
      <c r="M146" s="7">
        <v>111</v>
      </c>
      <c r="N146" s="7">
        <v>1</v>
      </c>
      <c r="O146" s="7" t="str">
        <f t="shared" si="2"/>
        <v>71+</v>
      </c>
      <c r="P146" s="7" t="str">
        <f>IF(heart_Disease_clinical_records_!$N146=1,"Death","Alive")</f>
        <v>Death</v>
      </c>
      <c r="Q146" s="7" t="str">
        <f>IF(heart_Disease_clinical_records_!$E146=1,"Yes","No")</f>
        <v>No</v>
      </c>
      <c r="R146" s="7" t="str">
        <f>IF(heart_Disease_clinical_records_!$C146=1,"Yes","No")</f>
        <v>Yes</v>
      </c>
      <c r="S146" s="7" t="str">
        <f>IF(heart_Disease_clinical_records_!$G146=1,"Yes","No")</f>
        <v>Yes</v>
      </c>
      <c r="T146" s="9" t="str">
        <f>IF(heart_Disease_clinical_records_!$L146=1,"Yes","No")</f>
        <v>Yes</v>
      </c>
      <c r="U146" s="6" t="str">
        <f>IF(heart_Disease_clinical_records_!$N146=0, "Alive","Dead")</f>
        <v>Dead</v>
      </c>
    </row>
    <row r="147" spans="1:21">
      <c r="A147" s="11">
        <v>146</v>
      </c>
      <c r="B147" s="11">
        <v>50</v>
      </c>
      <c r="C147" s="11">
        <v>0</v>
      </c>
      <c r="D147" s="11">
        <v>185</v>
      </c>
      <c r="E147" s="11">
        <v>0</v>
      </c>
      <c r="F147" s="11">
        <v>30</v>
      </c>
      <c r="G147" s="11">
        <v>0</v>
      </c>
      <c r="H147" s="11">
        <v>266000</v>
      </c>
      <c r="I147" s="11">
        <v>0.7</v>
      </c>
      <c r="J147" s="11">
        <v>141</v>
      </c>
      <c r="K147" s="12">
        <v>1</v>
      </c>
      <c r="L147" s="11">
        <v>1</v>
      </c>
      <c r="M147" s="11">
        <v>112</v>
      </c>
      <c r="N147" s="11">
        <v>0</v>
      </c>
      <c r="O147" s="11" t="str">
        <f t="shared" si="2"/>
        <v>40-50</v>
      </c>
      <c r="P147" s="11" t="str">
        <f>IF(heart_Disease_clinical_records_!$N147=1,"Death","Alive")</f>
        <v>Alive</v>
      </c>
      <c r="Q147" s="11" t="str">
        <f>IF(heart_Disease_clinical_records_!$E147=1,"Yes","No")</f>
        <v>No</v>
      </c>
      <c r="R147" s="11" t="str">
        <f>IF(heart_Disease_clinical_records_!$C147=1,"Yes","No")</f>
        <v>No</v>
      </c>
      <c r="S147" s="11" t="str">
        <f>IF(heart_Disease_clinical_records_!$G147=1,"Yes","No")</f>
        <v>No</v>
      </c>
      <c r="T147" s="13" t="str">
        <f>IF(heart_Disease_clinical_records_!$L147=1,"Yes","No")</f>
        <v>Yes</v>
      </c>
      <c r="U147" s="10" t="str">
        <f>IF(heart_Disease_clinical_records_!$N147=0, "Alive","Dead")</f>
        <v>Alive</v>
      </c>
    </row>
    <row r="148" spans="1:21">
      <c r="A148" s="7">
        <v>147</v>
      </c>
      <c r="B148" s="7">
        <v>52</v>
      </c>
      <c r="C148" s="7">
        <v>0</v>
      </c>
      <c r="D148" s="7">
        <v>132</v>
      </c>
      <c r="E148" s="7">
        <v>0</v>
      </c>
      <c r="F148" s="7">
        <v>30</v>
      </c>
      <c r="G148" s="7">
        <v>0</v>
      </c>
      <c r="H148" s="7">
        <v>218000</v>
      </c>
      <c r="I148" s="7">
        <v>0.7</v>
      </c>
      <c r="J148" s="7">
        <v>136</v>
      </c>
      <c r="K148" s="8">
        <v>1</v>
      </c>
      <c r="L148" s="7">
        <v>1</v>
      </c>
      <c r="M148" s="7">
        <v>112</v>
      </c>
      <c r="N148" s="7">
        <v>0</v>
      </c>
      <c r="O148" s="7" t="str">
        <f t="shared" si="2"/>
        <v>51-60</v>
      </c>
      <c r="P148" s="7" t="str">
        <f>IF(heart_Disease_clinical_records_!$N148=1,"Death","Alive")</f>
        <v>Alive</v>
      </c>
      <c r="Q148" s="7" t="str">
        <f>IF(heart_Disease_clinical_records_!$E148=1,"Yes","No")</f>
        <v>No</v>
      </c>
      <c r="R148" s="7" t="str">
        <f>IF(heart_Disease_clinical_records_!$C148=1,"Yes","No")</f>
        <v>No</v>
      </c>
      <c r="S148" s="7" t="str">
        <f>IF(heart_Disease_clinical_records_!$G148=1,"Yes","No")</f>
        <v>No</v>
      </c>
      <c r="T148" s="9" t="str">
        <f>IF(heart_Disease_clinical_records_!$L148=1,"Yes","No")</f>
        <v>Yes</v>
      </c>
      <c r="U148" s="6" t="str">
        <f>IF(heart_Disease_clinical_records_!$N148=0, "Alive","Dead")</f>
        <v>Alive</v>
      </c>
    </row>
    <row r="149" spans="1:21">
      <c r="A149" s="11">
        <v>148</v>
      </c>
      <c r="B149" s="11">
        <v>64</v>
      </c>
      <c r="C149" s="11">
        <v>0</v>
      </c>
      <c r="D149" s="11">
        <v>1610</v>
      </c>
      <c r="E149" s="11">
        <v>0</v>
      </c>
      <c r="F149" s="11">
        <v>60</v>
      </c>
      <c r="G149" s="11">
        <v>0</v>
      </c>
      <c r="H149" s="11">
        <v>242000</v>
      </c>
      <c r="I149" s="11">
        <v>1</v>
      </c>
      <c r="J149" s="11">
        <v>137</v>
      </c>
      <c r="K149" s="12">
        <v>1</v>
      </c>
      <c r="L149" s="11">
        <v>0</v>
      </c>
      <c r="M149" s="11">
        <v>113</v>
      </c>
      <c r="N149" s="11">
        <v>0</v>
      </c>
      <c r="O149" s="11" t="str">
        <f t="shared" si="2"/>
        <v>61-70</v>
      </c>
      <c r="P149" s="11" t="str">
        <f>IF(heart_Disease_clinical_records_!$N149=1,"Death","Alive")</f>
        <v>Alive</v>
      </c>
      <c r="Q149" s="11" t="str">
        <f>IF(heart_Disease_clinical_records_!$E149=1,"Yes","No")</f>
        <v>No</v>
      </c>
      <c r="R149" s="11" t="str">
        <f>IF(heart_Disease_clinical_records_!$C149=1,"Yes","No")</f>
        <v>No</v>
      </c>
      <c r="S149" s="11" t="str">
        <f>IF(heart_Disease_clinical_records_!$G149=1,"Yes","No")</f>
        <v>No</v>
      </c>
      <c r="T149" s="13" t="str">
        <f>IF(heart_Disease_clinical_records_!$L149=1,"Yes","No")</f>
        <v>No</v>
      </c>
      <c r="U149" s="10" t="str">
        <f>IF(heart_Disease_clinical_records_!$N149=0, "Alive","Dead")</f>
        <v>Alive</v>
      </c>
    </row>
    <row r="150" spans="1:21">
      <c r="A150" s="7">
        <v>149</v>
      </c>
      <c r="B150" s="7">
        <v>75</v>
      </c>
      <c r="C150" s="7">
        <v>1</v>
      </c>
      <c r="D150" s="7">
        <v>582</v>
      </c>
      <c r="E150" s="7">
        <v>0</v>
      </c>
      <c r="F150" s="7">
        <v>30</v>
      </c>
      <c r="G150" s="7">
        <v>0</v>
      </c>
      <c r="H150" s="7">
        <v>225000</v>
      </c>
      <c r="I150" s="7">
        <v>1.83</v>
      </c>
      <c r="J150" s="7">
        <v>134</v>
      </c>
      <c r="K150" s="8">
        <v>1</v>
      </c>
      <c r="L150" s="7">
        <v>0</v>
      </c>
      <c r="M150" s="7">
        <v>113</v>
      </c>
      <c r="N150" s="7">
        <v>1</v>
      </c>
      <c r="O150" s="7" t="str">
        <f t="shared" si="2"/>
        <v>71+</v>
      </c>
      <c r="P150" s="7" t="str">
        <f>IF(heart_Disease_clinical_records_!$N150=1,"Death","Alive")</f>
        <v>Death</v>
      </c>
      <c r="Q150" s="7" t="str">
        <f>IF(heart_Disease_clinical_records_!$E150=1,"Yes","No")</f>
        <v>No</v>
      </c>
      <c r="R150" s="7" t="str">
        <f>IF(heart_Disease_clinical_records_!$C150=1,"Yes","No")</f>
        <v>Yes</v>
      </c>
      <c r="S150" s="7" t="str">
        <f>IF(heart_Disease_clinical_records_!$G150=1,"Yes","No")</f>
        <v>No</v>
      </c>
      <c r="T150" s="9" t="str">
        <f>IF(heart_Disease_clinical_records_!$L150=1,"Yes","No")</f>
        <v>No</v>
      </c>
      <c r="U150" s="6" t="str">
        <f>IF(heart_Disease_clinical_records_!$N150=0, "Alive","Dead")</f>
        <v>Dead</v>
      </c>
    </row>
    <row r="151" spans="1:21">
      <c r="A151" s="11">
        <v>150</v>
      </c>
      <c r="B151" s="11">
        <v>60</v>
      </c>
      <c r="C151" s="11">
        <v>0</v>
      </c>
      <c r="D151" s="11">
        <v>2261</v>
      </c>
      <c r="E151" s="11">
        <v>0</v>
      </c>
      <c r="F151" s="11">
        <v>35</v>
      </c>
      <c r="G151" s="11">
        <v>1</v>
      </c>
      <c r="H151" s="11">
        <v>228000</v>
      </c>
      <c r="I151" s="11">
        <v>0.9</v>
      </c>
      <c r="J151" s="11">
        <v>136</v>
      </c>
      <c r="K151" s="12">
        <v>1</v>
      </c>
      <c r="L151" s="11">
        <v>0</v>
      </c>
      <c r="M151" s="11">
        <v>115</v>
      </c>
      <c r="N151" s="11">
        <v>0</v>
      </c>
      <c r="O151" s="11" t="str">
        <f t="shared" si="2"/>
        <v>51-60</v>
      </c>
      <c r="P151" s="11" t="str">
        <f>IF(heart_Disease_clinical_records_!$N151=1,"Death","Alive")</f>
        <v>Alive</v>
      </c>
      <c r="Q151" s="11" t="str">
        <f>IF(heart_Disease_clinical_records_!$E151=1,"Yes","No")</f>
        <v>No</v>
      </c>
      <c r="R151" s="11" t="str">
        <f>IF(heart_Disease_clinical_records_!$C151=1,"Yes","No")</f>
        <v>No</v>
      </c>
      <c r="S151" s="11" t="str">
        <f>IF(heart_Disease_clinical_records_!$G151=1,"Yes","No")</f>
        <v>Yes</v>
      </c>
      <c r="T151" s="13" t="str">
        <f>IF(heart_Disease_clinical_records_!$L151=1,"Yes","No")</f>
        <v>No</v>
      </c>
      <c r="U151" s="10" t="str">
        <f>IF(heart_Disease_clinical_records_!$N151=0, "Alive","Dead")</f>
        <v>Alive</v>
      </c>
    </row>
    <row r="152" spans="1:21">
      <c r="A152" s="7">
        <v>151</v>
      </c>
      <c r="B152" s="7">
        <v>72</v>
      </c>
      <c r="C152" s="7">
        <v>0</v>
      </c>
      <c r="D152" s="7">
        <v>233</v>
      </c>
      <c r="E152" s="7">
        <v>0</v>
      </c>
      <c r="F152" s="7">
        <v>45</v>
      </c>
      <c r="G152" s="7">
        <v>1</v>
      </c>
      <c r="H152" s="7">
        <v>235000</v>
      </c>
      <c r="I152" s="7">
        <v>2.5</v>
      </c>
      <c r="J152" s="7">
        <v>135</v>
      </c>
      <c r="K152" s="8">
        <v>0</v>
      </c>
      <c r="L152" s="7">
        <v>0</v>
      </c>
      <c r="M152" s="7">
        <v>115</v>
      </c>
      <c r="N152" s="7">
        <v>1</v>
      </c>
      <c r="O152" s="7" t="str">
        <f t="shared" si="2"/>
        <v>71+</v>
      </c>
      <c r="P152" s="7" t="str">
        <f>IF(heart_Disease_clinical_records_!$N152=1,"Death","Alive")</f>
        <v>Death</v>
      </c>
      <c r="Q152" s="7" t="str">
        <f>IF(heart_Disease_clinical_records_!$E152=1,"Yes","No")</f>
        <v>No</v>
      </c>
      <c r="R152" s="7" t="str">
        <f>IF(heart_Disease_clinical_records_!$C152=1,"Yes","No")</f>
        <v>No</v>
      </c>
      <c r="S152" s="7" t="str">
        <f>IF(heart_Disease_clinical_records_!$G152=1,"Yes","No")</f>
        <v>Yes</v>
      </c>
      <c r="T152" s="9" t="str">
        <f>IF(heart_Disease_clinical_records_!$L152=1,"Yes","No")</f>
        <v>No</v>
      </c>
      <c r="U152" s="6" t="str">
        <f>IF(heart_Disease_clinical_records_!$N152=0, "Alive","Dead")</f>
        <v>Dead</v>
      </c>
    </row>
    <row r="153" spans="1:21">
      <c r="A153" s="11">
        <v>152</v>
      </c>
      <c r="B153" s="11">
        <v>62</v>
      </c>
      <c r="C153" s="11">
        <v>0</v>
      </c>
      <c r="D153" s="11">
        <v>30</v>
      </c>
      <c r="E153" s="11">
        <v>1</v>
      </c>
      <c r="F153" s="11">
        <v>60</v>
      </c>
      <c r="G153" s="11">
        <v>1</v>
      </c>
      <c r="H153" s="11">
        <v>244000</v>
      </c>
      <c r="I153" s="11">
        <v>0.9</v>
      </c>
      <c r="J153" s="11">
        <v>139</v>
      </c>
      <c r="K153" s="12">
        <v>1</v>
      </c>
      <c r="L153" s="11">
        <v>0</v>
      </c>
      <c r="M153" s="11">
        <v>117</v>
      </c>
      <c r="N153" s="11">
        <v>0</v>
      </c>
      <c r="O153" s="11" t="str">
        <f t="shared" si="2"/>
        <v>61-70</v>
      </c>
      <c r="P153" s="11" t="str">
        <f>IF(heart_Disease_clinical_records_!$N153=1,"Death","Alive")</f>
        <v>Alive</v>
      </c>
      <c r="Q153" s="11" t="str">
        <f>IF(heart_Disease_clinical_records_!$E153=1,"Yes","No")</f>
        <v>Yes</v>
      </c>
      <c r="R153" s="11" t="str">
        <f>IF(heart_Disease_clinical_records_!$C153=1,"Yes","No")</f>
        <v>No</v>
      </c>
      <c r="S153" s="11" t="str">
        <f>IF(heart_Disease_clinical_records_!$G153=1,"Yes","No")</f>
        <v>Yes</v>
      </c>
      <c r="T153" s="13" t="str">
        <f>IF(heart_Disease_clinical_records_!$L153=1,"Yes","No")</f>
        <v>No</v>
      </c>
      <c r="U153" s="10" t="str">
        <f>IF(heart_Disease_clinical_records_!$N153=0, "Alive","Dead")</f>
        <v>Alive</v>
      </c>
    </row>
    <row r="154" spans="1:21">
      <c r="A154" s="7">
        <v>153</v>
      </c>
      <c r="B154" s="7">
        <v>50</v>
      </c>
      <c r="C154" s="7">
        <v>0</v>
      </c>
      <c r="D154" s="7">
        <v>115</v>
      </c>
      <c r="E154" s="7">
        <v>0</v>
      </c>
      <c r="F154" s="7">
        <v>45</v>
      </c>
      <c r="G154" s="7">
        <v>1</v>
      </c>
      <c r="H154" s="7">
        <v>184000</v>
      </c>
      <c r="I154" s="7">
        <v>0.9</v>
      </c>
      <c r="J154" s="7">
        <v>134</v>
      </c>
      <c r="K154" s="8">
        <v>1</v>
      </c>
      <c r="L154" s="7">
        <v>1</v>
      </c>
      <c r="M154" s="7">
        <v>118</v>
      </c>
      <c r="N154" s="7">
        <v>0</v>
      </c>
      <c r="O154" s="7" t="str">
        <f t="shared" si="2"/>
        <v>40-50</v>
      </c>
      <c r="P154" s="7" t="str">
        <f>IF(heart_Disease_clinical_records_!$N154=1,"Death","Alive")</f>
        <v>Alive</v>
      </c>
      <c r="Q154" s="7" t="str">
        <f>IF(heart_Disease_clinical_records_!$E154=1,"Yes","No")</f>
        <v>No</v>
      </c>
      <c r="R154" s="7" t="str">
        <f>IF(heart_Disease_clinical_records_!$C154=1,"Yes","No")</f>
        <v>No</v>
      </c>
      <c r="S154" s="7" t="str">
        <f>IF(heart_Disease_clinical_records_!$G154=1,"Yes","No")</f>
        <v>Yes</v>
      </c>
      <c r="T154" s="9" t="str">
        <f>IF(heart_Disease_clinical_records_!$L154=1,"Yes","No")</f>
        <v>Yes</v>
      </c>
      <c r="U154" s="6" t="str">
        <f>IF(heart_Disease_clinical_records_!$N154=0, "Alive","Dead")</f>
        <v>Alive</v>
      </c>
    </row>
    <row r="155" spans="1:21">
      <c r="A155" s="11">
        <v>154</v>
      </c>
      <c r="B155" s="11">
        <v>50</v>
      </c>
      <c r="C155" s="11">
        <v>0</v>
      </c>
      <c r="D155" s="11">
        <v>1846</v>
      </c>
      <c r="E155" s="11">
        <v>1</v>
      </c>
      <c r="F155" s="11">
        <v>35</v>
      </c>
      <c r="G155" s="11">
        <v>0</v>
      </c>
      <c r="H155" s="11">
        <v>263358.03000000003</v>
      </c>
      <c r="I155" s="11">
        <v>1.18</v>
      </c>
      <c r="J155" s="11">
        <v>137</v>
      </c>
      <c r="K155" s="12">
        <v>1</v>
      </c>
      <c r="L155" s="11">
        <v>1</v>
      </c>
      <c r="M155" s="11">
        <v>119</v>
      </c>
      <c r="N155" s="11">
        <v>0</v>
      </c>
      <c r="O155" s="11" t="str">
        <f t="shared" si="2"/>
        <v>40-50</v>
      </c>
      <c r="P155" s="11" t="str">
        <f>IF(heart_Disease_clinical_records_!$N155=1,"Death","Alive")</f>
        <v>Alive</v>
      </c>
      <c r="Q155" s="11" t="str">
        <f>IF(heart_Disease_clinical_records_!$E155=1,"Yes","No")</f>
        <v>Yes</v>
      </c>
      <c r="R155" s="11" t="str">
        <f>IF(heart_Disease_clinical_records_!$C155=1,"Yes","No")</f>
        <v>No</v>
      </c>
      <c r="S155" s="11" t="str">
        <f>IF(heart_Disease_clinical_records_!$G155=1,"Yes","No")</f>
        <v>No</v>
      </c>
      <c r="T155" s="13" t="str">
        <f>IF(heart_Disease_clinical_records_!$L155=1,"Yes","No")</f>
        <v>Yes</v>
      </c>
      <c r="U155" s="10" t="str">
        <f>IF(heart_Disease_clinical_records_!$N155=0, "Alive","Dead")</f>
        <v>Alive</v>
      </c>
    </row>
    <row r="156" spans="1:21">
      <c r="A156" s="7">
        <v>155</v>
      </c>
      <c r="B156" s="7">
        <v>65</v>
      </c>
      <c r="C156" s="7">
        <v>1</v>
      </c>
      <c r="D156" s="7">
        <v>335</v>
      </c>
      <c r="E156" s="7">
        <v>0</v>
      </c>
      <c r="F156" s="7">
        <v>35</v>
      </c>
      <c r="G156" s="7">
        <v>1</v>
      </c>
      <c r="H156" s="7">
        <v>235000</v>
      </c>
      <c r="I156" s="7">
        <v>0.8</v>
      </c>
      <c r="J156" s="7">
        <v>136</v>
      </c>
      <c r="K156" s="8">
        <v>0</v>
      </c>
      <c r="L156" s="7">
        <v>0</v>
      </c>
      <c r="M156" s="7">
        <v>120</v>
      </c>
      <c r="N156" s="7">
        <v>0</v>
      </c>
      <c r="O156" s="7" t="str">
        <f t="shared" si="2"/>
        <v>61-70</v>
      </c>
      <c r="P156" s="7" t="str">
        <f>IF(heart_Disease_clinical_records_!$N156=1,"Death","Alive")</f>
        <v>Alive</v>
      </c>
      <c r="Q156" s="7" t="str">
        <f>IF(heart_Disease_clinical_records_!$E156=1,"Yes","No")</f>
        <v>No</v>
      </c>
      <c r="R156" s="7" t="str">
        <f>IF(heart_Disease_clinical_records_!$C156=1,"Yes","No")</f>
        <v>Yes</v>
      </c>
      <c r="S156" s="7" t="str">
        <f>IF(heart_Disease_clinical_records_!$G156=1,"Yes","No")</f>
        <v>Yes</v>
      </c>
      <c r="T156" s="9" t="str">
        <f>IF(heart_Disease_clinical_records_!$L156=1,"Yes","No")</f>
        <v>No</v>
      </c>
      <c r="U156" s="6" t="str">
        <f>IF(heart_Disease_clinical_records_!$N156=0, "Alive","Dead")</f>
        <v>Alive</v>
      </c>
    </row>
    <row r="157" spans="1:21">
      <c r="A157" s="11">
        <v>156</v>
      </c>
      <c r="B157" s="11">
        <v>60</v>
      </c>
      <c r="C157" s="11">
        <v>1</v>
      </c>
      <c r="D157" s="11">
        <v>231</v>
      </c>
      <c r="E157" s="11">
        <v>1</v>
      </c>
      <c r="F157" s="11">
        <v>25</v>
      </c>
      <c r="G157" s="11">
        <v>0</v>
      </c>
      <c r="H157" s="11">
        <v>194000</v>
      </c>
      <c r="I157" s="11">
        <v>1.7</v>
      </c>
      <c r="J157" s="11">
        <v>140</v>
      </c>
      <c r="K157" s="12">
        <v>1</v>
      </c>
      <c r="L157" s="11">
        <v>0</v>
      </c>
      <c r="M157" s="11">
        <v>120</v>
      </c>
      <c r="N157" s="11">
        <v>0</v>
      </c>
      <c r="O157" s="11" t="str">
        <f t="shared" si="2"/>
        <v>51-60</v>
      </c>
      <c r="P157" s="11" t="str">
        <f>IF(heart_Disease_clinical_records_!$N157=1,"Death","Alive")</f>
        <v>Alive</v>
      </c>
      <c r="Q157" s="11" t="str">
        <f>IF(heart_Disease_clinical_records_!$E157=1,"Yes","No")</f>
        <v>Yes</v>
      </c>
      <c r="R157" s="11" t="str">
        <f>IF(heart_Disease_clinical_records_!$C157=1,"Yes","No")</f>
        <v>Yes</v>
      </c>
      <c r="S157" s="11" t="str">
        <f>IF(heart_Disease_clinical_records_!$G157=1,"Yes","No")</f>
        <v>No</v>
      </c>
      <c r="T157" s="13" t="str">
        <f>IF(heart_Disease_clinical_records_!$L157=1,"Yes","No")</f>
        <v>No</v>
      </c>
      <c r="U157" s="10" t="str">
        <f>IF(heart_Disease_clinical_records_!$N157=0, "Alive","Dead")</f>
        <v>Alive</v>
      </c>
    </row>
    <row r="158" spans="1:21">
      <c r="A158" s="7">
        <v>157</v>
      </c>
      <c r="B158" s="7">
        <v>52</v>
      </c>
      <c r="C158" s="7">
        <v>1</v>
      </c>
      <c r="D158" s="7">
        <v>58</v>
      </c>
      <c r="E158" s="7">
        <v>0</v>
      </c>
      <c r="F158" s="7">
        <v>35</v>
      </c>
      <c r="G158" s="7">
        <v>0</v>
      </c>
      <c r="H158" s="7">
        <v>277000</v>
      </c>
      <c r="I158" s="7">
        <v>1.4</v>
      </c>
      <c r="J158" s="7">
        <v>136</v>
      </c>
      <c r="K158" s="8">
        <v>0</v>
      </c>
      <c r="L158" s="7">
        <v>0</v>
      </c>
      <c r="M158" s="7">
        <v>120</v>
      </c>
      <c r="N158" s="7">
        <v>0</v>
      </c>
      <c r="O158" s="7" t="str">
        <f t="shared" si="2"/>
        <v>51-60</v>
      </c>
      <c r="P158" s="7" t="str">
        <f>IF(heart_Disease_clinical_records_!$N158=1,"Death","Alive")</f>
        <v>Alive</v>
      </c>
      <c r="Q158" s="7" t="str">
        <f>IF(heart_Disease_clinical_records_!$E158=1,"Yes","No")</f>
        <v>No</v>
      </c>
      <c r="R158" s="7" t="str">
        <f>IF(heart_Disease_clinical_records_!$C158=1,"Yes","No")</f>
        <v>Yes</v>
      </c>
      <c r="S158" s="7" t="str">
        <f>IF(heart_Disease_clinical_records_!$G158=1,"Yes","No")</f>
        <v>No</v>
      </c>
      <c r="T158" s="9" t="str">
        <f>IF(heart_Disease_clinical_records_!$L158=1,"Yes","No")</f>
        <v>No</v>
      </c>
      <c r="U158" s="6" t="str">
        <f>IF(heart_Disease_clinical_records_!$N158=0, "Alive","Dead")</f>
        <v>Alive</v>
      </c>
    </row>
    <row r="159" spans="1:21">
      <c r="A159" s="11">
        <v>158</v>
      </c>
      <c r="B159" s="11">
        <v>50</v>
      </c>
      <c r="C159" s="11">
        <v>0</v>
      </c>
      <c r="D159" s="11">
        <v>250</v>
      </c>
      <c r="E159" s="11">
        <v>0</v>
      </c>
      <c r="F159" s="11">
        <v>25</v>
      </c>
      <c r="G159" s="11">
        <v>0</v>
      </c>
      <c r="H159" s="11">
        <v>262000</v>
      </c>
      <c r="I159" s="11">
        <v>1</v>
      </c>
      <c r="J159" s="11">
        <v>136</v>
      </c>
      <c r="K159" s="12">
        <v>1</v>
      </c>
      <c r="L159" s="11">
        <v>1</v>
      </c>
      <c r="M159" s="11">
        <v>120</v>
      </c>
      <c r="N159" s="11">
        <v>0</v>
      </c>
      <c r="O159" s="11" t="str">
        <f t="shared" si="2"/>
        <v>40-50</v>
      </c>
      <c r="P159" s="11" t="str">
        <f>IF(heart_Disease_clinical_records_!$N159=1,"Death","Alive")</f>
        <v>Alive</v>
      </c>
      <c r="Q159" s="11" t="str">
        <f>IF(heart_Disease_clinical_records_!$E159=1,"Yes","No")</f>
        <v>No</v>
      </c>
      <c r="R159" s="11" t="str">
        <f>IF(heart_Disease_clinical_records_!$C159=1,"Yes","No")</f>
        <v>No</v>
      </c>
      <c r="S159" s="11" t="str">
        <f>IF(heart_Disease_clinical_records_!$G159=1,"Yes","No")</f>
        <v>No</v>
      </c>
      <c r="T159" s="13" t="str">
        <f>IF(heart_Disease_clinical_records_!$L159=1,"Yes","No")</f>
        <v>Yes</v>
      </c>
      <c r="U159" s="10" t="str">
        <f>IF(heart_Disease_clinical_records_!$N159=0, "Alive","Dead")</f>
        <v>Alive</v>
      </c>
    </row>
    <row r="160" spans="1:21">
      <c r="A160" s="7">
        <v>159</v>
      </c>
      <c r="B160" s="7">
        <v>85</v>
      </c>
      <c r="C160" s="7">
        <v>1</v>
      </c>
      <c r="D160" s="7">
        <v>910</v>
      </c>
      <c r="E160" s="7">
        <v>0</v>
      </c>
      <c r="F160" s="7">
        <v>50</v>
      </c>
      <c r="G160" s="7">
        <v>0</v>
      </c>
      <c r="H160" s="7">
        <v>235000</v>
      </c>
      <c r="I160" s="7">
        <v>1.3</v>
      </c>
      <c r="J160" s="7">
        <v>134</v>
      </c>
      <c r="K160" s="8">
        <v>1</v>
      </c>
      <c r="L160" s="7">
        <v>0</v>
      </c>
      <c r="M160" s="7">
        <v>121</v>
      </c>
      <c r="N160" s="7">
        <v>0</v>
      </c>
      <c r="O160" s="7" t="str">
        <f t="shared" si="2"/>
        <v>71+</v>
      </c>
      <c r="P160" s="7" t="str">
        <f>IF(heart_Disease_clinical_records_!$N160=1,"Death","Alive")</f>
        <v>Alive</v>
      </c>
      <c r="Q160" s="7" t="str">
        <f>IF(heart_Disease_clinical_records_!$E160=1,"Yes","No")</f>
        <v>No</v>
      </c>
      <c r="R160" s="7" t="str">
        <f>IF(heart_Disease_clinical_records_!$C160=1,"Yes","No")</f>
        <v>Yes</v>
      </c>
      <c r="S160" s="7" t="str">
        <f>IF(heart_Disease_clinical_records_!$G160=1,"Yes","No")</f>
        <v>No</v>
      </c>
      <c r="T160" s="9" t="str">
        <f>IF(heart_Disease_clinical_records_!$L160=1,"Yes","No")</f>
        <v>No</v>
      </c>
      <c r="U160" s="6" t="str">
        <f>IF(heart_Disease_clinical_records_!$N160=0, "Alive","Dead")</f>
        <v>Alive</v>
      </c>
    </row>
    <row r="161" spans="1:21">
      <c r="A161" s="11">
        <v>160</v>
      </c>
      <c r="B161" s="11">
        <v>59</v>
      </c>
      <c r="C161" s="11">
        <v>1</v>
      </c>
      <c r="D161" s="11">
        <v>129</v>
      </c>
      <c r="E161" s="11">
        <v>0</v>
      </c>
      <c r="F161" s="11">
        <v>45</v>
      </c>
      <c r="G161" s="11">
        <v>1</v>
      </c>
      <c r="H161" s="11">
        <v>362000</v>
      </c>
      <c r="I161" s="11">
        <v>1.1000000000000001</v>
      </c>
      <c r="J161" s="11">
        <v>139</v>
      </c>
      <c r="K161" s="12">
        <v>1</v>
      </c>
      <c r="L161" s="11">
        <v>1</v>
      </c>
      <c r="M161" s="11">
        <v>121</v>
      </c>
      <c r="N161" s="11">
        <v>0</v>
      </c>
      <c r="O161" s="11" t="str">
        <f t="shared" si="2"/>
        <v>51-60</v>
      </c>
      <c r="P161" s="11" t="str">
        <f>IF(heart_Disease_clinical_records_!$N161=1,"Death","Alive")</f>
        <v>Alive</v>
      </c>
      <c r="Q161" s="11" t="str">
        <f>IF(heart_Disease_clinical_records_!$E161=1,"Yes","No")</f>
        <v>No</v>
      </c>
      <c r="R161" s="11" t="str">
        <f>IF(heart_Disease_clinical_records_!$C161=1,"Yes","No")</f>
        <v>Yes</v>
      </c>
      <c r="S161" s="11" t="str">
        <f>IF(heart_Disease_clinical_records_!$G161=1,"Yes","No")</f>
        <v>Yes</v>
      </c>
      <c r="T161" s="13" t="str">
        <f>IF(heart_Disease_clinical_records_!$L161=1,"Yes","No")</f>
        <v>Yes</v>
      </c>
      <c r="U161" s="10" t="str">
        <f>IF(heart_Disease_clinical_records_!$N161=0, "Alive","Dead")</f>
        <v>Alive</v>
      </c>
    </row>
    <row r="162" spans="1:21">
      <c r="A162" s="7">
        <v>161</v>
      </c>
      <c r="B162" s="7">
        <v>66</v>
      </c>
      <c r="C162" s="7">
        <v>1</v>
      </c>
      <c r="D162" s="7">
        <v>72</v>
      </c>
      <c r="E162" s="7">
        <v>0</v>
      </c>
      <c r="F162" s="7">
        <v>40</v>
      </c>
      <c r="G162" s="7">
        <v>1</v>
      </c>
      <c r="H162" s="7">
        <v>242000</v>
      </c>
      <c r="I162" s="7">
        <v>1.2</v>
      </c>
      <c r="J162" s="7">
        <v>134</v>
      </c>
      <c r="K162" s="8">
        <v>1</v>
      </c>
      <c r="L162" s="7">
        <v>0</v>
      </c>
      <c r="M162" s="7">
        <v>121</v>
      </c>
      <c r="N162" s="7">
        <v>0</v>
      </c>
      <c r="O162" s="7" t="str">
        <f t="shared" si="2"/>
        <v>61-70</v>
      </c>
      <c r="P162" s="7" t="str">
        <f>IF(heart_Disease_clinical_records_!$N162=1,"Death","Alive")</f>
        <v>Alive</v>
      </c>
      <c r="Q162" s="7" t="str">
        <f>IF(heart_Disease_clinical_records_!$E162=1,"Yes","No")</f>
        <v>No</v>
      </c>
      <c r="R162" s="7" t="str">
        <f>IF(heart_Disease_clinical_records_!$C162=1,"Yes","No")</f>
        <v>Yes</v>
      </c>
      <c r="S162" s="7" t="str">
        <f>IF(heart_Disease_clinical_records_!$G162=1,"Yes","No")</f>
        <v>Yes</v>
      </c>
      <c r="T162" s="9" t="str">
        <f>IF(heart_Disease_clinical_records_!$L162=1,"Yes","No")</f>
        <v>No</v>
      </c>
      <c r="U162" s="6" t="str">
        <f>IF(heart_Disease_clinical_records_!$N162=0, "Alive","Dead")</f>
        <v>Alive</v>
      </c>
    </row>
    <row r="163" spans="1:21">
      <c r="A163" s="11">
        <v>162</v>
      </c>
      <c r="B163" s="11">
        <v>45</v>
      </c>
      <c r="C163" s="11">
        <v>1</v>
      </c>
      <c r="D163" s="11">
        <v>130</v>
      </c>
      <c r="E163" s="11">
        <v>0</v>
      </c>
      <c r="F163" s="11">
        <v>35</v>
      </c>
      <c r="G163" s="11">
        <v>0</v>
      </c>
      <c r="H163" s="11">
        <v>174000</v>
      </c>
      <c r="I163" s="11">
        <v>0.8</v>
      </c>
      <c r="J163" s="11">
        <v>139</v>
      </c>
      <c r="K163" s="12">
        <v>1</v>
      </c>
      <c r="L163" s="11">
        <v>1</v>
      </c>
      <c r="M163" s="11">
        <v>121</v>
      </c>
      <c r="N163" s="11">
        <v>0</v>
      </c>
      <c r="O163" s="11" t="str">
        <f t="shared" si="2"/>
        <v>40-50</v>
      </c>
      <c r="P163" s="11" t="str">
        <f>IF(heart_Disease_clinical_records_!$N163=1,"Death","Alive")</f>
        <v>Alive</v>
      </c>
      <c r="Q163" s="11" t="str">
        <f>IF(heart_Disease_clinical_records_!$E163=1,"Yes","No")</f>
        <v>No</v>
      </c>
      <c r="R163" s="11" t="str">
        <f>IF(heart_Disease_clinical_records_!$C163=1,"Yes","No")</f>
        <v>Yes</v>
      </c>
      <c r="S163" s="11" t="str">
        <f>IF(heart_Disease_clinical_records_!$G163=1,"Yes","No")</f>
        <v>No</v>
      </c>
      <c r="T163" s="13" t="str">
        <f>IF(heart_Disease_clinical_records_!$L163=1,"Yes","No")</f>
        <v>Yes</v>
      </c>
      <c r="U163" s="10" t="str">
        <f>IF(heart_Disease_clinical_records_!$N163=0, "Alive","Dead")</f>
        <v>Alive</v>
      </c>
    </row>
    <row r="164" spans="1:21">
      <c r="A164" s="7">
        <v>163</v>
      </c>
      <c r="B164" s="7">
        <v>63</v>
      </c>
      <c r="C164" s="7">
        <v>1</v>
      </c>
      <c r="D164" s="7">
        <v>582</v>
      </c>
      <c r="E164" s="7">
        <v>0</v>
      </c>
      <c r="F164" s="7">
        <v>40</v>
      </c>
      <c r="G164" s="7">
        <v>0</v>
      </c>
      <c r="H164" s="7">
        <v>448000</v>
      </c>
      <c r="I164" s="7">
        <v>0.9</v>
      </c>
      <c r="J164" s="7">
        <v>137</v>
      </c>
      <c r="K164" s="8">
        <v>1</v>
      </c>
      <c r="L164" s="7">
        <v>1</v>
      </c>
      <c r="M164" s="7">
        <v>123</v>
      </c>
      <c r="N164" s="7">
        <v>0</v>
      </c>
      <c r="O164" s="7" t="str">
        <f t="shared" si="2"/>
        <v>61-70</v>
      </c>
      <c r="P164" s="7" t="str">
        <f>IF(heart_Disease_clinical_records_!$N164=1,"Death","Alive")</f>
        <v>Alive</v>
      </c>
      <c r="Q164" s="7" t="str">
        <f>IF(heart_Disease_clinical_records_!$E164=1,"Yes","No")</f>
        <v>No</v>
      </c>
      <c r="R164" s="7" t="str">
        <f>IF(heart_Disease_clinical_records_!$C164=1,"Yes","No")</f>
        <v>Yes</v>
      </c>
      <c r="S164" s="7" t="str">
        <f>IF(heart_Disease_clinical_records_!$G164=1,"Yes","No")</f>
        <v>No</v>
      </c>
      <c r="T164" s="9" t="str">
        <f>IF(heart_Disease_clinical_records_!$L164=1,"Yes","No")</f>
        <v>Yes</v>
      </c>
      <c r="U164" s="6" t="str">
        <f>IF(heart_Disease_clinical_records_!$N164=0, "Alive","Dead")</f>
        <v>Alive</v>
      </c>
    </row>
    <row r="165" spans="1:21">
      <c r="A165" s="11">
        <v>164</v>
      </c>
      <c r="B165" s="11">
        <v>50</v>
      </c>
      <c r="C165" s="11">
        <v>1</v>
      </c>
      <c r="D165" s="11">
        <v>2334</v>
      </c>
      <c r="E165" s="11">
        <v>1</v>
      </c>
      <c r="F165" s="11">
        <v>35</v>
      </c>
      <c r="G165" s="11">
        <v>0</v>
      </c>
      <c r="H165" s="11">
        <v>75000</v>
      </c>
      <c r="I165" s="11">
        <v>0.9</v>
      </c>
      <c r="J165" s="11">
        <v>142</v>
      </c>
      <c r="K165" s="12">
        <v>0</v>
      </c>
      <c r="L165" s="11">
        <v>0</v>
      </c>
      <c r="M165" s="11">
        <v>126</v>
      </c>
      <c r="N165" s="11">
        <v>1</v>
      </c>
      <c r="O165" s="11" t="str">
        <f t="shared" si="2"/>
        <v>40-50</v>
      </c>
      <c r="P165" s="11" t="str">
        <f>IF(heart_Disease_clinical_records_!$N165=1,"Death","Alive")</f>
        <v>Death</v>
      </c>
      <c r="Q165" s="11" t="str">
        <f>IF(heart_Disease_clinical_records_!$E165=1,"Yes","No")</f>
        <v>Yes</v>
      </c>
      <c r="R165" s="11" t="str">
        <f>IF(heart_Disease_clinical_records_!$C165=1,"Yes","No")</f>
        <v>Yes</v>
      </c>
      <c r="S165" s="11" t="str">
        <f>IF(heart_Disease_clinical_records_!$G165=1,"Yes","No")</f>
        <v>No</v>
      </c>
      <c r="T165" s="13" t="str">
        <f>IF(heart_Disease_clinical_records_!$L165=1,"Yes","No")</f>
        <v>No</v>
      </c>
      <c r="U165" s="10" t="str">
        <f>IF(heart_Disease_clinical_records_!$N165=0, "Alive","Dead")</f>
        <v>Dead</v>
      </c>
    </row>
    <row r="166" spans="1:21">
      <c r="A166" s="7">
        <v>165</v>
      </c>
      <c r="B166" s="7">
        <v>45</v>
      </c>
      <c r="C166" s="7">
        <v>0</v>
      </c>
      <c r="D166" s="7">
        <v>2442</v>
      </c>
      <c r="E166" s="7">
        <v>1</v>
      </c>
      <c r="F166" s="7">
        <v>30</v>
      </c>
      <c r="G166" s="7">
        <v>0</v>
      </c>
      <c r="H166" s="7">
        <v>334000</v>
      </c>
      <c r="I166" s="7">
        <v>1.1000000000000001</v>
      </c>
      <c r="J166" s="7">
        <v>139</v>
      </c>
      <c r="K166" s="8">
        <v>1</v>
      </c>
      <c r="L166" s="7">
        <v>0</v>
      </c>
      <c r="M166" s="7">
        <v>129</v>
      </c>
      <c r="N166" s="7">
        <v>1</v>
      </c>
      <c r="O166" s="7" t="str">
        <f t="shared" si="2"/>
        <v>40-50</v>
      </c>
      <c r="P166" s="7" t="str">
        <f>IF(heart_Disease_clinical_records_!$N166=1,"Death","Alive")</f>
        <v>Death</v>
      </c>
      <c r="Q166" s="7" t="str">
        <f>IF(heart_Disease_clinical_records_!$E166=1,"Yes","No")</f>
        <v>Yes</v>
      </c>
      <c r="R166" s="7" t="str">
        <f>IF(heart_Disease_clinical_records_!$C166=1,"Yes","No")</f>
        <v>No</v>
      </c>
      <c r="S166" s="7" t="str">
        <f>IF(heart_Disease_clinical_records_!$G166=1,"Yes","No")</f>
        <v>No</v>
      </c>
      <c r="T166" s="9" t="str">
        <f>IF(heart_Disease_clinical_records_!$L166=1,"Yes","No")</f>
        <v>No</v>
      </c>
      <c r="U166" s="6" t="str">
        <f>IF(heart_Disease_clinical_records_!$N166=0, "Alive","Dead")</f>
        <v>Dead</v>
      </c>
    </row>
    <row r="167" spans="1:21">
      <c r="A167" s="11">
        <v>166</v>
      </c>
      <c r="B167" s="11">
        <v>80</v>
      </c>
      <c r="C167" s="11">
        <v>0</v>
      </c>
      <c r="D167" s="11">
        <v>776</v>
      </c>
      <c r="E167" s="11">
        <v>1</v>
      </c>
      <c r="F167" s="11">
        <v>38</v>
      </c>
      <c r="G167" s="11">
        <v>1</v>
      </c>
      <c r="H167" s="11">
        <v>192000</v>
      </c>
      <c r="I167" s="11">
        <v>1.3</v>
      </c>
      <c r="J167" s="11">
        <v>135</v>
      </c>
      <c r="K167" s="12">
        <v>0</v>
      </c>
      <c r="L167" s="11">
        <v>0</v>
      </c>
      <c r="M167" s="11">
        <v>130</v>
      </c>
      <c r="N167" s="11">
        <v>1</v>
      </c>
      <c r="O167" s="11" t="str">
        <f t="shared" si="2"/>
        <v>71+</v>
      </c>
      <c r="P167" s="11" t="str">
        <f>IF(heart_Disease_clinical_records_!$N167=1,"Death","Alive")</f>
        <v>Death</v>
      </c>
      <c r="Q167" s="11" t="str">
        <f>IF(heart_Disease_clinical_records_!$E167=1,"Yes","No")</f>
        <v>Yes</v>
      </c>
      <c r="R167" s="11" t="str">
        <f>IF(heart_Disease_clinical_records_!$C167=1,"Yes","No")</f>
        <v>No</v>
      </c>
      <c r="S167" s="11" t="str">
        <f>IF(heart_Disease_clinical_records_!$G167=1,"Yes","No")</f>
        <v>Yes</v>
      </c>
      <c r="T167" s="13" t="str">
        <f>IF(heart_Disease_clinical_records_!$L167=1,"Yes","No")</f>
        <v>No</v>
      </c>
      <c r="U167" s="10" t="str">
        <f>IF(heart_Disease_clinical_records_!$N167=0, "Alive","Dead")</f>
        <v>Dead</v>
      </c>
    </row>
    <row r="168" spans="1:21">
      <c r="A168" s="7">
        <v>167</v>
      </c>
      <c r="B168" s="7">
        <v>53</v>
      </c>
      <c r="C168" s="7">
        <v>0</v>
      </c>
      <c r="D168" s="7">
        <v>196</v>
      </c>
      <c r="E168" s="7">
        <v>0</v>
      </c>
      <c r="F168" s="7">
        <v>60</v>
      </c>
      <c r="G168" s="7">
        <v>0</v>
      </c>
      <c r="H168" s="7">
        <v>220000</v>
      </c>
      <c r="I168" s="7">
        <v>0.7</v>
      </c>
      <c r="J168" s="7">
        <v>133</v>
      </c>
      <c r="K168" s="8">
        <v>1</v>
      </c>
      <c r="L168" s="7">
        <v>1</v>
      </c>
      <c r="M168" s="7">
        <v>134</v>
      </c>
      <c r="N168" s="7">
        <v>0</v>
      </c>
      <c r="O168" s="7" t="str">
        <f t="shared" si="2"/>
        <v>51-60</v>
      </c>
      <c r="P168" s="7" t="str">
        <f>IF(heart_Disease_clinical_records_!$N168=1,"Death","Alive")</f>
        <v>Alive</v>
      </c>
      <c r="Q168" s="7" t="str">
        <f>IF(heart_Disease_clinical_records_!$E168=1,"Yes","No")</f>
        <v>No</v>
      </c>
      <c r="R168" s="7" t="str">
        <f>IF(heart_Disease_clinical_records_!$C168=1,"Yes","No")</f>
        <v>No</v>
      </c>
      <c r="S168" s="7" t="str">
        <f>IF(heart_Disease_clinical_records_!$G168=1,"Yes","No")</f>
        <v>No</v>
      </c>
      <c r="T168" s="9" t="str">
        <f>IF(heart_Disease_clinical_records_!$L168=1,"Yes","No")</f>
        <v>Yes</v>
      </c>
      <c r="U168" s="6" t="str">
        <f>IF(heart_Disease_clinical_records_!$N168=0, "Alive","Dead")</f>
        <v>Alive</v>
      </c>
    </row>
    <row r="169" spans="1:21">
      <c r="A169" s="11">
        <v>168</v>
      </c>
      <c r="B169" s="11">
        <v>59</v>
      </c>
      <c r="C169" s="11">
        <v>0</v>
      </c>
      <c r="D169" s="11">
        <v>66</v>
      </c>
      <c r="E169" s="11">
        <v>1</v>
      </c>
      <c r="F169" s="11">
        <v>20</v>
      </c>
      <c r="G169" s="11">
        <v>0</v>
      </c>
      <c r="H169" s="11">
        <v>70000</v>
      </c>
      <c r="I169" s="11">
        <v>2.4</v>
      </c>
      <c r="J169" s="11">
        <v>134</v>
      </c>
      <c r="K169" s="12">
        <v>1</v>
      </c>
      <c r="L169" s="11">
        <v>0</v>
      </c>
      <c r="M169" s="11">
        <v>135</v>
      </c>
      <c r="N169" s="11">
        <v>1</v>
      </c>
      <c r="O169" s="11" t="str">
        <f t="shared" si="2"/>
        <v>51-60</v>
      </c>
      <c r="P169" s="11" t="str">
        <f>IF(heart_Disease_clinical_records_!$N169=1,"Death","Alive")</f>
        <v>Death</v>
      </c>
      <c r="Q169" s="11" t="str">
        <f>IF(heart_Disease_clinical_records_!$E169=1,"Yes","No")</f>
        <v>Yes</v>
      </c>
      <c r="R169" s="11" t="str">
        <f>IF(heart_Disease_clinical_records_!$C169=1,"Yes","No")</f>
        <v>No</v>
      </c>
      <c r="S169" s="11" t="str">
        <f>IF(heart_Disease_clinical_records_!$G169=1,"Yes","No")</f>
        <v>No</v>
      </c>
      <c r="T169" s="13" t="str">
        <f>IF(heart_Disease_clinical_records_!$L169=1,"Yes","No")</f>
        <v>No</v>
      </c>
      <c r="U169" s="10" t="str">
        <f>IF(heart_Disease_clinical_records_!$N169=0, "Alive","Dead")</f>
        <v>Dead</v>
      </c>
    </row>
    <row r="170" spans="1:21">
      <c r="A170" s="7">
        <v>169</v>
      </c>
      <c r="B170" s="7">
        <v>65</v>
      </c>
      <c r="C170" s="7">
        <v>0</v>
      </c>
      <c r="D170" s="7">
        <v>582</v>
      </c>
      <c r="E170" s="7">
        <v>1</v>
      </c>
      <c r="F170" s="7">
        <v>40</v>
      </c>
      <c r="G170" s="7">
        <v>0</v>
      </c>
      <c r="H170" s="7">
        <v>270000</v>
      </c>
      <c r="I170" s="7">
        <v>1</v>
      </c>
      <c r="J170" s="7">
        <v>138</v>
      </c>
      <c r="K170" s="8">
        <v>0</v>
      </c>
      <c r="L170" s="7">
        <v>0</v>
      </c>
      <c r="M170" s="7">
        <v>140</v>
      </c>
      <c r="N170" s="7">
        <v>0</v>
      </c>
      <c r="O170" s="7" t="str">
        <f t="shared" si="2"/>
        <v>61-70</v>
      </c>
      <c r="P170" s="7" t="str">
        <f>IF(heart_Disease_clinical_records_!$N170=1,"Death","Alive")</f>
        <v>Alive</v>
      </c>
      <c r="Q170" s="7" t="str">
        <f>IF(heart_Disease_clinical_records_!$E170=1,"Yes","No")</f>
        <v>Yes</v>
      </c>
      <c r="R170" s="7" t="str">
        <f>IF(heart_Disease_clinical_records_!$C170=1,"Yes","No")</f>
        <v>No</v>
      </c>
      <c r="S170" s="7" t="str">
        <f>IF(heart_Disease_clinical_records_!$G170=1,"Yes","No")</f>
        <v>No</v>
      </c>
      <c r="T170" s="9" t="str">
        <f>IF(heart_Disease_clinical_records_!$L170=1,"Yes","No")</f>
        <v>No</v>
      </c>
      <c r="U170" s="6" t="str">
        <f>IF(heart_Disease_clinical_records_!$N170=0, "Alive","Dead")</f>
        <v>Alive</v>
      </c>
    </row>
    <row r="171" spans="1:21">
      <c r="A171" s="11">
        <v>170</v>
      </c>
      <c r="B171" s="11">
        <v>70</v>
      </c>
      <c r="C171" s="11">
        <v>0</v>
      </c>
      <c r="D171" s="11">
        <v>835</v>
      </c>
      <c r="E171" s="11">
        <v>0</v>
      </c>
      <c r="F171" s="11">
        <v>35</v>
      </c>
      <c r="G171" s="11">
        <v>1</v>
      </c>
      <c r="H171" s="11">
        <v>305000</v>
      </c>
      <c r="I171" s="11">
        <v>0.8</v>
      </c>
      <c r="J171" s="11">
        <v>133</v>
      </c>
      <c r="K171" s="12">
        <v>0</v>
      </c>
      <c r="L171" s="11">
        <v>0</v>
      </c>
      <c r="M171" s="11">
        <v>145</v>
      </c>
      <c r="N171" s="11">
        <v>0</v>
      </c>
      <c r="O171" s="11" t="str">
        <f t="shared" si="2"/>
        <v>61-70</v>
      </c>
      <c r="P171" s="11" t="str">
        <f>IF(heart_Disease_clinical_records_!$N171=1,"Death","Alive")</f>
        <v>Alive</v>
      </c>
      <c r="Q171" s="11" t="str">
        <f>IF(heart_Disease_clinical_records_!$E171=1,"Yes","No")</f>
        <v>No</v>
      </c>
      <c r="R171" s="11" t="str">
        <f>IF(heart_Disease_clinical_records_!$C171=1,"Yes","No")</f>
        <v>No</v>
      </c>
      <c r="S171" s="11" t="str">
        <f>IF(heart_Disease_clinical_records_!$G171=1,"Yes","No")</f>
        <v>Yes</v>
      </c>
      <c r="T171" s="13" t="str">
        <f>IF(heart_Disease_clinical_records_!$L171=1,"Yes","No")</f>
        <v>No</v>
      </c>
      <c r="U171" s="10" t="str">
        <f>IF(heart_Disease_clinical_records_!$N171=0, "Alive","Dead")</f>
        <v>Alive</v>
      </c>
    </row>
    <row r="172" spans="1:21">
      <c r="A172" s="7">
        <v>171</v>
      </c>
      <c r="B172" s="7">
        <v>51</v>
      </c>
      <c r="C172" s="7">
        <v>1</v>
      </c>
      <c r="D172" s="7">
        <v>582</v>
      </c>
      <c r="E172" s="7">
        <v>1</v>
      </c>
      <c r="F172" s="7">
        <v>35</v>
      </c>
      <c r="G172" s="7">
        <v>0</v>
      </c>
      <c r="H172" s="7">
        <v>263358.03000000003</v>
      </c>
      <c r="I172" s="7">
        <v>1.5</v>
      </c>
      <c r="J172" s="7">
        <v>136</v>
      </c>
      <c r="K172" s="8">
        <v>1</v>
      </c>
      <c r="L172" s="7">
        <v>1</v>
      </c>
      <c r="M172" s="7">
        <v>145</v>
      </c>
      <c r="N172" s="7">
        <v>0</v>
      </c>
      <c r="O172" s="7" t="str">
        <f t="shared" si="2"/>
        <v>51-60</v>
      </c>
      <c r="P172" s="7" t="str">
        <f>IF(heart_Disease_clinical_records_!$N172=1,"Death","Alive")</f>
        <v>Alive</v>
      </c>
      <c r="Q172" s="7" t="str">
        <f>IF(heart_Disease_clinical_records_!$E172=1,"Yes","No")</f>
        <v>Yes</v>
      </c>
      <c r="R172" s="7" t="str">
        <f>IF(heart_Disease_clinical_records_!$C172=1,"Yes","No")</f>
        <v>Yes</v>
      </c>
      <c r="S172" s="7" t="str">
        <f>IF(heart_Disease_clinical_records_!$G172=1,"Yes","No")</f>
        <v>No</v>
      </c>
      <c r="T172" s="9" t="str">
        <f>IF(heart_Disease_clinical_records_!$L172=1,"Yes","No")</f>
        <v>Yes</v>
      </c>
      <c r="U172" s="6" t="str">
        <f>IF(heart_Disease_clinical_records_!$N172=0, "Alive","Dead")</f>
        <v>Alive</v>
      </c>
    </row>
    <row r="173" spans="1:21">
      <c r="A173" s="11">
        <v>172</v>
      </c>
      <c r="B173" s="11">
        <v>52</v>
      </c>
      <c r="C173" s="11">
        <v>0</v>
      </c>
      <c r="D173" s="11">
        <v>3966</v>
      </c>
      <c r="E173" s="11">
        <v>0</v>
      </c>
      <c r="F173" s="11">
        <v>40</v>
      </c>
      <c r="G173" s="11">
        <v>0</v>
      </c>
      <c r="H173" s="11">
        <v>325000</v>
      </c>
      <c r="I173" s="11">
        <v>0.9</v>
      </c>
      <c r="J173" s="11">
        <v>140</v>
      </c>
      <c r="K173" s="12">
        <v>1</v>
      </c>
      <c r="L173" s="11">
        <v>1</v>
      </c>
      <c r="M173" s="11">
        <v>146</v>
      </c>
      <c r="N173" s="11">
        <v>0</v>
      </c>
      <c r="O173" s="11" t="str">
        <f t="shared" si="2"/>
        <v>51-60</v>
      </c>
      <c r="P173" s="11" t="str">
        <f>IF(heart_Disease_clinical_records_!$N173=1,"Death","Alive")</f>
        <v>Alive</v>
      </c>
      <c r="Q173" s="11" t="str">
        <f>IF(heart_Disease_clinical_records_!$E173=1,"Yes","No")</f>
        <v>No</v>
      </c>
      <c r="R173" s="11" t="str">
        <f>IF(heart_Disease_clinical_records_!$C173=1,"Yes","No")</f>
        <v>No</v>
      </c>
      <c r="S173" s="11" t="str">
        <f>IF(heart_Disease_clinical_records_!$G173=1,"Yes","No")</f>
        <v>No</v>
      </c>
      <c r="T173" s="13" t="str">
        <f>IF(heart_Disease_clinical_records_!$L173=1,"Yes","No")</f>
        <v>Yes</v>
      </c>
      <c r="U173" s="10" t="str">
        <f>IF(heart_Disease_clinical_records_!$N173=0, "Alive","Dead")</f>
        <v>Alive</v>
      </c>
    </row>
    <row r="174" spans="1:21">
      <c r="A174" s="7">
        <v>173</v>
      </c>
      <c r="B174" s="7">
        <v>70</v>
      </c>
      <c r="C174" s="7">
        <v>1</v>
      </c>
      <c r="D174" s="7">
        <v>171</v>
      </c>
      <c r="E174" s="7">
        <v>0</v>
      </c>
      <c r="F174" s="7">
        <v>60</v>
      </c>
      <c r="G174" s="7">
        <v>1</v>
      </c>
      <c r="H174" s="7">
        <v>176000</v>
      </c>
      <c r="I174" s="7">
        <v>1.1000000000000001</v>
      </c>
      <c r="J174" s="7">
        <v>145</v>
      </c>
      <c r="K174" s="8">
        <v>1</v>
      </c>
      <c r="L174" s="7">
        <v>1</v>
      </c>
      <c r="M174" s="7">
        <v>146</v>
      </c>
      <c r="N174" s="7">
        <v>0</v>
      </c>
      <c r="O174" s="7" t="str">
        <f t="shared" si="2"/>
        <v>61-70</v>
      </c>
      <c r="P174" s="7" t="str">
        <f>IF(heart_Disease_clinical_records_!$N174=1,"Death","Alive")</f>
        <v>Alive</v>
      </c>
      <c r="Q174" s="7" t="str">
        <f>IF(heart_Disease_clinical_records_!$E174=1,"Yes","No")</f>
        <v>No</v>
      </c>
      <c r="R174" s="7" t="str">
        <f>IF(heart_Disease_clinical_records_!$C174=1,"Yes","No")</f>
        <v>Yes</v>
      </c>
      <c r="S174" s="7" t="str">
        <f>IF(heart_Disease_clinical_records_!$G174=1,"Yes","No")</f>
        <v>Yes</v>
      </c>
      <c r="T174" s="9" t="str">
        <f>IF(heart_Disease_clinical_records_!$L174=1,"Yes","No")</f>
        <v>Yes</v>
      </c>
      <c r="U174" s="6" t="str">
        <f>IF(heart_Disease_clinical_records_!$N174=0, "Alive","Dead")</f>
        <v>Alive</v>
      </c>
    </row>
    <row r="175" spans="1:21">
      <c r="A175" s="11">
        <v>174</v>
      </c>
      <c r="B175" s="11">
        <v>50</v>
      </c>
      <c r="C175" s="11">
        <v>1</v>
      </c>
      <c r="D175" s="11">
        <v>115</v>
      </c>
      <c r="E175" s="11">
        <v>0</v>
      </c>
      <c r="F175" s="11">
        <v>20</v>
      </c>
      <c r="G175" s="11">
        <v>0</v>
      </c>
      <c r="H175" s="11">
        <v>189000</v>
      </c>
      <c r="I175" s="11">
        <v>0.8</v>
      </c>
      <c r="J175" s="11">
        <v>139</v>
      </c>
      <c r="K175" s="12">
        <v>1</v>
      </c>
      <c r="L175" s="11">
        <v>0</v>
      </c>
      <c r="M175" s="11">
        <v>146</v>
      </c>
      <c r="N175" s="11">
        <v>0</v>
      </c>
      <c r="O175" s="11" t="str">
        <f t="shared" si="2"/>
        <v>40-50</v>
      </c>
      <c r="P175" s="11" t="str">
        <f>IF(heart_Disease_clinical_records_!$N175=1,"Death","Alive")</f>
        <v>Alive</v>
      </c>
      <c r="Q175" s="11" t="str">
        <f>IF(heart_Disease_clinical_records_!$E175=1,"Yes","No")</f>
        <v>No</v>
      </c>
      <c r="R175" s="11" t="str">
        <f>IF(heart_Disease_clinical_records_!$C175=1,"Yes","No")</f>
        <v>Yes</v>
      </c>
      <c r="S175" s="11" t="str">
        <f>IF(heart_Disease_clinical_records_!$G175=1,"Yes","No")</f>
        <v>No</v>
      </c>
      <c r="T175" s="13" t="str">
        <f>IF(heart_Disease_clinical_records_!$L175=1,"Yes","No")</f>
        <v>No</v>
      </c>
      <c r="U175" s="10" t="str">
        <f>IF(heart_Disease_clinical_records_!$N175=0, "Alive","Dead")</f>
        <v>Alive</v>
      </c>
    </row>
    <row r="176" spans="1:21">
      <c r="A176" s="7">
        <v>175</v>
      </c>
      <c r="B176" s="7">
        <v>65</v>
      </c>
      <c r="C176" s="7">
        <v>0</v>
      </c>
      <c r="D176" s="7">
        <v>198</v>
      </c>
      <c r="E176" s="7">
        <v>1</v>
      </c>
      <c r="F176" s="7">
        <v>35</v>
      </c>
      <c r="G176" s="7">
        <v>1</v>
      </c>
      <c r="H176" s="7">
        <v>281000</v>
      </c>
      <c r="I176" s="7">
        <v>0.9</v>
      </c>
      <c r="J176" s="7">
        <v>137</v>
      </c>
      <c r="K176" s="8">
        <v>1</v>
      </c>
      <c r="L176" s="7">
        <v>1</v>
      </c>
      <c r="M176" s="7">
        <v>146</v>
      </c>
      <c r="N176" s="7">
        <v>0</v>
      </c>
      <c r="O176" s="7" t="str">
        <f t="shared" si="2"/>
        <v>61-70</v>
      </c>
      <c r="P176" s="7" t="str">
        <f>IF(heart_Disease_clinical_records_!$N176=1,"Death","Alive")</f>
        <v>Alive</v>
      </c>
      <c r="Q176" s="7" t="str">
        <f>IF(heart_Disease_clinical_records_!$E176=1,"Yes","No")</f>
        <v>Yes</v>
      </c>
      <c r="R176" s="7" t="str">
        <f>IF(heart_Disease_clinical_records_!$C176=1,"Yes","No")</f>
        <v>No</v>
      </c>
      <c r="S176" s="7" t="str">
        <f>IF(heart_Disease_clinical_records_!$G176=1,"Yes","No")</f>
        <v>Yes</v>
      </c>
      <c r="T176" s="9" t="str">
        <f>IF(heart_Disease_clinical_records_!$L176=1,"Yes","No")</f>
        <v>Yes</v>
      </c>
      <c r="U176" s="6" t="str">
        <f>IF(heart_Disease_clinical_records_!$N176=0, "Alive","Dead")</f>
        <v>Alive</v>
      </c>
    </row>
    <row r="177" spans="1:21">
      <c r="A177" s="11">
        <v>176</v>
      </c>
      <c r="B177" s="11">
        <v>60</v>
      </c>
      <c r="C177" s="11">
        <v>1</v>
      </c>
      <c r="D177" s="11">
        <v>95</v>
      </c>
      <c r="E177" s="11">
        <v>0</v>
      </c>
      <c r="F177" s="11">
        <v>60</v>
      </c>
      <c r="G177" s="11">
        <v>0</v>
      </c>
      <c r="H177" s="11">
        <v>337000</v>
      </c>
      <c r="I177" s="11">
        <v>1</v>
      </c>
      <c r="J177" s="11">
        <v>138</v>
      </c>
      <c r="K177" s="12">
        <v>1</v>
      </c>
      <c r="L177" s="11">
        <v>1</v>
      </c>
      <c r="M177" s="11">
        <v>146</v>
      </c>
      <c r="N177" s="11">
        <v>0</v>
      </c>
      <c r="O177" s="11" t="str">
        <f t="shared" si="2"/>
        <v>51-60</v>
      </c>
      <c r="P177" s="11" t="str">
        <f>IF(heart_Disease_clinical_records_!$N177=1,"Death","Alive")</f>
        <v>Alive</v>
      </c>
      <c r="Q177" s="11" t="str">
        <f>IF(heart_Disease_clinical_records_!$E177=1,"Yes","No")</f>
        <v>No</v>
      </c>
      <c r="R177" s="11" t="str">
        <f>IF(heart_Disease_clinical_records_!$C177=1,"Yes","No")</f>
        <v>Yes</v>
      </c>
      <c r="S177" s="11" t="str">
        <f>IF(heart_Disease_clinical_records_!$G177=1,"Yes","No")</f>
        <v>No</v>
      </c>
      <c r="T177" s="13" t="str">
        <f>IF(heart_Disease_clinical_records_!$L177=1,"Yes","No")</f>
        <v>Yes</v>
      </c>
      <c r="U177" s="10" t="str">
        <f>IF(heart_Disease_clinical_records_!$N177=0, "Alive","Dead")</f>
        <v>Alive</v>
      </c>
    </row>
    <row r="178" spans="1:21">
      <c r="A178" s="7">
        <v>177</v>
      </c>
      <c r="B178" s="7">
        <v>69</v>
      </c>
      <c r="C178" s="7">
        <v>0</v>
      </c>
      <c r="D178" s="7">
        <v>1419</v>
      </c>
      <c r="E178" s="7">
        <v>0</v>
      </c>
      <c r="F178" s="7">
        <v>40</v>
      </c>
      <c r="G178" s="7">
        <v>0</v>
      </c>
      <c r="H178" s="7">
        <v>105000</v>
      </c>
      <c r="I178" s="7">
        <v>1</v>
      </c>
      <c r="J178" s="7">
        <v>135</v>
      </c>
      <c r="K178" s="8">
        <v>1</v>
      </c>
      <c r="L178" s="7">
        <v>1</v>
      </c>
      <c r="M178" s="7">
        <v>147</v>
      </c>
      <c r="N178" s="7">
        <v>0</v>
      </c>
      <c r="O178" s="7" t="str">
        <f t="shared" si="2"/>
        <v>61-70</v>
      </c>
      <c r="P178" s="7" t="str">
        <f>IF(heart_Disease_clinical_records_!$N178=1,"Death","Alive")</f>
        <v>Alive</v>
      </c>
      <c r="Q178" s="7" t="str">
        <f>IF(heart_Disease_clinical_records_!$E178=1,"Yes","No")</f>
        <v>No</v>
      </c>
      <c r="R178" s="7" t="str">
        <f>IF(heart_Disease_clinical_records_!$C178=1,"Yes","No")</f>
        <v>No</v>
      </c>
      <c r="S178" s="7" t="str">
        <f>IF(heart_Disease_clinical_records_!$G178=1,"Yes","No")</f>
        <v>No</v>
      </c>
      <c r="T178" s="9" t="str">
        <f>IF(heart_Disease_clinical_records_!$L178=1,"Yes","No")</f>
        <v>Yes</v>
      </c>
      <c r="U178" s="6" t="str">
        <f>IF(heart_Disease_clinical_records_!$N178=0, "Alive","Dead")</f>
        <v>Alive</v>
      </c>
    </row>
    <row r="179" spans="1:21">
      <c r="A179" s="11">
        <v>178</v>
      </c>
      <c r="B179" s="11">
        <v>49</v>
      </c>
      <c r="C179" s="11">
        <v>1</v>
      </c>
      <c r="D179" s="11">
        <v>69</v>
      </c>
      <c r="E179" s="11">
        <v>0</v>
      </c>
      <c r="F179" s="11">
        <v>50</v>
      </c>
      <c r="G179" s="11">
        <v>0</v>
      </c>
      <c r="H179" s="11">
        <v>132000</v>
      </c>
      <c r="I179" s="11">
        <v>1</v>
      </c>
      <c r="J179" s="11">
        <v>140</v>
      </c>
      <c r="K179" s="12">
        <v>0</v>
      </c>
      <c r="L179" s="11">
        <v>0</v>
      </c>
      <c r="M179" s="11">
        <v>147</v>
      </c>
      <c r="N179" s="11">
        <v>0</v>
      </c>
      <c r="O179" s="11" t="str">
        <f t="shared" si="2"/>
        <v>40-50</v>
      </c>
      <c r="P179" s="11" t="str">
        <f>IF(heart_Disease_clinical_records_!$N179=1,"Death","Alive")</f>
        <v>Alive</v>
      </c>
      <c r="Q179" s="11" t="str">
        <f>IF(heart_Disease_clinical_records_!$E179=1,"Yes","No")</f>
        <v>No</v>
      </c>
      <c r="R179" s="11" t="str">
        <f>IF(heart_Disease_clinical_records_!$C179=1,"Yes","No")</f>
        <v>Yes</v>
      </c>
      <c r="S179" s="11" t="str">
        <f>IF(heart_Disease_clinical_records_!$G179=1,"Yes","No")</f>
        <v>No</v>
      </c>
      <c r="T179" s="13" t="str">
        <f>IF(heart_Disease_clinical_records_!$L179=1,"Yes","No")</f>
        <v>No</v>
      </c>
      <c r="U179" s="10" t="str">
        <f>IF(heart_Disease_clinical_records_!$N179=0, "Alive","Dead")</f>
        <v>Alive</v>
      </c>
    </row>
    <row r="180" spans="1:21">
      <c r="A180" s="7">
        <v>179</v>
      </c>
      <c r="B180" s="7">
        <v>63</v>
      </c>
      <c r="C180" s="7">
        <v>1</v>
      </c>
      <c r="D180" s="7">
        <v>122</v>
      </c>
      <c r="E180" s="7">
        <v>1</v>
      </c>
      <c r="F180" s="7">
        <v>60</v>
      </c>
      <c r="G180" s="7">
        <v>0</v>
      </c>
      <c r="H180" s="7">
        <v>267000</v>
      </c>
      <c r="I180" s="7">
        <v>1.2</v>
      </c>
      <c r="J180" s="7">
        <v>145</v>
      </c>
      <c r="K180" s="8">
        <v>1</v>
      </c>
      <c r="L180" s="7">
        <v>0</v>
      </c>
      <c r="M180" s="7">
        <v>147</v>
      </c>
      <c r="N180" s="7">
        <v>0</v>
      </c>
      <c r="O180" s="7" t="str">
        <f t="shared" si="2"/>
        <v>61-70</v>
      </c>
      <c r="P180" s="7" t="str">
        <f>IF(heart_Disease_clinical_records_!$N180=1,"Death","Alive")</f>
        <v>Alive</v>
      </c>
      <c r="Q180" s="7" t="str">
        <f>IF(heart_Disease_clinical_records_!$E180=1,"Yes","No")</f>
        <v>Yes</v>
      </c>
      <c r="R180" s="7" t="str">
        <f>IF(heart_Disease_clinical_records_!$C180=1,"Yes","No")</f>
        <v>Yes</v>
      </c>
      <c r="S180" s="7" t="str">
        <f>IF(heart_Disease_clinical_records_!$G180=1,"Yes","No")</f>
        <v>No</v>
      </c>
      <c r="T180" s="9" t="str">
        <f>IF(heart_Disease_clinical_records_!$L180=1,"Yes","No")</f>
        <v>No</v>
      </c>
      <c r="U180" s="6" t="str">
        <f>IF(heart_Disease_clinical_records_!$N180=0, "Alive","Dead")</f>
        <v>Alive</v>
      </c>
    </row>
    <row r="181" spans="1:21">
      <c r="A181" s="11">
        <v>180</v>
      </c>
      <c r="B181" s="11">
        <v>55</v>
      </c>
      <c r="C181" s="11">
        <v>0</v>
      </c>
      <c r="D181" s="11">
        <v>835</v>
      </c>
      <c r="E181" s="11">
        <v>0</v>
      </c>
      <c r="F181" s="11">
        <v>40</v>
      </c>
      <c r="G181" s="11">
        <v>0</v>
      </c>
      <c r="H181" s="11">
        <v>279000</v>
      </c>
      <c r="I181" s="11">
        <v>0.7</v>
      </c>
      <c r="J181" s="11">
        <v>140</v>
      </c>
      <c r="K181" s="12">
        <v>1</v>
      </c>
      <c r="L181" s="11">
        <v>1</v>
      </c>
      <c r="M181" s="11">
        <v>147</v>
      </c>
      <c r="N181" s="11">
        <v>0</v>
      </c>
      <c r="O181" s="11" t="str">
        <f t="shared" si="2"/>
        <v>51-60</v>
      </c>
      <c r="P181" s="11" t="str">
        <f>IF(heart_Disease_clinical_records_!$N181=1,"Death","Alive")</f>
        <v>Alive</v>
      </c>
      <c r="Q181" s="11" t="str">
        <f>IF(heart_Disease_clinical_records_!$E181=1,"Yes","No")</f>
        <v>No</v>
      </c>
      <c r="R181" s="11" t="str">
        <f>IF(heart_Disease_clinical_records_!$C181=1,"Yes","No")</f>
        <v>No</v>
      </c>
      <c r="S181" s="11" t="str">
        <f>IF(heart_Disease_clinical_records_!$G181=1,"Yes","No")</f>
        <v>No</v>
      </c>
      <c r="T181" s="13" t="str">
        <f>IF(heart_Disease_clinical_records_!$L181=1,"Yes","No")</f>
        <v>Yes</v>
      </c>
      <c r="U181" s="10" t="str">
        <f>IF(heart_Disease_clinical_records_!$N181=0, "Alive","Dead")</f>
        <v>Alive</v>
      </c>
    </row>
    <row r="182" spans="1:21">
      <c r="A182" s="7">
        <v>181</v>
      </c>
      <c r="B182" s="7">
        <v>40</v>
      </c>
      <c r="C182" s="7">
        <v>0</v>
      </c>
      <c r="D182" s="7">
        <v>478</v>
      </c>
      <c r="E182" s="7">
        <v>1</v>
      </c>
      <c r="F182" s="7">
        <v>30</v>
      </c>
      <c r="G182" s="7">
        <v>0</v>
      </c>
      <c r="H182" s="7">
        <v>303000</v>
      </c>
      <c r="I182" s="7">
        <v>0.9</v>
      </c>
      <c r="J182" s="7">
        <v>136</v>
      </c>
      <c r="K182" s="8">
        <v>1</v>
      </c>
      <c r="L182" s="7">
        <v>0</v>
      </c>
      <c r="M182" s="7">
        <v>148</v>
      </c>
      <c r="N182" s="7">
        <v>0</v>
      </c>
      <c r="O182" s="7" t="str">
        <f t="shared" si="2"/>
        <v>40-50</v>
      </c>
      <c r="P182" s="7" t="str">
        <f>IF(heart_Disease_clinical_records_!$N182=1,"Death","Alive")</f>
        <v>Alive</v>
      </c>
      <c r="Q182" s="7" t="str">
        <f>IF(heart_Disease_clinical_records_!$E182=1,"Yes","No")</f>
        <v>Yes</v>
      </c>
      <c r="R182" s="7" t="str">
        <f>IF(heart_Disease_clinical_records_!$C182=1,"Yes","No")</f>
        <v>No</v>
      </c>
      <c r="S182" s="7" t="str">
        <f>IF(heart_Disease_clinical_records_!$G182=1,"Yes","No")</f>
        <v>No</v>
      </c>
      <c r="T182" s="9" t="str">
        <f>IF(heart_Disease_clinical_records_!$L182=1,"Yes","No")</f>
        <v>No</v>
      </c>
      <c r="U182" s="6" t="str">
        <f>IF(heart_Disease_clinical_records_!$N182=0, "Alive","Dead")</f>
        <v>Alive</v>
      </c>
    </row>
    <row r="183" spans="1:21">
      <c r="A183" s="11">
        <v>182</v>
      </c>
      <c r="B183" s="11">
        <v>59</v>
      </c>
      <c r="C183" s="11">
        <v>1</v>
      </c>
      <c r="D183" s="11">
        <v>176</v>
      </c>
      <c r="E183" s="11">
        <v>1</v>
      </c>
      <c r="F183" s="11">
        <v>25</v>
      </c>
      <c r="G183" s="11">
        <v>0</v>
      </c>
      <c r="H183" s="11">
        <v>221000</v>
      </c>
      <c r="I183" s="11">
        <v>1</v>
      </c>
      <c r="J183" s="11">
        <v>136</v>
      </c>
      <c r="K183" s="12">
        <v>1</v>
      </c>
      <c r="L183" s="11">
        <v>1</v>
      </c>
      <c r="M183" s="11">
        <v>150</v>
      </c>
      <c r="N183" s="11">
        <v>1</v>
      </c>
      <c r="O183" s="11" t="str">
        <f t="shared" si="2"/>
        <v>51-60</v>
      </c>
      <c r="P183" s="11" t="str">
        <f>IF(heart_Disease_clinical_records_!$N183=1,"Death","Alive")</f>
        <v>Death</v>
      </c>
      <c r="Q183" s="11" t="str">
        <f>IF(heart_Disease_clinical_records_!$E183=1,"Yes","No")</f>
        <v>Yes</v>
      </c>
      <c r="R183" s="11" t="str">
        <f>IF(heart_Disease_clinical_records_!$C183=1,"Yes","No")</f>
        <v>Yes</v>
      </c>
      <c r="S183" s="11" t="str">
        <f>IF(heart_Disease_clinical_records_!$G183=1,"Yes","No")</f>
        <v>No</v>
      </c>
      <c r="T183" s="13" t="str">
        <f>IF(heart_Disease_clinical_records_!$L183=1,"Yes","No")</f>
        <v>Yes</v>
      </c>
      <c r="U183" s="10" t="str">
        <f>IF(heart_Disease_clinical_records_!$N183=0, "Alive","Dead")</f>
        <v>Dead</v>
      </c>
    </row>
    <row r="184" spans="1:21">
      <c r="A184" s="7">
        <v>183</v>
      </c>
      <c r="B184" s="7">
        <v>65</v>
      </c>
      <c r="C184" s="7">
        <v>0</v>
      </c>
      <c r="D184" s="7">
        <v>395</v>
      </c>
      <c r="E184" s="7">
        <v>1</v>
      </c>
      <c r="F184" s="7">
        <v>25</v>
      </c>
      <c r="G184" s="7">
        <v>0</v>
      </c>
      <c r="H184" s="7">
        <v>265000</v>
      </c>
      <c r="I184" s="7">
        <v>1.2</v>
      </c>
      <c r="J184" s="7">
        <v>136</v>
      </c>
      <c r="K184" s="8">
        <v>1</v>
      </c>
      <c r="L184" s="7">
        <v>1</v>
      </c>
      <c r="M184" s="7">
        <v>154</v>
      </c>
      <c r="N184" s="7">
        <v>1</v>
      </c>
      <c r="O184" s="7" t="str">
        <f t="shared" si="2"/>
        <v>61-70</v>
      </c>
      <c r="P184" s="7" t="str">
        <f>IF(heart_Disease_clinical_records_!$N184=1,"Death","Alive")</f>
        <v>Death</v>
      </c>
      <c r="Q184" s="7" t="str">
        <f>IF(heart_Disease_clinical_records_!$E184=1,"Yes","No")</f>
        <v>Yes</v>
      </c>
      <c r="R184" s="7" t="str">
        <f>IF(heart_Disease_clinical_records_!$C184=1,"Yes","No")</f>
        <v>No</v>
      </c>
      <c r="S184" s="7" t="str">
        <f>IF(heart_Disease_clinical_records_!$G184=1,"Yes","No")</f>
        <v>No</v>
      </c>
      <c r="T184" s="9" t="str">
        <f>IF(heart_Disease_clinical_records_!$L184=1,"Yes","No")</f>
        <v>Yes</v>
      </c>
      <c r="U184" s="6" t="str">
        <f>IF(heart_Disease_clinical_records_!$N184=0, "Alive","Dead")</f>
        <v>Dead</v>
      </c>
    </row>
    <row r="185" spans="1:21">
      <c r="A185" s="11">
        <v>184</v>
      </c>
      <c r="B185" s="11">
        <v>75</v>
      </c>
      <c r="C185" s="11">
        <v>0</v>
      </c>
      <c r="D185" s="11">
        <v>99</v>
      </c>
      <c r="E185" s="11">
        <v>0</v>
      </c>
      <c r="F185" s="11">
        <v>38</v>
      </c>
      <c r="G185" s="11">
        <v>1</v>
      </c>
      <c r="H185" s="11">
        <v>224000</v>
      </c>
      <c r="I185" s="11">
        <v>2.5</v>
      </c>
      <c r="J185" s="11">
        <v>134</v>
      </c>
      <c r="K185" s="12">
        <v>1</v>
      </c>
      <c r="L185" s="11">
        <v>0</v>
      </c>
      <c r="M185" s="11">
        <v>162</v>
      </c>
      <c r="N185" s="11">
        <v>1</v>
      </c>
      <c r="O185" s="11" t="str">
        <f t="shared" si="2"/>
        <v>71+</v>
      </c>
      <c r="P185" s="11" t="str">
        <f>IF(heart_Disease_clinical_records_!$N185=1,"Death","Alive")</f>
        <v>Death</v>
      </c>
      <c r="Q185" s="11" t="str">
        <f>IF(heart_Disease_clinical_records_!$E185=1,"Yes","No")</f>
        <v>No</v>
      </c>
      <c r="R185" s="11" t="str">
        <f>IF(heart_Disease_clinical_records_!$C185=1,"Yes","No")</f>
        <v>No</v>
      </c>
      <c r="S185" s="11" t="str">
        <f>IF(heart_Disease_clinical_records_!$G185=1,"Yes","No")</f>
        <v>Yes</v>
      </c>
      <c r="T185" s="13" t="str">
        <f>IF(heart_Disease_clinical_records_!$L185=1,"Yes","No")</f>
        <v>No</v>
      </c>
      <c r="U185" s="10" t="str">
        <f>IF(heart_Disease_clinical_records_!$N185=0, "Alive","Dead")</f>
        <v>Dead</v>
      </c>
    </row>
    <row r="186" spans="1:21">
      <c r="A186" s="7">
        <v>185</v>
      </c>
      <c r="B186" s="7">
        <v>58</v>
      </c>
      <c r="C186" s="7">
        <v>1</v>
      </c>
      <c r="D186" s="7">
        <v>145</v>
      </c>
      <c r="E186" s="7">
        <v>0</v>
      </c>
      <c r="F186" s="7">
        <v>25</v>
      </c>
      <c r="G186" s="7">
        <v>0</v>
      </c>
      <c r="H186" s="7">
        <v>219000</v>
      </c>
      <c r="I186" s="7">
        <v>1.2</v>
      </c>
      <c r="J186" s="7">
        <v>137</v>
      </c>
      <c r="K186" s="8">
        <v>1</v>
      </c>
      <c r="L186" s="7">
        <v>1</v>
      </c>
      <c r="M186" s="7">
        <v>170</v>
      </c>
      <c r="N186" s="7">
        <v>1</v>
      </c>
      <c r="O186" s="7" t="str">
        <f t="shared" si="2"/>
        <v>51-60</v>
      </c>
      <c r="P186" s="7" t="str">
        <f>IF(heart_Disease_clinical_records_!$N186=1,"Death","Alive")</f>
        <v>Death</v>
      </c>
      <c r="Q186" s="7" t="str">
        <f>IF(heart_Disease_clinical_records_!$E186=1,"Yes","No")</f>
        <v>No</v>
      </c>
      <c r="R186" s="7" t="str">
        <f>IF(heart_Disease_clinical_records_!$C186=1,"Yes","No")</f>
        <v>Yes</v>
      </c>
      <c r="S186" s="7" t="str">
        <f>IF(heart_Disease_clinical_records_!$G186=1,"Yes","No")</f>
        <v>No</v>
      </c>
      <c r="T186" s="9" t="str">
        <f>IF(heart_Disease_clinical_records_!$L186=1,"Yes","No")</f>
        <v>Yes</v>
      </c>
      <c r="U186" s="6" t="str">
        <f>IF(heart_Disease_clinical_records_!$N186=0, "Alive","Dead")</f>
        <v>Dead</v>
      </c>
    </row>
    <row r="187" spans="1:21">
      <c r="A187" s="11">
        <v>186</v>
      </c>
      <c r="B187" s="11">
        <v>60.667000000000002</v>
      </c>
      <c r="C187" s="11">
        <v>1</v>
      </c>
      <c r="D187" s="11">
        <v>104</v>
      </c>
      <c r="E187" s="11">
        <v>1</v>
      </c>
      <c r="F187" s="11">
        <v>30</v>
      </c>
      <c r="G187" s="11">
        <v>0</v>
      </c>
      <c r="H187" s="11">
        <v>389000</v>
      </c>
      <c r="I187" s="11">
        <v>1.5</v>
      </c>
      <c r="J187" s="11">
        <v>136</v>
      </c>
      <c r="K187" s="12">
        <v>1</v>
      </c>
      <c r="L187" s="11">
        <v>0</v>
      </c>
      <c r="M187" s="11">
        <v>171</v>
      </c>
      <c r="N187" s="11">
        <v>1</v>
      </c>
      <c r="O187" s="11" t="str">
        <f t="shared" si="2"/>
        <v>61-70</v>
      </c>
      <c r="P187" s="11" t="str">
        <f>IF(heart_Disease_clinical_records_!$N187=1,"Death","Alive")</f>
        <v>Death</v>
      </c>
      <c r="Q187" s="11" t="str">
        <f>IF(heart_Disease_clinical_records_!$E187=1,"Yes","No")</f>
        <v>Yes</v>
      </c>
      <c r="R187" s="11" t="str">
        <f>IF(heart_Disease_clinical_records_!$C187=1,"Yes","No")</f>
        <v>Yes</v>
      </c>
      <c r="S187" s="11" t="str">
        <f>IF(heart_Disease_clinical_records_!$G187=1,"Yes","No")</f>
        <v>No</v>
      </c>
      <c r="T187" s="13" t="str">
        <f>IF(heart_Disease_clinical_records_!$L187=1,"Yes","No")</f>
        <v>No</v>
      </c>
      <c r="U187" s="10" t="str">
        <f>IF(heart_Disease_clinical_records_!$N187=0, "Alive","Dead")</f>
        <v>Dead</v>
      </c>
    </row>
    <row r="188" spans="1:21">
      <c r="A188" s="7">
        <v>187</v>
      </c>
      <c r="B188" s="7">
        <v>50</v>
      </c>
      <c r="C188" s="7">
        <v>0</v>
      </c>
      <c r="D188" s="7">
        <v>582</v>
      </c>
      <c r="E188" s="7">
        <v>0</v>
      </c>
      <c r="F188" s="7">
        <v>50</v>
      </c>
      <c r="G188" s="7">
        <v>0</v>
      </c>
      <c r="H188" s="7">
        <v>153000</v>
      </c>
      <c r="I188" s="7">
        <v>0.6</v>
      </c>
      <c r="J188" s="7">
        <v>134</v>
      </c>
      <c r="K188" s="8">
        <v>0</v>
      </c>
      <c r="L188" s="7">
        <v>0</v>
      </c>
      <c r="M188" s="7">
        <v>172</v>
      </c>
      <c r="N188" s="7">
        <v>1</v>
      </c>
      <c r="O188" s="7" t="str">
        <f t="shared" si="2"/>
        <v>40-50</v>
      </c>
      <c r="P188" s="7" t="str">
        <f>IF(heart_Disease_clinical_records_!$N188=1,"Death","Alive")</f>
        <v>Death</v>
      </c>
      <c r="Q188" s="7" t="str">
        <f>IF(heart_Disease_clinical_records_!$E188=1,"Yes","No")</f>
        <v>No</v>
      </c>
      <c r="R188" s="7" t="str">
        <f>IF(heart_Disease_clinical_records_!$C188=1,"Yes","No")</f>
        <v>No</v>
      </c>
      <c r="S188" s="7" t="str">
        <f>IF(heart_Disease_clinical_records_!$G188=1,"Yes","No")</f>
        <v>No</v>
      </c>
      <c r="T188" s="9" t="str">
        <f>IF(heart_Disease_clinical_records_!$L188=1,"Yes","No")</f>
        <v>No</v>
      </c>
      <c r="U188" s="6" t="str">
        <f>IF(heart_Disease_clinical_records_!$N188=0, "Alive","Dead")</f>
        <v>Dead</v>
      </c>
    </row>
    <row r="189" spans="1:21">
      <c r="A189" s="11">
        <v>188</v>
      </c>
      <c r="B189" s="11">
        <v>60</v>
      </c>
      <c r="C189" s="11">
        <v>0</v>
      </c>
      <c r="D189" s="11">
        <v>1896</v>
      </c>
      <c r="E189" s="11">
        <v>1</v>
      </c>
      <c r="F189" s="11">
        <v>25</v>
      </c>
      <c r="G189" s="11">
        <v>0</v>
      </c>
      <c r="H189" s="11">
        <v>365000</v>
      </c>
      <c r="I189" s="11">
        <v>2.1</v>
      </c>
      <c r="J189" s="11">
        <v>144</v>
      </c>
      <c r="K189" s="12">
        <v>0</v>
      </c>
      <c r="L189" s="11">
        <v>0</v>
      </c>
      <c r="M189" s="11">
        <v>172</v>
      </c>
      <c r="N189" s="11">
        <v>1</v>
      </c>
      <c r="O189" s="11" t="str">
        <f t="shared" si="2"/>
        <v>51-60</v>
      </c>
      <c r="P189" s="11" t="str">
        <f>IF(heart_Disease_clinical_records_!$N189=1,"Death","Alive")</f>
        <v>Death</v>
      </c>
      <c r="Q189" s="11" t="str">
        <f>IF(heart_Disease_clinical_records_!$E189=1,"Yes","No")</f>
        <v>Yes</v>
      </c>
      <c r="R189" s="11" t="str">
        <f>IF(heart_Disease_clinical_records_!$C189=1,"Yes","No")</f>
        <v>No</v>
      </c>
      <c r="S189" s="11" t="str">
        <f>IF(heart_Disease_clinical_records_!$G189=1,"Yes","No")</f>
        <v>No</v>
      </c>
      <c r="T189" s="13" t="str">
        <f>IF(heart_Disease_clinical_records_!$L189=1,"Yes","No")</f>
        <v>No</v>
      </c>
      <c r="U189" s="10" t="str">
        <f>IF(heart_Disease_clinical_records_!$N189=0, "Alive","Dead")</f>
        <v>Dead</v>
      </c>
    </row>
    <row r="190" spans="1:21">
      <c r="A190" s="7">
        <v>189</v>
      </c>
      <c r="B190" s="7">
        <v>60.667000000000002</v>
      </c>
      <c r="C190" s="7">
        <v>1</v>
      </c>
      <c r="D190" s="7">
        <v>151</v>
      </c>
      <c r="E190" s="7">
        <v>1</v>
      </c>
      <c r="F190" s="7">
        <v>40</v>
      </c>
      <c r="G190" s="7">
        <v>1</v>
      </c>
      <c r="H190" s="7">
        <v>201000</v>
      </c>
      <c r="I190" s="7">
        <v>1</v>
      </c>
      <c r="J190" s="7">
        <v>136</v>
      </c>
      <c r="K190" s="8">
        <v>0</v>
      </c>
      <c r="L190" s="7">
        <v>0</v>
      </c>
      <c r="M190" s="7">
        <v>172</v>
      </c>
      <c r="N190" s="7">
        <v>0</v>
      </c>
      <c r="O190" s="7" t="str">
        <f t="shared" si="2"/>
        <v>61-70</v>
      </c>
      <c r="P190" s="7" t="str">
        <f>IF(heart_Disease_clinical_records_!$N190=1,"Death","Alive")</f>
        <v>Alive</v>
      </c>
      <c r="Q190" s="7" t="str">
        <f>IF(heart_Disease_clinical_records_!$E190=1,"Yes","No")</f>
        <v>Yes</v>
      </c>
      <c r="R190" s="7" t="str">
        <f>IF(heart_Disease_clinical_records_!$C190=1,"Yes","No")</f>
        <v>Yes</v>
      </c>
      <c r="S190" s="7" t="str">
        <f>IF(heart_Disease_clinical_records_!$G190=1,"Yes","No")</f>
        <v>Yes</v>
      </c>
      <c r="T190" s="9" t="str">
        <f>IF(heart_Disease_clinical_records_!$L190=1,"Yes","No")</f>
        <v>No</v>
      </c>
      <c r="U190" s="6" t="str">
        <f>IF(heart_Disease_clinical_records_!$N190=0, "Alive","Dead")</f>
        <v>Alive</v>
      </c>
    </row>
    <row r="191" spans="1:21">
      <c r="A191" s="11">
        <v>190</v>
      </c>
      <c r="B191" s="11">
        <v>40</v>
      </c>
      <c r="C191" s="11">
        <v>0</v>
      </c>
      <c r="D191" s="11">
        <v>244</v>
      </c>
      <c r="E191" s="11">
        <v>0</v>
      </c>
      <c r="F191" s="11">
        <v>45</v>
      </c>
      <c r="G191" s="11">
        <v>1</v>
      </c>
      <c r="H191" s="11">
        <v>275000</v>
      </c>
      <c r="I191" s="11">
        <v>0.9</v>
      </c>
      <c r="J191" s="11">
        <v>140</v>
      </c>
      <c r="K191" s="12">
        <v>0</v>
      </c>
      <c r="L191" s="11">
        <v>0</v>
      </c>
      <c r="M191" s="11">
        <v>174</v>
      </c>
      <c r="N191" s="11">
        <v>0</v>
      </c>
      <c r="O191" s="11" t="str">
        <f t="shared" si="2"/>
        <v>40-50</v>
      </c>
      <c r="P191" s="11" t="str">
        <f>IF(heart_Disease_clinical_records_!$N191=1,"Death","Alive")</f>
        <v>Alive</v>
      </c>
      <c r="Q191" s="11" t="str">
        <f>IF(heart_Disease_clinical_records_!$E191=1,"Yes","No")</f>
        <v>No</v>
      </c>
      <c r="R191" s="11" t="str">
        <f>IF(heart_Disease_clinical_records_!$C191=1,"Yes","No")</f>
        <v>No</v>
      </c>
      <c r="S191" s="11" t="str">
        <f>IF(heart_Disease_clinical_records_!$G191=1,"Yes","No")</f>
        <v>Yes</v>
      </c>
      <c r="T191" s="13" t="str">
        <f>IF(heart_Disease_clinical_records_!$L191=1,"Yes","No")</f>
        <v>No</v>
      </c>
      <c r="U191" s="10" t="str">
        <f>IF(heart_Disease_clinical_records_!$N191=0, "Alive","Dead")</f>
        <v>Alive</v>
      </c>
    </row>
    <row r="192" spans="1:21">
      <c r="A192" s="7">
        <v>191</v>
      </c>
      <c r="B192" s="7">
        <v>80</v>
      </c>
      <c r="C192" s="7">
        <v>0</v>
      </c>
      <c r="D192" s="7">
        <v>582</v>
      </c>
      <c r="E192" s="7">
        <v>1</v>
      </c>
      <c r="F192" s="7">
        <v>35</v>
      </c>
      <c r="G192" s="7">
        <v>0</v>
      </c>
      <c r="H192" s="7">
        <v>350000</v>
      </c>
      <c r="I192" s="7">
        <v>2.1</v>
      </c>
      <c r="J192" s="7">
        <v>134</v>
      </c>
      <c r="K192" s="8">
        <v>1</v>
      </c>
      <c r="L192" s="7">
        <v>0</v>
      </c>
      <c r="M192" s="7">
        <v>174</v>
      </c>
      <c r="N192" s="7">
        <v>0</v>
      </c>
      <c r="O192" s="7" t="str">
        <f t="shared" si="2"/>
        <v>71+</v>
      </c>
      <c r="P192" s="7" t="str">
        <f>IF(heart_Disease_clinical_records_!$N192=1,"Death","Alive")</f>
        <v>Alive</v>
      </c>
      <c r="Q192" s="7" t="str">
        <f>IF(heart_Disease_clinical_records_!$E192=1,"Yes","No")</f>
        <v>Yes</v>
      </c>
      <c r="R192" s="7" t="str">
        <f>IF(heart_Disease_clinical_records_!$C192=1,"Yes","No")</f>
        <v>No</v>
      </c>
      <c r="S192" s="7" t="str">
        <f>IF(heart_Disease_clinical_records_!$G192=1,"Yes","No")</f>
        <v>No</v>
      </c>
      <c r="T192" s="9" t="str">
        <f>IF(heart_Disease_clinical_records_!$L192=1,"Yes","No")</f>
        <v>No</v>
      </c>
      <c r="U192" s="6" t="str">
        <f>IF(heart_Disease_clinical_records_!$N192=0, "Alive","Dead")</f>
        <v>Alive</v>
      </c>
    </row>
    <row r="193" spans="1:21">
      <c r="A193" s="11">
        <v>192</v>
      </c>
      <c r="B193" s="11">
        <v>64</v>
      </c>
      <c r="C193" s="11">
        <v>1</v>
      </c>
      <c r="D193" s="11">
        <v>62</v>
      </c>
      <c r="E193" s="11">
        <v>0</v>
      </c>
      <c r="F193" s="11">
        <v>60</v>
      </c>
      <c r="G193" s="11">
        <v>0</v>
      </c>
      <c r="H193" s="11">
        <v>309000</v>
      </c>
      <c r="I193" s="11">
        <v>1.5</v>
      </c>
      <c r="J193" s="11">
        <v>135</v>
      </c>
      <c r="K193" s="12">
        <v>0</v>
      </c>
      <c r="L193" s="11">
        <v>0</v>
      </c>
      <c r="M193" s="11">
        <v>174</v>
      </c>
      <c r="N193" s="11">
        <v>0</v>
      </c>
      <c r="O193" s="11" t="str">
        <f t="shared" si="2"/>
        <v>61-70</v>
      </c>
      <c r="P193" s="11" t="str">
        <f>IF(heart_Disease_clinical_records_!$N193=1,"Death","Alive")</f>
        <v>Alive</v>
      </c>
      <c r="Q193" s="11" t="str">
        <f>IF(heart_Disease_clinical_records_!$E193=1,"Yes","No")</f>
        <v>No</v>
      </c>
      <c r="R193" s="11" t="str">
        <f>IF(heart_Disease_clinical_records_!$C193=1,"Yes","No")</f>
        <v>Yes</v>
      </c>
      <c r="S193" s="11" t="str">
        <f>IF(heart_Disease_clinical_records_!$G193=1,"Yes","No")</f>
        <v>No</v>
      </c>
      <c r="T193" s="13" t="str">
        <f>IF(heart_Disease_clinical_records_!$L193=1,"Yes","No")</f>
        <v>No</v>
      </c>
      <c r="U193" s="10" t="str">
        <f>IF(heart_Disease_clinical_records_!$N193=0, "Alive","Dead")</f>
        <v>Alive</v>
      </c>
    </row>
    <row r="194" spans="1:21">
      <c r="A194" s="7">
        <v>193</v>
      </c>
      <c r="B194" s="7">
        <v>50</v>
      </c>
      <c r="C194" s="7">
        <v>1</v>
      </c>
      <c r="D194" s="7">
        <v>121</v>
      </c>
      <c r="E194" s="7">
        <v>1</v>
      </c>
      <c r="F194" s="7">
        <v>40</v>
      </c>
      <c r="G194" s="7">
        <v>0</v>
      </c>
      <c r="H194" s="7">
        <v>260000</v>
      </c>
      <c r="I194" s="7">
        <v>0.7</v>
      </c>
      <c r="J194" s="7">
        <v>130</v>
      </c>
      <c r="K194" s="8">
        <v>1</v>
      </c>
      <c r="L194" s="7">
        <v>0</v>
      </c>
      <c r="M194" s="7">
        <v>175</v>
      </c>
      <c r="N194" s="7">
        <v>0</v>
      </c>
      <c r="O194" s="7" t="str">
        <f t="shared" ref="O194:O257" si="3">IF(B194&lt;40,"Below 40",IF(B194&lt;=50,"40-50",IF(B194&lt;=60,"51-60",IF(B194&lt;=70,"61-70","71+"))))</f>
        <v>40-50</v>
      </c>
      <c r="P194" s="7" t="str">
        <f>IF(heart_Disease_clinical_records_!$N194=1,"Death","Alive")</f>
        <v>Alive</v>
      </c>
      <c r="Q194" s="7" t="str">
        <f>IF(heart_Disease_clinical_records_!$E194=1,"Yes","No")</f>
        <v>Yes</v>
      </c>
      <c r="R194" s="7" t="str">
        <f>IF(heart_Disease_clinical_records_!$C194=1,"Yes","No")</f>
        <v>Yes</v>
      </c>
      <c r="S194" s="7" t="str">
        <f>IF(heart_Disease_clinical_records_!$G194=1,"Yes","No")</f>
        <v>No</v>
      </c>
      <c r="T194" s="9" t="str">
        <f>IF(heart_Disease_clinical_records_!$L194=1,"Yes","No")</f>
        <v>No</v>
      </c>
      <c r="U194" s="6" t="str">
        <f>IF(heart_Disease_clinical_records_!$N194=0, "Alive","Dead")</f>
        <v>Alive</v>
      </c>
    </row>
    <row r="195" spans="1:21">
      <c r="A195" s="11">
        <v>194</v>
      </c>
      <c r="B195" s="11">
        <v>73</v>
      </c>
      <c r="C195" s="11">
        <v>1</v>
      </c>
      <c r="D195" s="11">
        <v>231</v>
      </c>
      <c r="E195" s="11">
        <v>1</v>
      </c>
      <c r="F195" s="11">
        <v>30</v>
      </c>
      <c r="G195" s="11">
        <v>0</v>
      </c>
      <c r="H195" s="11">
        <v>160000</v>
      </c>
      <c r="I195" s="11">
        <v>1.18</v>
      </c>
      <c r="J195" s="11">
        <v>142</v>
      </c>
      <c r="K195" s="12">
        <v>1</v>
      </c>
      <c r="L195" s="11">
        <v>1</v>
      </c>
      <c r="M195" s="11">
        <v>180</v>
      </c>
      <c r="N195" s="11">
        <v>0</v>
      </c>
      <c r="O195" s="11" t="str">
        <f t="shared" si="3"/>
        <v>71+</v>
      </c>
      <c r="P195" s="11" t="str">
        <f>IF(heart_Disease_clinical_records_!$N195=1,"Death","Alive")</f>
        <v>Alive</v>
      </c>
      <c r="Q195" s="11" t="str">
        <f>IF(heart_Disease_clinical_records_!$E195=1,"Yes","No")</f>
        <v>Yes</v>
      </c>
      <c r="R195" s="11" t="str">
        <f>IF(heart_Disease_clinical_records_!$C195=1,"Yes","No")</f>
        <v>Yes</v>
      </c>
      <c r="S195" s="11" t="str">
        <f>IF(heart_Disease_clinical_records_!$G195=1,"Yes","No")</f>
        <v>No</v>
      </c>
      <c r="T195" s="13" t="str">
        <f>IF(heart_Disease_clinical_records_!$L195=1,"Yes","No")</f>
        <v>Yes</v>
      </c>
      <c r="U195" s="10" t="str">
        <f>IF(heart_Disease_clinical_records_!$N195=0, "Alive","Dead")</f>
        <v>Alive</v>
      </c>
    </row>
    <row r="196" spans="1:21">
      <c r="A196" s="7">
        <v>195</v>
      </c>
      <c r="B196" s="7">
        <v>45</v>
      </c>
      <c r="C196" s="7">
        <v>0</v>
      </c>
      <c r="D196" s="7">
        <v>582</v>
      </c>
      <c r="E196" s="7">
        <v>0</v>
      </c>
      <c r="F196" s="7">
        <v>20</v>
      </c>
      <c r="G196" s="7">
        <v>1</v>
      </c>
      <c r="H196" s="7">
        <v>126000</v>
      </c>
      <c r="I196" s="7">
        <v>1.6</v>
      </c>
      <c r="J196" s="7">
        <v>135</v>
      </c>
      <c r="K196" s="8">
        <v>1</v>
      </c>
      <c r="L196" s="7">
        <v>0</v>
      </c>
      <c r="M196" s="7">
        <v>180</v>
      </c>
      <c r="N196" s="7">
        <v>1</v>
      </c>
      <c r="O196" s="7" t="str">
        <f t="shared" si="3"/>
        <v>40-50</v>
      </c>
      <c r="P196" s="7" t="str">
        <f>IF(heart_Disease_clinical_records_!$N196=1,"Death","Alive")</f>
        <v>Death</v>
      </c>
      <c r="Q196" s="7" t="str">
        <f>IF(heart_Disease_clinical_records_!$E196=1,"Yes","No")</f>
        <v>No</v>
      </c>
      <c r="R196" s="7" t="str">
        <f>IF(heart_Disease_clinical_records_!$C196=1,"Yes","No")</f>
        <v>No</v>
      </c>
      <c r="S196" s="7" t="str">
        <f>IF(heart_Disease_clinical_records_!$G196=1,"Yes","No")</f>
        <v>Yes</v>
      </c>
      <c r="T196" s="9" t="str">
        <f>IF(heart_Disease_clinical_records_!$L196=1,"Yes","No")</f>
        <v>No</v>
      </c>
      <c r="U196" s="6" t="str">
        <f>IF(heart_Disease_clinical_records_!$N196=0, "Alive","Dead")</f>
        <v>Dead</v>
      </c>
    </row>
    <row r="197" spans="1:21">
      <c r="A197" s="11">
        <v>196</v>
      </c>
      <c r="B197" s="11">
        <v>77</v>
      </c>
      <c r="C197" s="11">
        <v>1</v>
      </c>
      <c r="D197" s="11">
        <v>418</v>
      </c>
      <c r="E197" s="11">
        <v>0</v>
      </c>
      <c r="F197" s="11">
        <v>45</v>
      </c>
      <c r="G197" s="11">
        <v>0</v>
      </c>
      <c r="H197" s="11">
        <v>223000</v>
      </c>
      <c r="I197" s="11">
        <v>1.8</v>
      </c>
      <c r="J197" s="11">
        <v>145</v>
      </c>
      <c r="K197" s="12">
        <v>1</v>
      </c>
      <c r="L197" s="11">
        <v>0</v>
      </c>
      <c r="M197" s="11">
        <v>180</v>
      </c>
      <c r="N197" s="11">
        <v>1</v>
      </c>
      <c r="O197" s="11" t="str">
        <f t="shared" si="3"/>
        <v>71+</v>
      </c>
      <c r="P197" s="11" t="str">
        <f>IF(heart_Disease_clinical_records_!$N197=1,"Death","Alive")</f>
        <v>Death</v>
      </c>
      <c r="Q197" s="11" t="str">
        <f>IF(heart_Disease_clinical_records_!$E197=1,"Yes","No")</f>
        <v>No</v>
      </c>
      <c r="R197" s="11" t="str">
        <f>IF(heart_Disease_clinical_records_!$C197=1,"Yes","No")</f>
        <v>Yes</v>
      </c>
      <c r="S197" s="11" t="str">
        <f>IF(heart_Disease_clinical_records_!$G197=1,"Yes","No")</f>
        <v>No</v>
      </c>
      <c r="T197" s="13" t="str">
        <f>IF(heart_Disease_clinical_records_!$L197=1,"Yes","No")</f>
        <v>No</v>
      </c>
      <c r="U197" s="10" t="str">
        <f>IF(heart_Disease_clinical_records_!$N197=0, "Alive","Dead")</f>
        <v>Dead</v>
      </c>
    </row>
    <row r="198" spans="1:21">
      <c r="A198" s="7">
        <v>197</v>
      </c>
      <c r="B198" s="7">
        <v>45</v>
      </c>
      <c r="C198" s="7">
        <v>0</v>
      </c>
      <c r="D198" s="7">
        <v>582</v>
      </c>
      <c r="E198" s="7">
        <v>1</v>
      </c>
      <c r="F198" s="7">
        <v>38</v>
      </c>
      <c r="G198" s="7">
        <v>1</v>
      </c>
      <c r="H198" s="7">
        <v>263358.03000000003</v>
      </c>
      <c r="I198" s="7">
        <v>1.18</v>
      </c>
      <c r="J198" s="7">
        <v>137</v>
      </c>
      <c r="K198" s="8">
        <v>0</v>
      </c>
      <c r="L198" s="7">
        <v>0</v>
      </c>
      <c r="M198" s="7">
        <v>185</v>
      </c>
      <c r="N198" s="7">
        <v>0</v>
      </c>
      <c r="O198" s="7" t="str">
        <f t="shared" si="3"/>
        <v>40-50</v>
      </c>
      <c r="P198" s="7" t="str">
        <f>IF(heart_Disease_clinical_records_!$N198=1,"Death","Alive")</f>
        <v>Alive</v>
      </c>
      <c r="Q198" s="7" t="str">
        <f>IF(heart_Disease_clinical_records_!$E198=1,"Yes","No")</f>
        <v>Yes</v>
      </c>
      <c r="R198" s="7" t="str">
        <f>IF(heart_Disease_clinical_records_!$C198=1,"Yes","No")</f>
        <v>No</v>
      </c>
      <c r="S198" s="7" t="str">
        <f>IF(heart_Disease_clinical_records_!$G198=1,"Yes","No")</f>
        <v>Yes</v>
      </c>
      <c r="T198" s="9" t="str">
        <f>IF(heart_Disease_clinical_records_!$L198=1,"Yes","No")</f>
        <v>No</v>
      </c>
      <c r="U198" s="6" t="str">
        <f>IF(heart_Disease_clinical_records_!$N198=0, "Alive","Dead")</f>
        <v>Alive</v>
      </c>
    </row>
    <row r="199" spans="1:21">
      <c r="A199" s="11">
        <v>198</v>
      </c>
      <c r="B199" s="11">
        <v>65</v>
      </c>
      <c r="C199" s="11">
        <v>0</v>
      </c>
      <c r="D199" s="11">
        <v>167</v>
      </c>
      <c r="E199" s="11">
        <v>0</v>
      </c>
      <c r="F199" s="11">
        <v>30</v>
      </c>
      <c r="G199" s="11">
        <v>0</v>
      </c>
      <c r="H199" s="11">
        <v>259000</v>
      </c>
      <c r="I199" s="11">
        <v>0.8</v>
      </c>
      <c r="J199" s="11">
        <v>138</v>
      </c>
      <c r="K199" s="12">
        <v>0</v>
      </c>
      <c r="L199" s="11">
        <v>0</v>
      </c>
      <c r="M199" s="11">
        <v>186</v>
      </c>
      <c r="N199" s="11">
        <v>0</v>
      </c>
      <c r="O199" s="11" t="str">
        <f t="shared" si="3"/>
        <v>61-70</v>
      </c>
      <c r="P199" s="11" t="str">
        <f>IF(heart_Disease_clinical_records_!$N199=1,"Death","Alive")</f>
        <v>Alive</v>
      </c>
      <c r="Q199" s="11" t="str">
        <f>IF(heart_Disease_clinical_records_!$E199=1,"Yes","No")</f>
        <v>No</v>
      </c>
      <c r="R199" s="11" t="str">
        <f>IF(heart_Disease_clinical_records_!$C199=1,"Yes","No")</f>
        <v>No</v>
      </c>
      <c r="S199" s="11" t="str">
        <f>IF(heart_Disease_clinical_records_!$G199=1,"Yes","No")</f>
        <v>No</v>
      </c>
      <c r="T199" s="13" t="str">
        <f>IF(heart_Disease_clinical_records_!$L199=1,"Yes","No")</f>
        <v>No</v>
      </c>
      <c r="U199" s="10" t="str">
        <f>IF(heart_Disease_clinical_records_!$N199=0, "Alive","Dead")</f>
        <v>Alive</v>
      </c>
    </row>
    <row r="200" spans="1:21">
      <c r="A200" s="7">
        <v>199</v>
      </c>
      <c r="B200" s="7">
        <v>50</v>
      </c>
      <c r="C200" s="7">
        <v>1</v>
      </c>
      <c r="D200" s="7">
        <v>582</v>
      </c>
      <c r="E200" s="7">
        <v>1</v>
      </c>
      <c r="F200" s="7">
        <v>20</v>
      </c>
      <c r="G200" s="7">
        <v>1</v>
      </c>
      <c r="H200" s="7">
        <v>279000</v>
      </c>
      <c r="I200" s="7">
        <v>1</v>
      </c>
      <c r="J200" s="7">
        <v>134</v>
      </c>
      <c r="K200" s="8">
        <v>0</v>
      </c>
      <c r="L200" s="7">
        <v>0</v>
      </c>
      <c r="M200" s="7">
        <v>186</v>
      </c>
      <c r="N200" s="7">
        <v>0</v>
      </c>
      <c r="O200" s="7" t="str">
        <f t="shared" si="3"/>
        <v>40-50</v>
      </c>
      <c r="P200" s="7" t="str">
        <f>IF(heart_Disease_clinical_records_!$N200=1,"Death","Alive")</f>
        <v>Alive</v>
      </c>
      <c r="Q200" s="7" t="str">
        <f>IF(heart_Disease_clinical_records_!$E200=1,"Yes","No")</f>
        <v>Yes</v>
      </c>
      <c r="R200" s="7" t="str">
        <f>IF(heart_Disease_clinical_records_!$C200=1,"Yes","No")</f>
        <v>Yes</v>
      </c>
      <c r="S200" s="7" t="str">
        <f>IF(heart_Disease_clinical_records_!$G200=1,"Yes","No")</f>
        <v>Yes</v>
      </c>
      <c r="T200" s="9" t="str">
        <f>IF(heart_Disease_clinical_records_!$L200=1,"Yes","No")</f>
        <v>No</v>
      </c>
      <c r="U200" s="6" t="str">
        <f>IF(heart_Disease_clinical_records_!$N200=0, "Alive","Dead")</f>
        <v>Alive</v>
      </c>
    </row>
    <row r="201" spans="1:21">
      <c r="A201" s="11">
        <v>200</v>
      </c>
      <c r="B201" s="11">
        <v>60</v>
      </c>
      <c r="C201" s="11">
        <v>0</v>
      </c>
      <c r="D201" s="11">
        <v>1211</v>
      </c>
      <c r="E201" s="11">
        <v>1</v>
      </c>
      <c r="F201" s="11">
        <v>35</v>
      </c>
      <c r="G201" s="11">
        <v>0</v>
      </c>
      <c r="H201" s="11">
        <v>263358.03000000003</v>
      </c>
      <c r="I201" s="11">
        <v>1.8</v>
      </c>
      <c r="J201" s="11">
        <v>113</v>
      </c>
      <c r="K201" s="12">
        <v>1</v>
      </c>
      <c r="L201" s="11">
        <v>1</v>
      </c>
      <c r="M201" s="11">
        <v>186</v>
      </c>
      <c r="N201" s="11">
        <v>0</v>
      </c>
      <c r="O201" s="11" t="str">
        <f t="shared" si="3"/>
        <v>51-60</v>
      </c>
      <c r="P201" s="11" t="str">
        <f>IF(heart_Disease_clinical_records_!$N201=1,"Death","Alive")</f>
        <v>Alive</v>
      </c>
      <c r="Q201" s="11" t="str">
        <f>IF(heart_Disease_clinical_records_!$E201=1,"Yes","No")</f>
        <v>Yes</v>
      </c>
      <c r="R201" s="11" t="str">
        <f>IF(heart_Disease_clinical_records_!$C201=1,"Yes","No")</f>
        <v>No</v>
      </c>
      <c r="S201" s="11" t="str">
        <f>IF(heart_Disease_clinical_records_!$G201=1,"Yes","No")</f>
        <v>No</v>
      </c>
      <c r="T201" s="13" t="str">
        <f>IF(heart_Disease_clinical_records_!$L201=1,"Yes","No")</f>
        <v>Yes</v>
      </c>
      <c r="U201" s="10" t="str">
        <f>IF(heart_Disease_clinical_records_!$N201=0, "Alive","Dead")</f>
        <v>Alive</v>
      </c>
    </row>
    <row r="202" spans="1:21">
      <c r="A202" s="7">
        <v>201</v>
      </c>
      <c r="B202" s="7">
        <v>63</v>
      </c>
      <c r="C202" s="7">
        <v>1</v>
      </c>
      <c r="D202" s="7">
        <v>1767</v>
      </c>
      <c r="E202" s="7">
        <v>0</v>
      </c>
      <c r="F202" s="7">
        <v>45</v>
      </c>
      <c r="G202" s="7">
        <v>0</v>
      </c>
      <c r="H202" s="7">
        <v>73000</v>
      </c>
      <c r="I202" s="7">
        <v>0.7</v>
      </c>
      <c r="J202" s="7">
        <v>137</v>
      </c>
      <c r="K202" s="8">
        <v>1</v>
      </c>
      <c r="L202" s="7">
        <v>0</v>
      </c>
      <c r="M202" s="7">
        <v>186</v>
      </c>
      <c r="N202" s="7">
        <v>0</v>
      </c>
      <c r="O202" s="7" t="str">
        <f t="shared" si="3"/>
        <v>61-70</v>
      </c>
      <c r="P202" s="7" t="str">
        <f>IF(heart_Disease_clinical_records_!$N202=1,"Death","Alive")</f>
        <v>Alive</v>
      </c>
      <c r="Q202" s="7" t="str">
        <f>IF(heart_Disease_clinical_records_!$E202=1,"Yes","No")</f>
        <v>No</v>
      </c>
      <c r="R202" s="7" t="str">
        <f>IF(heart_Disease_clinical_records_!$C202=1,"Yes","No")</f>
        <v>Yes</v>
      </c>
      <c r="S202" s="7" t="str">
        <f>IF(heart_Disease_clinical_records_!$G202=1,"Yes","No")</f>
        <v>No</v>
      </c>
      <c r="T202" s="9" t="str">
        <f>IF(heart_Disease_clinical_records_!$L202=1,"Yes","No")</f>
        <v>No</v>
      </c>
      <c r="U202" s="6" t="str">
        <f>IF(heart_Disease_clinical_records_!$N202=0, "Alive","Dead")</f>
        <v>Alive</v>
      </c>
    </row>
    <row r="203" spans="1:21">
      <c r="A203" s="11">
        <v>202</v>
      </c>
      <c r="B203" s="11">
        <v>45</v>
      </c>
      <c r="C203" s="11">
        <v>0</v>
      </c>
      <c r="D203" s="11">
        <v>308</v>
      </c>
      <c r="E203" s="11">
        <v>1</v>
      </c>
      <c r="F203" s="11">
        <v>60</v>
      </c>
      <c r="G203" s="11">
        <v>1</v>
      </c>
      <c r="H203" s="11">
        <v>377000</v>
      </c>
      <c r="I203" s="11">
        <v>1</v>
      </c>
      <c r="J203" s="11">
        <v>136</v>
      </c>
      <c r="K203" s="12">
        <v>1</v>
      </c>
      <c r="L203" s="11">
        <v>0</v>
      </c>
      <c r="M203" s="11">
        <v>186</v>
      </c>
      <c r="N203" s="11">
        <v>0</v>
      </c>
      <c r="O203" s="11" t="str">
        <f t="shared" si="3"/>
        <v>40-50</v>
      </c>
      <c r="P203" s="11" t="str">
        <f>IF(heart_Disease_clinical_records_!$N203=1,"Death","Alive")</f>
        <v>Alive</v>
      </c>
      <c r="Q203" s="11" t="str">
        <f>IF(heart_Disease_clinical_records_!$E203=1,"Yes","No")</f>
        <v>Yes</v>
      </c>
      <c r="R203" s="11" t="str">
        <f>IF(heart_Disease_clinical_records_!$C203=1,"Yes","No")</f>
        <v>No</v>
      </c>
      <c r="S203" s="11" t="str">
        <f>IF(heart_Disease_clinical_records_!$G203=1,"Yes","No")</f>
        <v>Yes</v>
      </c>
      <c r="T203" s="13" t="str">
        <f>IF(heart_Disease_clinical_records_!$L203=1,"Yes","No")</f>
        <v>No</v>
      </c>
      <c r="U203" s="10" t="str">
        <f>IF(heart_Disease_clinical_records_!$N203=0, "Alive","Dead")</f>
        <v>Alive</v>
      </c>
    </row>
    <row r="204" spans="1:21">
      <c r="A204" s="7">
        <v>203</v>
      </c>
      <c r="B204" s="7">
        <v>70</v>
      </c>
      <c r="C204" s="7">
        <v>0</v>
      </c>
      <c r="D204" s="7">
        <v>97</v>
      </c>
      <c r="E204" s="7">
        <v>0</v>
      </c>
      <c r="F204" s="7">
        <v>60</v>
      </c>
      <c r="G204" s="7">
        <v>1</v>
      </c>
      <c r="H204" s="7">
        <v>220000</v>
      </c>
      <c r="I204" s="7">
        <v>0.9</v>
      </c>
      <c r="J204" s="7">
        <v>138</v>
      </c>
      <c r="K204" s="8">
        <v>1</v>
      </c>
      <c r="L204" s="7">
        <v>0</v>
      </c>
      <c r="M204" s="7">
        <v>186</v>
      </c>
      <c r="N204" s="7">
        <v>0</v>
      </c>
      <c r="O204" s="7" t="str">
        <f t="shared" si="3"/>
        <v>61-70</v>
      </c>
      <c r="P204" s="7" t="str">
        <f>IF(heart_Disease_clinical_records_!$N204=1,"Death","Alive")</f>
        <v>Alive</v>
      </c>
      <c r="Q204" s="7" t="str">
        <f>IF(heart_Disease_clinical_records_!$E204=1,"Yes","No")</f>
        <v>No</v>
      </c>
      <c r="R204" s="7" t="str">
        <f>IF(heart_Disease_clinical_records_!$C204=1,"Yes","No")</f>
        <v>No</v>
      </c>
      <c r="S204" s="7" t="str">
        <f>IF(heart_Disease_clinical_records_!$G204=1,"Yes","No")</f>
        <v>Yes</v>
      </c>
      <c r="T204" s="9" t="str">
        <f>IF(heart_Disease_clinical_records_!$L204=1,"Yes","No")</f>
        <v>No</v>
      </c>
      <c r="U204" s="6" t="str">
        <f>IF(heart_Disease_clinical_records_!$N204=0, "Alive","Dead")</f>
        <v>Alive</v>
      </c>
    </row>
    <row r="205" spans="1:21">
      <c r="A205" s="11">
        <v>204</v>
      </c>
      <c r="B205" s="11">
        <v>60</v>
      </c>
      <c r="C205" s="11">
        <v>0</v>
      </c>
      <c r="D205" s="11">
        <v>59</v>
      </c>
      <c r="E205" s="11">
        <v>0</v>
      </c>
      <c r="F205" s="11">
        <v>25</v>
      </c>
      <c r="G205" s="11">
        <v>1</v>
      </c>
      <c r="H205" s="11">
        <v>212000</v>
      </c>
      <c r="I205" s="11">
        <v>3.5</v>
      </c>
      <c r="J205" s="11">
        <v>136</v>
      </c>
      <c r="K205" s="12">
        <v>1</v>
      </c>
      <c r="L205" s="11">
        <v>1</v>
      </c>
      <c r="M205" s="11">
        <v>187</v>
      </c>
      <c r="N205" s="11">
        <v>0</v>
      </c>
      <c r="O205" s="11" t="str">
        <f t="shared" si="3"/>
        <v>51-60</v>
      </c>
      <c r="P205" s="11" t="str">
        <f>IF(heart_Disease_clinical_records_!$N205=1,"Death","Alive")</f>
        <v>Alive</v>
      </c>
      <c r="Q205" s="11" t="str">
        <f>IF(heart_Disease_clinical_records_!$E205=1,"Yes","No")</f>
        <v>No</v>
      </c>
      <c r="R205" s="11" t="str">
        <f>IF(heart_Disease_clinical_records_!$C205=1,"Yes","No")</f>
        <v>No</v>
      </c>
      <c r="S205" s="11" t="str">
        <f>IF(heart_Disease_clinical_records_!$G205=1,"Yes","No")</f>
        <v>Yes</v>
      </c>
      <c r="T205" s="13" t="str">
        <f>IF(heart_Disease_clinical_records_!$L205=1,"Yes","No")</f>
        <v>Yes</v>
      </c>
      <c r="U205" s="10" t="str">
        <f>IF(heart_Disease_clinical_records_!$N205=0, "Alive","Dead")</f>
        <v>Alive</v>
      </c>
    </row>
    <row r="206" spans="1:21">
      <c r="A206" s="7">
        <v>205</v>
      </c>
      <c r="B206" s="7">
        <v>78</v>
      </c>
      <c r="C206" s="7">
        <v>1</v>
      </c>
      <c r="D206" s="7">
        <v>64</v>
      </c>
      <c r="E206" s="7">
        <v>0</v>
      </c>
      <c r="F206" s="7">
        <v>40</v>
      </c>
      <c r="G206" s="7">
        <v>0</v>
      </c>
      <c r="H206" s="7">
        <v>277000</v>
      </c>
      <c r="I206" s="7">
        <v>0.7</v>
      </c>
      <c r="J206" s="7">
        <v>137</v>
      </c>
      <c r="K206" s="8">
        <v>1</v>
      </c>
      <c r="L206" s="7">
        <v>1</v>
      </c>
      <c r="M206" s="7">
        <v>187</v>
      </c>
      <c r="N206" s="7">
        <v>0</v>
      </c>
      <c r="O206" s="7" t="str">
        <f t="shared" si="3"/>
        <v>71+</v>
      </c>
      <c r="P206" s="7" t="str">
        <f>IF(heart_Disease_clinical_records_!$N206=1,"Death","Alive")</f>
        <v>Alive</v>
      </c>
      <c r="Q206" s="7" t="str">
        <f>IF(heart_Disease_clinical_records_!$E206=1,"Yes","No")</f>
        <v>No</v>
      </c>
      <c r="R206" s="7" t="str">
        <f>IF(heart_Disease_clinical_records_!$C206=1,"Yes","No")</f>
        <v>Yes</v>
      </c>
      <c r="S206" s="7" t="str">
        <f>IF(heart_Disease_clinical_records_!$G206=1,"Yes","No")</f>
        <v>No</v>
      </c>
      <c r="T206" s="9" t="str">
        <f>IF(heart_Disease_clinical_records_!$L206=1,"Yes","No")</f>
        <v>Yes</v>
      </c>
      <c r="U206" s="6" t="str">
        <f>IF(heart_Disease_clinical_records_!$N206=0, "Alive","Dead")</f>
        <v>Alive</v>
      </c>
    </row>
    <row r="207" spans="1:21">
      <c r="A207" s="11">
        <v>206</v>
      </c>
      <c r="B207" s="11">
        <v>50</v>
      </c>
      <c r="C207" s="11">
        <v>1</v>
      </c>
      <c r="D207" s="11">
        <v>167</v>
      </c>
      <c r="E207" s="11">
        <v>1</v>
      </c>
      <c r="F207" s="11">
        <v>45</v>
      </c>
      <c r="G207" s="11">
        <v>0</v>
      </c>
      <c r="H207" s="11">
        <v>362000</v>
      </c>
      <c r="I207" s="11">
        <v>1</v>
      </c>
      <c r="J207" s="11">
        <v>136</v>
      </c>
      <c r="K207" s="12">
        <v>0</v>
      </c>
      <c r="L207" s="11">
        <v>0</v>
      </c>
      <c r="M207" s="11">
        <v>187</v>
      </c>
      <c r="N207" s="11">
        <v>0</v>
      </c>
      <c r="O207" s="11" t="str">
        <f t="shared" si="3"/>
        <v>40-50</v>
      </c>
      <c r="P207" s="11" t="str">
        <f>IF(heart_Disease_clinical_records_!$N207=1,"Death","Alive")</f>
        <v>Alive</v>
      </c>
      <c r="Q207" s="11" t="str">
        <f>IF(heart_Disease_clinical_records_!$E207=1,"Yes","No")</f>
        <v>Yes</v>
      </c>
      <c r="R207" s="11" t="str">
        <f>IF(heart_Disease_clinical_records_!$C207=1,"Yes","No")</f>
        <v>Yes</v>
      </c>
      <c r="S207" s="11" t="str">
        <f>IF(heart_Disease_clinical_records_!$G207=1,"Yes","No")</f>
        <v>No</v>
      </c>
      <c r="T207" s="13" t="str">
        <f>IF(heart_Disease_clinical_records_!$L207=1,"Yes","No")</f>
        <v>No</v>
      </c>
      <c r="U207" s="10" t="str">
        <f>IF(heart_Disease_clinical_records_!$N207=0, "Alive","Dead")</f>
        <v>Alive</v>
      </c>
    </row>
    <row r="208" spans="1:21">
      <c r="A208" s="7">
        <v>207</v>
      </c>
      <c r="B208" s="7">
        <v>40</v>
      </c>
      <c r="C208" s="7">
        <v>1</v>
      </c>
      <c r="D208" s="7">
        <v>101</v>
      </c>
      <c r="E208" s="7">
        <v>0</v>
      </c>
      <c r="F208" s="7">
        <v>40</v>
      </c>
      <c r="G208" s="7">
        <v>0</v>
      </c>
      <c r="H208" s="7">
        <v>226000</v>
      </c>
      <c r="I208" s="7">
        <v>0.8</v>
      </c>
      <c r="J208" s="7">
        <v>141</v>
      </c>
      <c r="K208" s="8">
        <v>0</v>
      </c>
      <c r="L208" s="7">
        <v>0</v>
      </c>
      <c r="M208" s="7">
        <v>187</v>
      </c>
      <c r="N208" s="7">
        <v>0</v>
      </c>
      <c r="O208" s="7" t="str">
        <f t="shared" si="3"/>
        <v>40-50</v>
      </c>
      <c r="P208" s="7" t="str">
        <f>IF(heart_Disease_clinical_records_!$N208=1,"Death","Alive")</f>
        <v>Alive</v>
      </c>
      <c r="Q208" s="7" t="str">
        <f>IF(heart_Disease_clinical_records_!$E208=1,"Yes","No")</f>
        <v>No</v>
      </c>
      <c r="R208" s="7" t="str">
        <f>IF(heart_Disease_clinical_records_!$C208=1,"Yes","No")</f>
        <v>Yes</v>
      </c>
      <c r="S208" s="7" t="str">
        <f>IF(heart_Disease_clinical_records_!$G208=1,"Yes","No")</f>
        <v>No</v>
      </c>
      <c r="T208" s="9" t="str">
        <f>IF(heart_Disease_clinical_records_!$L208=1,"Yes","No")</f>
        <v>No</v>
      </c>
      <c r="U208" s="6" t="str">
        <f>IF(heart_Disease_clinical_records_!$N208=0, "Alive","Dead")</f>
        <v>Alive</v>
      </c>
    </row>
    <row r="209" spans="1:21">
      <c r="A209" s="11">
        <v>208</v>
      </c>
      <c r="B209" s="11">
        <v>85</v>
      </c>
      <c r="C209" s="11">
        <v>0</v>
      </c>
      <c r="D209" s="11">
        <v>212</v>
      </c>
      <c r="E209" s="11">
        <v>0</v>
      </c>
      <c r="F209" s="11">
        <v>38</v>
      </c>
      <c r="G209" s="11">
        <v>0</v>
      </c>
      <c r="H209" s="11">
        <v>186000</v>
      </c>
      <c r="I209" s="11">
        <v>0.9</v>
      </c>
      <c r="J209" s="11">
        <v>136</v>
      </c>
      <c r="K209" s="12">
        <v>1</v>
      </c>
      <c r="L209" s="11">
        <v>0</v>
      </c>
      <c r="M209" s="11">
        <v>187</v>
      </c>
      <c r="N209" s="11">
        <v>0</v>
      </c>
      <c r="O209" s="11" t="str">
        <f t="shared" si="3"/>
        <v>71+</v>
      </c>
      <c r="P209" s="11" t="str">
        <f>IF(heart_Disease_clinical_records_!$N209=1,"Death","Alive")</f>
        <v>Alive</v>
      </c>
      <c r="Q209" s="11" t="str">
        <f>IF(heart_Disease_clinical_records_!$E209=1,"Yes","No")</f>
        <v>No</v>
      </c>
      <c r="R209" s="11" t="str">
        <f>IF(heart_Disease_clinical_records_!$C209=1,"Yes","No")</f>
        <v>No</v>
      </c>
      <c r="S209" s="11" t="str">
        <f>IF(heart_Disease_clinical_records_!$G209=1,"Yes","No")</f>
        <v>No</v>
      </c>
      <c r="T209" s="13" t="str">
        <f>IF(heart_Disease_clinical_records_!$L209=1,"Yes","No")</f>
        <v>No</v>
      </c>
      <c r="U209" s="10" t="str">
        <f>IF(heart_Disease_clinical_records_!$N209=0, "Alive","Dead")</f>
        <v>Alive</v>
      </c>
    </row>
    <row r="210" spans="1:21">
      <c r="A210" s="7">
        <v>209</v>
      </c>
      <c r="B210" s="7">
        <v>60</v>
      </c>
      <c r="C210" s="7">
        <v>1</v>
      </c>
      <c r="D210" s="7">
        <v>2281</v>
      </c>
      <c r="E210" s="7">
        <v>1</v>
      </c>
      <c r="F210" s="7">
        <v>40</v>
      </c>
      <c r="G210" s="7">
        <v>0</v>
      </c>
      <c r="H210" s="7">
        <v>283000</v>
      </c>
      <c r="I210" s="7">
        <v>1</v>
      </c>
      <c r="J210" s="7">
        <v>141</v>
      </c>
      <c r="K210" s="8">
        <v>0</v>
      </c>
      <c r="L210" s="7">
        <v>0</v>
      </c>
      <c r="M210" s="7">
        <v>187</v>
      </c>
      <c r="N210" s="7">
        <v>0</v>
      </c>
      <c r="O210" s="7" t="str">
        <f t="shared" si="3"/>
        <v>51-60</v>
      </c>
      <c r="P210" s="7" t="str">
        <f>IF(heart_Disease_clinical_records_!$N210=1,"Death","Alive")</f>
        <v>Alive</v>
      </c>
      <c r="Q210" s="7" t="str">
        <f>IF(heart_Disease_clinical_records_!$E210=1,"Yes","No")</f>
        <v>Yes</v>
      </c>
      <c r="R210" s="7" t="str">
        <f>IF(heart_Disease_clinical_records_!$C210=1,"Yes","No")</f>
        <v>Yes</v>
      </c>
      <c r="S210" s="7" t="str">
        <f>IF(heart_Disease_clinical_records_!$G210=1,"Yes","No")</f>
        <v>No</v>
      </c>
      <c r="T210" s="9" t="str">
        <f>IF(heart_Disease_clinical_records_!$L210=1,"Yes","No")</f>
        <v>No</v>
      </c>
      <c r="U210" s="6" t="str">
        <f>IF(heart_Disease_clinical_records_!$N210=0, "Alive","Dead")</f>
        <v>Alive</v>
      </c>
    </row>
    <row r="211" spans="1:21">
      <c r="A211" s="11">
        <v>210</v>
      </c>
      <c r="B211" s="11">
        <v>49</v>
      </c>
      <c r="C211" s="11">
        <v>0</v>
      </c>
      <c r="D211" s="11">
        <v>972</v>
      </c>
      <c r="E211" s="11">
        <v>1</v>
      </c>
      <c r="F211" s="11">
        <v>35</v>
      </c>
      <c r="G211" s="11">
        <v>1</v>
      </c>
      <c r="H211" s="11">
        <v>268000</v>
      </c>
      <c r="I211" s="11">
        <v>0.8</v>
      </c>
      <c r="J211" s="11">
        <v>130</v>
      </c>
      <c r="K211" s="12">
        <v>0</v>
      </c>
      <c r="L211" s="11">
        <v>0</v>
      </c>
      <c r="M211" s="11">
        <v>187</v>
      </c>
      <c r="N211" s="11">
        <v>0</v>
      </c>
      <c r="O211" s="11" t="str">
        <f t="shared" si="3"/>
        <v>40-50</v>
      </c>
      <c r="P211" s="11" t="str">
        <f>IF(heart_Disease_clinical_records_!$N211=1,"Death","Alive")</f>
        <v>Alive</v>
      </c>
      <c r="Q211" s="11" t="str">
        <f>IF(heart_Disease_clinical_records_!$E211=1,"Yes","No")</f>
        <v>Yes</v>
      </c>
      <c r="R211" s="11" t="str">
        <f>IF(heart_Disease_clinical_records_!$C211=1,"Yes","No")</f>
        <v>No</v>
      </c>
      <c r="S211" s="11" t="str">
        <f>IF(heart_Disease_clinical_records_!$G211=1,"Yes","No")</f>
        <v>Yes</v>
      </c>
      <c r="T211" s="13" t="str">
        <f>IF(heart_Disease_clinical_records_!$L211=1,"Yes","No")</f>
        <v>No</v>
      </c>
      <c r="U211" s="10" t="str">
        <f>IF(heart_Disease_clinical_records_!$N211=0, "Alive","Dead")</f>
        <v>Alive</v>
      </c>
    </row>
    <row r="212" spans="1:21">
      <c r="A212" s="7">
        <v>211</v>
      </c>
      <c r="B212" s="7">
        <v>70</v>
      </c>
      <c r="C212" s="7">
        <v>0</v>
      </c>
      <c r="D212" s="7">
        <v>212</v>
      </c>
      <c r="E212" s="7">
        <v>1</v>
      </c>
      <c r="F212" s="7">
        <v>17</v>
      </c>
      <c r="G212" s="7">
        <v>1</v>
      </c>
      <c r="H212" s="7">
        <v>389000</v>
      </c>
      <c r="I212" s="7">
        <v>1</v>
      </c>
      <c r="J212" s="7">
        <v>136</v>
      </c>
      <c r="K212" s="8">
        <v>1</v>
      </c>
      <c r="L212" s="7">
        <v>1</v>
      </c>
      <c r="M212" s="7">
        <v>188</v>
      </c>
      <c r="N212" s="7">
        <v>0</v>
      </c>
      <c r="O212" s="7" t="str">
        <f t="shared" si="3"/>
        <v>61-70</v>
      </c>
      <c r="P212" s="7" t="str">
        <f>IF(heart_Disease_clinical_records_!$N212=1,"Death","Alive")</f>
        <v>Alive</v>
      </c>
      <c r="Q212" s="7" t="str">
        <f>IF(heart_Disease_clinical_records_!$E212=1,"Yes","No")</f>
        <v>Yes</v>
      </c>
      <c r="R212" s="7" t="str">
        <f>IF(heart_Disease_clinical_records_!$C212=1,"Yes","No")</f>
        <v>No</v>
      </c>
      <c r="S212" s="7" t="str">
        <f>IF(heart_Disease_clinical_records_!$G212=1,"Yes","No")</f>
        <v>Yes</v>
      </c>
      <c r="T212" s="9" t="str">
        <f>IF(heart_Disease_clinical_records_!$L212=1,"Yes","No")</f>
        <v>Yes</v>
      </c>
      <c r="U212" s="6" t="str">
        <f>IF(heart_Disease_clinical_records_!$N212=0, "Alive","Dead")</f>
        <v>Alive</v>
      </c>
    </row>
    <row r="213" spans="1:21">
      <c r="A213" s="11">
        <v>212</v>
      </c>
      <c r="B213" s="11">
        <v>50</v>
      </c>
      <c r="C213" s="11">
        <v>0</v>
      </c>
      <c r="D213" s="11">
        <v>582</v>
      </c>
      <c r="E213" s="11">
        <v>0</v>
      </c>
      <c r="F213" s="11">
        <v>62</v>
      </c>
      <c r="G213" s="11">
        <v>1</v>
      </c>
      <c r="H213" s="11">
        <v>147000</v>
      </c>
      <c r="I213" s="11">
        <v>0.8</v>
      </c>
      <c r="J213" s="11">
        <v>140</v>
      </c>
      <c r="K213" s="12">
        <v>1</v>
      </c>
      <c r="L213" s="11">
        <v>1</v>
      </c>
      <c r="M213" s="11">
        <v>192</v>
      </c>
      <c r="N213" s="11">
        <v>0</v>
      </c>
      <c r="O213" s="11" t="str">
        <f t="shared" si="3"/>
        <v>40-50</v>
      </c>
      <c r="P213" s="11" t="str">
        <f>IF(heart_Disease_clinical_records_!$N213=1,"Death","Alive")</f>
        <v>Alive</v>
      </c>
      <c r="Q213" s="11" t="str">
        <f>IF(heart_Disease_clinical_records_!$E213=1,"Yes","No")</f>
        <v>No</v>
      </c>
      <c r="R213" s="11" t="str">
        <f>IF(heart_Disease_clinical_records_!$C213=1,"Yes","No")</f>
        <v>No</v>
      </c>
      <c r="S213" s="11" t="str">
        <f>IF(heart_Disease_clinical_records_!$G213=1,"Yes","No")</f>
        <v>Yes</v>
      </c>
      <c r="T213" s="13" t="str">
        <f>IF(heart_Disease_clinical_records_!$L213=1,"Yes","No")</f>
        <v>Yes</v>
      </c>
      <c r="U213" s="10" t="str">
        <f>IF(heart_Disease_clinical_records_!$N213=0, "Alive","Dead")</f>
        <v>Alive</v>
      </c>
    </row>
    <row r="214" spans="1:21">
      <c r="A214" s="7">
        <v>213</v>
      </c>
      <c r="B214" s="7">
        <v>78</v>
      </c>
      <c r="C214" s="7">
        <v>0</v>
      </c>
      <c r="D214" s="7">
        <v>224</v>
      </c>
      <c r="E214" s="7">
        <v>0</v>
      </c>
      <c r="F214" s="7">
        <v>50</v>
      </c>
      <c r="G214" s="7">
        <v>0</v>
      </c>
      <c r="H214" s="7">
        <v>481000</v>
      </c>
      <c r="I214" s="7">
        <v>1.4</v>
      </c>
      <c r="J214" s="7">
        <v>138</v>
      </c>
      <c r="K214" s="8">
        <v>1</v>
      </c>
      <c r="L214" s="7">
        <v>1</v>
      </c>
      <c r="M214" s="7">
        <v>192</v>
      </c>
      <c r="N214" s="7">
        <v>0</v>
      </c>
      <c r="O214" s="7" t="str">
        <f t="shared" si="3"/>
        <v>71+</v>
      </c>
      <c r="P214" s="7" t="str">
        <f>IF(heart_Disease_clinical_records_!$N214=1,"Death","Alive")</f>
        <v>Alive</v>
      </c>
      <c r="Q214" s="7" t="str">
        <f>IF(heart_Disease_clinical_records_!$E214=1,"Yes","No")</f>
        <v>No</v>
      </c>
      <c r="R214" s="7" t="str">
        <f>IF(heart_Disease_clinical_records_!$C214=1,"Yes","No")</f>
        <v>No</v>
      </c>
      <c r="S214" s="7" t="str">
        <f>IF(heart_Disease_clinical_records_!$G214=1,"Yes","No")</f>
        <v>No</v>
      </c>
      <c r="T214" s="9" t="str">
        <f>IF(heart_Disease_clinical_records_!$L214=1,"Yes","No")</f>
        <v>Yes</v>
      </c>
      <c r="U214" s="6" t="str">
        <f>IF(heart_Disease_clinical_records_!$N214=0, "Alive","Dead")</f>
        <v>Alive</v>
      </c>
    </row>
    <row r="215" spans="1:21">
      <c r="A215" s="11">
        <v>214</v>
      </c>
      <c r="B215" s="11">
        <v>48</v>
      </c>
      <c r="C215" s="11">
        <v>1</v>
      </c>
      <c r="D215" s="11">
        <v>131</v>
      </c>
      <c r="E215" s="11">
        <v>1</v>
      </c>
      <c r="F215" s="11">
        <v>30</v>
      </c>
      <c r="G215" s="11">
        <v>1</v>
      </c>
      <c r="H215" s="11">
        <v>244000</v>
      </c>
      <c r="I215" s="11">
        <v>1.6</v>
      </c>
      <c r="J215" s="11">
        <v>130</v>
      </c>
      <c r="K215" s="12">
        <v>0</v>
      </c>
      <c r="L215" s="11">
        <v>0</v>
      </c>
      <c r="M215" s="11">
        <v>193</v>
      </c>
      <c r="N215" s="11">
        <v>1</v>
      </c>
      <c r="O215" s="11" t="str">
        <f t="shared" si="3"/>
        <v>40-50</v>
      </c>
      <c r="P215" s="11" t="str">
        <f>IF(heart_Disease_clinical_records_!$N215=1,"Death","Alive")</f>
        <v>Death</v>
      </c>
      <c r="Q215" s="11" t="str">
        <f>IF(heart_Disease_clinical_records_!$E215=1,"Yes","No")</f>
        <v>Yes</v>
      </c>
      <c r="R215" s="11" t="str">
        <f>IF(heart_Disease_clinical_records_!$C215=1,"Yes","No")</f>
        <v>Yes</v>
      </c>
      <c r="S215" s="11" t="str">
        <f>IF(heart_Disease_clinical_records_!$G215=1,"Yes","No")</f>
        <v>Yes</v>
      </c>
      <c r="T215" s="13" t="str">
        <f>IF(heart_Disease_clinical_records_!$L215=1,"Yes","No")</f>
        <v>No</v>
      </c>
      <c r="U215" s="10" t="str">
        <f>IF(heart_Disease_clinical_records_!$N215=0, "Alive","Dead")</f>
        <v>Dead</v>
      </c>
    </row>
    <row r="216" spans="1:21">
      <c r="A216" s="7">
        <v>215</v>
      </c>
      <c r="B216" s="7">
        <v>65</v>
      </c>
      <c r="C216" s="7">
        <v>1</v>
      </c>
      <c r="D216" s="7">
        <v>135</v>
      </c>
      <c r="E216" s="7">
        <v>0</v>
      </c>
      <c r="F216" s="7">
        <v>35</v>
      </c>
      <c r="G216" s="7">
        <v>1</v>
      </c>
      <c r="H216" s="7">
        <v>290000</v>
      </c>
      <c r="I216" s="7">
        <v>0.8</v>
      </c>
      <c r="J216" s="7">
        <v>134</v>
      </c>
      <c r="K216" s="8">
        <v>1</v>
      </c>
      <c r="L216" s="7">
        <v>0</v>
      </c>
      <c r="M216" s="7">
        <v>194</v>
      </c>
      <c r="N216" s="7">
        <v>0</v>
      </c>
      <c r="O216" s="7" t="str">
        <f t="shared" si="3"/>
        <v>61-70</v>
      </c>
      <c r="P216" s="7" t="str">
        <f>IF(heart_Disease_clinical_records_!$N216=1,"Death","Alive")</f>
        <v>Alive</v>
      </c>
      <c r="Q216" s="7" t="str">
        <f>IF(heart_Disease_clinical_records_!$E216=1,"Yes","No")</f>
        <v>No</v>
      </c>
      <c r="R216" s="7" t="str">
        <f>IF(heart_Disease_clinical_records_!$C216=1,"Yes","No")</f>
        <v>Yes</v>
      </c>
      <c r="S216" s="7" t="str">
        <f>IF(heart_Disease_clinical_records_!$G216=1,"Yes","No")</f>
        <v>Yes</v>
      </c>
      <c r="T216" s="9" t="str">
        <f>IF(heart_Disease_clinical_records_!$L216=1,"Yes","No")</f>
        <v>No</v>
      </c>
      <c r="U216" s="6" t="str">
        <f>IF(heart_Disease_clinical_records_!$N216=0, "Alive","Dead")</f>
        <v>Alive</v>
      </c>
    </row>
    <row r="217" spans="1:21">
      <c r="A217" s="11">
        <v>216</v>
      </c>
      <c r="B217" s="11">
        <v>73</v>
      </c>
      <c r="C217" s="11">
        <v>0</v>
      </c>
      <c r="D217" s="11">
        <v>582</v>
      </c>
      <c r="E217" s="11">
        <v>0</v>
      </c>
      <c r="F217" s="11">
        <v>35</v>
      </c>
      <c r="G217" s="11">
        <v>1</v>
      </c>
      <c r="H217" s="11">
        <v>203000</v>
      </c>
      <c r="I217" s="11">
        <v>1.3</v>
      </c>
      <c r="J217" s="11">
        <v>134</v>
      </c>
      <c r="K217" s="12">
        <v>1</v>
      </c>
      <c r="L217" s="11">
        <v>0</v>
      </c>
      <c r="M217" s="11">
        <v>195</v>
      </c>
      <c r="N217" s="11">
        <v>0</v>
      </c>
      <c r="O217" s="11" t="str">
        <f t="shared" si="3"/>
        <v>71+</v>
      </c>
      <c r="P217" s="11" t="str">
        <f>IF(heart_Disease_clinical_records_!$N217=1,"Death","Alive")</f>
        <v>Alive</v>
      </c>
      <c r="Q217" s="11" t="str">
        <f>IF(heart_Disease_clinical_records_!$E217=1,"Yes","No")</f>
        <v>No</v>
      </c>
      <c r="R217" s="11" t="str">
        <f>IF(heart_Disease_clinical_records_!$C217=1,"Yes","No")</f>
        <v>No</v>
      </c>
      <c r="S217" s="11" t="str">
        <f>IF(heart_Disease_clinical_records_!$G217=1,"Yes","No")</f>
        <v>Yes</v>
      </c>
      <c r="T217" s="13" t="str">
        <f>IF(heart_Disease_clinical_records_!$L217=1,"Yes","No")</f>
        <v>No</v>
      </c>
      <c r="U217" s="10" t="str">
        <f>IF(heart_Disease_clinical_records_!$N217=0, "Alive","Dead")</f>
        <v>Alive</v>
      </c>
    </row>
    <row r="218" spans="1:21">
      <c r="A218" s="7">
        <v>217</v>
      </c>
      <c r="B218" s="7">
        <v>70</v>
      </c>
      <c r="C218" s="7">
        <v>0</v>
      </c>
      <c r="D218" s="7">
        <v>1202</v>
      </c>
      <c r="E218" s="7">
        <v>0</v>
      </c>
      <c r="F218" s="7">
        <v>50</v>
      </c>
      <c r="G218" s="7">
        <v>1</v>
      </c>
      <c r="H218" s="7">
        <v>358000</v>
      </c>
      <c r="I218" s="7">
        <v>0.9</v>
      </c>
      <c r="J218" s="7">
        <v>141</v>
      </c>
      <c r="K218" s="8">
        <v>0</v>
      </c>
      <c r="L218" s="7">
        <v>0</v>
      </c>
      <c r="M218" s="7">
        <v>196</v>
      </c>
      <c r="N218" s="7">
        <v>0</v>
      </c>
      <c r="O218" s="7" t="str">
        <f t="shared" si="3"/>
        <v>61-70</v>
      </c>
      <c r="P218" s="7" t="str">
        <f>IF(heart_Disease_clinical_records_!$N218=1,"Death","Alive")</f>
        <v>Alive</v>
      </c>
      <c r="Q218" s="7" t="str">
        <f>IF(heart_Disease_clinical_records_!$E218=1,"Yes","No")</f>
        <v>No</v>
      </c>
      <c r="R218" s="7" t="str">
        <f>IF(heart_Disease_clinical_records_!$C218=1,"Yes","No")</f>
        <v>No</v>
      </c>
      <c r="S218" s="7" t="str">
        <f>IF(heart_Disease_clinical_records_!$G218=1,"Yes","No")</f>
        <v>Yes</v>
      </c>
      <c r="T218" s="9" t="str">
        <f>IF(heart_Disease_clinical_records_!$L218=1,"Yes","No")</f>
        <v>No</v>
      </c>
      <c r="U218" s="6" t="str">
        <f>IF(heart_Disease_clinical_records_!$N218=0, "Alive","Dead")</f>
        <v>Alive</v>
      </c>
    </row>
    <row r="219" spans="1:21">
      <c r="A219" s="11">
        <v>218</v>
      </c>
      <c r="B219" s="11">
        <v>54</v>
      </c>
      <c r="C219" s="11">
        <v>1</v>
      </c>
      <c r="D219" s="11">
        <v>427</v>
      </c>
      <c r="E219" s="11">
        <v>0</v>
      </c>
      <c r="F219" s="11">
        <v>70</v>
      </c>
      <c r="G219" s="11">
        <v>1</v>
      </c>
      <c r="H219" s="11">
        <v>151000</v>
      </c>
      <c r="I219" s="11">
        <v>9</v>
      </c>
      <c r="J219" s="11">
        <v>137</v>
      </c>
      <c r="K219" s="12">
        <v>0</v>
      </c>
      <c r="L219" s="11">
        <v>0</v>
      </c>
      <c r="M219" s="11">
        <v>196</v>
      </c>
      <c r="N219" s="11">
        <v>1</v>
      </c>
      <c r="O219" s="11" t="str">
        <f t="shared" si="3"/>
        <v>51-60</v>
      </c>
      <c r="P219" s="11" t="str">
        <f>IF(heart_Disease_clinical_records_!$N219=1,"Death","Alive")</f>
        <v>Death</v>
      </c>
      <c r="Q219" s="11" t="str">
        <f>IF(heart_Disease_clinical_records_!$E219=1,"Yes","No")</f>
        <v>No</v>
      </c>
      <c r="R219" s="11" t="str">
        <f>IF(heart_Disease_clinical_records_!$C219=1,"Yes","No")</f>
        <v>Yes</v>
      </c>
      <c r="S219" s="11" t="str">
        <f>IF(heart_Disease_clinical_records_!$G219=1,"Yes","No")</f>
        <v>Yes</v>
      </c>
      <c r="T219" s="13" t="str">
        <f>IF(heart_Disease_clinical_records_!$L219=1,"Yes","No")</f>
        <v>No</v>
      </c>
      <c r="U219" s="10" t="str">
        <f>IF(heart_Disease_clinical_records_!$N219=0, "Alive","Dead")</f>
        <v>Dead</v>
      </c>
    </row>
    <row r="220" spans="1:21">
      <c r="A220" s="7">
        <v>219</v>
      </c>
      <c r="B220" s="7">
        <v>68</v>
      </c>
      <c r="C220" s="7">
        <v>1</v>
      </c>
      <c r="D220" s="7">
        <v>1021</v>
      </c>
      <c r="E220" s="7">
        <v>1</v>
      </c>
      <c r="F220" s="7">
        <v>35</v>
      </c>
      <c r="G220" s="7">
        <v>0</v>
      </c>
      <c r="H220" s="7">
        <v>271000</v>
      </c>
      <c r="I220" s="7">
        <v>1.1000000000000001</v>
      </c>
      <c r="J220" s="7">
        <v>134</v>
      </c>
      <c r="K220" s="8">
        <v>1</v>
      </c>
      <c r="L220" s="7">
        <v>0</v>
      </c>
      <c r="M220" s="7">
        <v>197</v>
      </c>
      <c r="N220" s="7">
        <v>0</v>
      </c>
      <c r="O220" s="7" t="str">
        <f t="shared" si="3"/>
        <v>61-70</v>
      </c>
      <c r="P220" s="7" t="str">
        <f>IF(heart_Disease_clinical_records_!$N220=1,"Death","Alive")</f>
        <v>Alive</v>
      </c>
      <c r="Q220" s="7" t="str">
        <f>IF(heart_Disease_clinical_records_!$E220=1,"Yes","No")</f>
        <v>Yes</v>
      </c>
      <c r="R220" s="7" t="str">
        <f>IF(heart_Disease_clinical_records_!$C220=1,"Yes","No")</f>
        <v>Yes</v>
      </c>
      <c r="S220" s="7" t="str">
        <f>IF(heart_Disease_clinical_records_!$G220=1,"Yes","No")</f>
        <v>No</v>
      </c>
      <c r="T220" s="9" t="str">
        <f>IF(heart_Disease_clinical_records_!$L220=1,"Yes","No")</f>
        <v>No</v>
      </c>
      <c r="U220" s="6" t="str">
        <f>IF(heart_Disease_clinical_records_!$N220=0, "Alive","Dead")</f>
        <v>Alive</v>
      </c>
    </row>
    <row r="221" spans="1:21">
      <c r="A221" s="11">
        <v>220</v>
      </c>
      <c r="B221" s="11">
        <v>55</v>
      </c>
      <c r="C221" s="11">
        <v>0</v>
      </c>
      <c r="D221" s="11">
        <v>582</v>
      </c>
      <c r="E221" s="11">
        <v>1</v>
      </c>
      <c r="F221" s="11">
        <v>35</v>
      </c>
      <c r="G221" s="11">
        <v>1</v>
      </c>
      <c r="H221" s="11">
        <v>371000</v>
      </c>
      <c r="I221" s="11">
        <v>0.7</v>
      </c>
      <c r="J221" s="11">
        <v>140</v>
      </c>
      <c r="K221" s="12">
        <v>0</v>
      </c>
      <c r="L221" s="11">
        <v>0</v>
      </c>
      <c r="M221" s="11">
        <v>197</v>
      </c>
      <c r="N221" s="11">
        <v>0</v>
      </c>
      <c r="O221" s="11" t="str">
        <f t="shared" si="3"/>
        <v>51-60</v>
      </c>
      <c r="P221" s="11" t="str">
        <f>IF(heart_Disease_clinical_records_!$N221=1,"Death","Alive")</f>
        <v>Alive</v>
      </c>
      <c r="Q221" s="11" t="str">
        <f>IF(heart_Disease_clinical_records_!$E221=1,"Yes","No")</f>
        <v>Yes</v>
      </c>
      <c r="R221" s="11" t="str">
        <f>IF(heart_Disease_clinical_records_!$C221=1,"Yes","No")</f>
        <v>No</v>
      </c>
      <c r="S221" s="11" t="str">
        <f>IF(heart_Disease_clinical_records_!$G221=1,"Yes","No")</f>
        <v>Yes</v>
      </c>
      <c r="T221" s="13" t="str">
        <f>IF(heart_Disease_clinical_records_!$L221=1,"Yes","No")</f>
        <v>No</v>
      </c>
      <c r="U221" s="10" t="str">
        <f>IF(heart_Disease_clinical_records_!$N221=0, "Alive","Dead")</f>
        <v>Alive</v>
      </c>
    </row>
    <row r="222" spans="1:21">
      <c r="A222" s="7">
        <v>221</v>
      </c>
      <c r="B222" s="7">
        <v>73</v>
      </c>
      <c r="C222" s="7">
        <v>0</v>
      </c>
      <c r="D222" s="7">
        <v>582</v>
      </c>
      <c r="E222" s="7">
        <v>0</v>
      </c>
      <c r="F222" s="7">
        <v>20</v>
      </c>
      <c r="G222" s="7">
        <v>0</v>
      </c>
      <c r="H222" s="7">
        <v>263358.03000000003</v>
      </c>
      <c r="I222" s="7">
        <v>1.83</v>
      </c>
      <c r="J222" s="7">
        <v>134</v>
      </c>
      <c r="K222" s="8">
        <v>1</v>
      </c>
      <c r="L222" s="7">
        <v>0</v>
      </c>
      <c r="M222" s="7">
        <v>198</v>
      </c>
      <c r="N222" s="7">
        <v>1</v>
      </c>
      <c r="O222" s="7" t="str">
        <f t="shared" si="3"/>
        <v>71+</v>
      </c>
      <c r="P222" s="7" t="str">
        <f>IF(heart_Disease_clinical_records_!$N222=1,"Death","Alive")</f>
        <v>Death</v>
      </c>
      <c r="Q222" s="7" t="str">
        <f>IF(heart_Disease_clinical_records_!$E222=1,"Yes","No")</f>
        <v>No</v>
      </c>
      <c r="R222" s="7" t="str">
        <f>IF(heart_Disease_clinical_records_!$C222=1,"Yes","No")</f>
        <v>No</v>
      </c>
      <c r="S222" s="7" t="str">
        <f>IF(heart_Disease_clinical_records_!$G222=1,"Yes","No")</f>
        <v>No</v>
      </c>
      <c r="T222" s="9" t="str">
        <f>IF(heart_Disease_clinical_records_!$L222=1,"Yes","No")</f>
        <v>No</v>
      </c>
      <c r="U222" s="6" t="str">
        <f>IF(heart_Disease_clinical_records_!$N222=0, "Alive","Dead")</f>
        <v>Dead</v>
      </c>
    </row>
    <row r="223" spans="1:21">
      <c r="A223" s="11">
        <v>222</v>
      </c>
      <c r="B223" s="11">
        <v>65</v>
      </c>
      <c r="C223" s="11">
        <v>0</v>
      </c>
      <c r="D223" s="11">
        <v>118</v>
      </c>
      <c r="E223" s="11">
        <v>0</v>
      </c>
      <c r="F223" s="11">
        <v>50</v>
      </c>
      <c r="G223" s="11">
        <v>0</v>
      </c>
      <c r="H223" s="11">
        <v>194000</v>
      </c>
      <c r="I223" s="11">
        <v>1.1000000000000001</v>
      </c>
      <c r="J223" s="11">
        <v>145</v>
      </c>
      <c r="K223" s="12">
        <v>1</v>
      </c>
      <c r="L223" s="11">
        <v>1</v>
      </c>
      <c r="M223" s="11">
        <v>200</v>
      </c>
      <c r="N223" s="11">
        <v>0</v>
      </c>
      <c r="O223" s="11" t="str">
        <f t="shared" si="3"/>
        <v>61-70</v>
      </c>
      <c r="P223" s="11" t="str">
        <f>IF(heart_Disease_clinical_records_!$N223=1,"Death","Alive")</f>
        <v>Alive</v>
      </c>
      <c r="Q223" s="11" t="str">
        <f>IF(heart_Disease_clinical_records_!$E223=1,"Yes","No")</f>
        <v>No</v>
      </c>
      <c r="R223" s="11" t="str">
        <f>IF(heart_Disease_clinical_records_!$C223=1,"Yes","No")</f>
        <v>No</v>
      </c>
      <c r="S223" s="11" t="str">
        <f>IF(heart_Disease_clinical_records_!$G223=1,"Yes","No")</f>
        <v>No</v>
      </c>
      <c r="T223" s="13" t="str">
        <f>IF(heart_Disease_clinical_records_!$L223=1,"Yes","No")</f>
        <v>Yes</v>
      </c>
      <c r="U223" s="10" t="str">
        <f>IF(heart_Disease_clinical_records_!$N223=0, "Alive","Dead")</f>
        <v>Alive</v>
      </c>
    </row>
    <row r="224" spans="1:21">
      <c r="A224" s="7">
        <v>223</v>
      </c>
      <c r="B224" s="7">
        <v>42</v>
      </c>
      <c r="C224" s="7">
        <v>1</v>
      </c>
      <c r="D224" s="7">
        <v>86</v>
      </c>
      <c r="E224" s="7">
        <v>0</v>
      </c>
      <c r="F224" s="7">
        <v>35</v>
      </c>
      <c r="G224" s="7">
        <v>0</v>
      </c>
      <c r="H224" s="7">
        <v>365000</v>
      </c>
      <c r="I224" s="7">
        <v>1.1000000000000001</v>
      </c>
      <c r="J224" s="7">
        <v>139</v>
      </c>
      <c r="K224" s="8">
        <v>1</v>
      </c>
      <c r="L224" s="7">
        <v>1</v>
      </c>
      <c r="M224" s="7">
        <v>201</v>
      </c>
      <c r="N224" s="7">
        <v>0</v>
      </c>
      <c r="O224" s="7" t="str">
        <f t="shared" si="3"/>
        <v>40-50</v>
      </c>
      <c r="P224" s="7" t="str">
        <f>IF(heart_Disease_clinical_records_!$N224=1,"Death","Alive")</f>
        <v>Alive</v>
      </c>
      <c r="Q224" s="7" t="str">
        <f>IF(heart_Disease_clinical_records_!$E224=1,"Yes","No")</f>
        <v>No</v>
      </c>
      <c r="R224" s="7" t="str">
        <f>IF(heart_Disease_clinical_records_!$C224=1,"Yes","No")</f>
        <v>Yes</v>
      </c>
      <c r="S224" s="7" t="str">
        <f>IF(heart_Disease_clinical_records_!$G224=1,"Yes","No")</f>
        <v>No</v>
      </c>
      <c r="T224" s="9" t="str">
        <f>IF(heart_Disease_clinical_records_!$L224=1,"Yes","No")</f>
        <v>Yes</v>
      </c>
      <c r="U224" s="6" t="str">
        <f>IF(heart_Disease_clinical_records_!$N224=0, "Alive","Dead")</f>
        <v>Alive</v>
      </c>
    </row>
    <row r="225" spans="1:21">
      <c r="A225" s="11">
        <v>224</v>
      </c>
      <c r="B225" s="11">
        <v>47</v>
      </c>
      <c r="C225" s="11">
        <v>0</v>
      </c>
      <c r="D225" s="11">
        <v>582</v>
      </c>
      <c r="E225" s="11">
        <v>0</v>
      </c>
      <c r="F225" s="11">
        <v>25</v>
      </c>
      <c r="G225" s="11">
        <v>0</v>
      </c>
      <c r="H225" s="11">
        <v>130000</v>
      </c>
      <c r="I225" s="11">
        <v>0.8</v>
      </c>
      <c r="J225" s="11">
        <v>134</v>
      </c>
      <c r="K225" s="12">
        <v>1</v>
      </c>
      <c r="L225" s="11">
        <v>0</v>
      </c>
      <c r="M225" s="11">
        <v>201</v>
      </c>
      <c r="N225" s="11">
        <v>0</v>
      </c>
      <c r="O225" s="11" t="str">
        <f t="shared" si="3"/>
        <v>40-50</v>
      </c>
      <c r="P225" s="11" t="str">
        <f>IF(heart_Disease_clinical_records_!$N225=1,"Death","Alive")</f>
        <v>Alive</v>
      </c>
      <c r="Q225" s="11" t="str">
        <f>IF(heart_Disease_clinical_records_!$E225=1,"Yes","No")</f>
        <v>No</v>
      </c>
      <c r="R225" s="11" t="str">
        <f>IF(heart_Disease_clinical_records_!$C225=1,"Yes","No")</f>
        <v>No</v>
      </c>
      <c r="S225" s="11" t="str">
        <f>IF(heart_Disease_clinical_records_!$G225=1,"Yes","No")</f>
        <v>No</v>
      </c>
      <c r="T225" s="13" t="str">
        <f>IF(heart_Disease_clinical_records_!$L225=1,"Yes","No")</f>
        <v>No</v>
      </c>
      <c r="U225" s="10" t="str">
        <f>IF(heart_Disease_clinical_records_!$N225=0, "Alive","Dead")</f>
        <v>Alive</v>
      </c>
    </row>
    <row r="226" spans="1:21">
      <c r="A226" s="7">
        <v>225</v>
      </c>
      <c r="B226" s="7">
        <v>58</v>
      </c>
      <c r="C226" s="7">
        <v>0</v>
      </c>
      <c r="D226" s="7">
        <v>582</v>
      </c>
      <c r="E226" s="7">
        <v>1</v>
      </c>
      <c r="F226" s="7">
        <v>25</v>
      </c>
      <c r="G226" s="7">
        <v>0</v>
      </c>
      <c r="H226" s="7">
        <v>504000</v>
      </c>
      <c r="I226" s="7">
        <v>1</v>
      </c>
      <c r="J226" s="7">
        <v>138</v>
      </c>
      <c r="K226" s="8">
        <v>1</v>
      </c>
      <c r="L226" s="7">
        <v>0</v>
      </c>
      <c r="M226" s="7">
        <v>205</v>
      </c>
      <c r="N226" s="7">
        <v>0</v>
      </c>
      <c r="O226" s="7" t="str">
        <f t="shared" si="3"/>
        <v>51-60</v>
      </c>
      <c r="P226" s="7" t="str">
        <f>IF(heart_Disease_clinical_records_!$N226=1,"Death","Alive")</f>
        <v>Alive</v>
      </c>
      <c r="Q226" s="7" t="str">
        <f>IF(heart_Disease_clinical_records_!$E226=1,"Yes","No")</f>
        <v>Yes</v>
      </c>
      <c r="R226" s="7" t="str">
        <f>IF(heart_Disease_clinical_records_!$C226=1,"Yes","No")</f>
        <v>No</v>
      </c>
      <c r="S226" s="7" t="str">
        <f>IF(heart_Disease_clinical_records_!$G226=1,"Yes","No")</f>
        <v>No</v>
      </c>
      <c r="T226" s="9" t="str">
        <f>IF(heart_Disease_clinical_records_!$L226=1,"Yes","No")</f>
        <v>No</v>
      </c>
      <c r="U226" s="6" t="str">
        <f>IF(heart_Disease_clinical_records_!$N226=0, "Alive","Dead")</f>
        <v>Alive</v>
      </c>
    </row>
    <row r="227" spans="1:21">
      <c r="A227" s="11">
        <v>226</v>
      </c>
      <c r="B227" s="11">
        <v>75</v>
      </c>
      <c r="C227" s="11">
        <v>0</v>
      </c>
      <c r="D227" s="11">
        <v>675</v>
      </c>
      <c r="E227" s="11">
        <v>1</v>
      </c>
      <c r="F227" s="11">
        <v>60</v>
      </c>
      <c r="G227" s="11">
        <v>0</v>
      </c>
      <c r="H227" s="11">
        <v>265000</v>
      </c>
      <c r="I227" s="11">
        <v>1.4</v>
      </c>
      <c r="J227" s="11">
        <v>125</v>
      </c>
      <c r="K227" s="12">
        <v>0</v>
      </c>
      <c r="L227" s="11">
        <v>0</v>
      </c>
      <c r="M227" s="11">
        <v>205</v>
      </c>
      <c r="N227" s="11">
        <v>0</v>
      </c>
      <c r="O227" s="11" t="str">
        <f t="shared" si="3"/>
        <v>71+</v>
      </c>
      <c r="P227" s="11" t="str">
        <f>IF(heart_Disease_clinical_records_!$N227=1,"Death","Alive")</f>
        <v>Alive</v>
      </c>
      <c r="Q227" s="11" t="str">
        <f>IF(heart_Disease_clinical_records_!$E227=1,"Yes","No")</f>
        <v>Yes</v>
      </c>
      <c r="R227" s="11" t="str">
        <f>IF(heart_Disease_clinical_records_!$C227=1,"Yes","No")</f>
        <v>No</v>
      </c>
      <c r="S227" s="11" t="str">
        <f>IF(heart_Disease_clinical_records_!$G227=1,"Yes","No")</f>
        <v>No</v>
      </c>
      <c r="T227" s="13" t="str">
        <f>IF(heart_Disease_clinical_records_!$L227=1,"Yes","No")</f>
        <v>No</v>
      </c>
      <c r="U227" s="10" t="str">
        <f>IF(heart_Disease_clinical_records_!$N227=0, "Alive","Dead")</f>
        <v>Alive</v>
      </c>
    </row>
    <row r="228" spans="1:21">
      <c r="A228" s="7">
        <v>227</v>
      </c>
      <c r="B228" s="7">
        <v>58</v>
      </c>
      <c r="C228" s="7">
        <v>1</v>
      </c>
      <c r="D228" s="7">
        <v>57</v>
      </c>
      <c r="E228" s="7">
        <v>0</v>
      </c>
      <c r="F228" s="7">
        <v>25</v>
      </c>
      <c r="G228" s="7">
        <v>0</v>
      </c>
      <c r="H228" s="7">
        <v>189000</v>
      </c>
      <c r="I228" s="7">
        <v>1.3</v>
      </c>
      <c r="J228" s="7">
        <v>132</v>
      </c>
      <c r="K228" s="8">
        <v>1</v>
      </c>
      <c r="L228" s="7">
        <v>1</v>
      </c>
      <c r="M228" s="7">
        <v>205</v>
      </c>
      <c r="N228" s="7">
        <v>0</v>
      </c>
      <c r="O228" s="7" t="str">
        <f t="shared" si="3"/>
        <v>51-60</v>
      </c>
      <c r="P228" s="7" t="str">
        <f>IF(heart_Disease_clinical_records_!$N228=1,"Death","Alive")</f>
        <v>Alive</v>
      </c>
      <c r="Q228" s="7" t="str">
        <f>IF(heart_Disease_clinical_records_!$E228=1,"Yes","No")</f>
        <v>No</v>
      </c>
      <c r="R228" s="7" t="str">
        <f>IF(heart_Disease_clinical_records_!$C228=1,"Yes","No")</f>
        <v>Yes</v>
      </c>
      <c r="S228" s="7" t="str">
        <f>IF(heart_Disease_clinical_records_!$G228=1,"Yes","No")</f>
        <v>No</v>
      </c>
      <c r="T228" s="9" t="str">
        <f>IF(heart_Disease_clinical_records_!$L228=1,"Yes","No")</f>
        <v>Yes</v>
      </c>
      <c r="U228" s="6" t="str">
        <f>IF(heart_Disease_clinical_records_!$N228=0, "Alive","Dead")</f>
        <v>Alive</v>
      </c>
    </row>
    <row r="229" spans="1:21">
      <c r="A229" s="11">
        <v>228</v>
      </c>
      <c r="B229" s="11">
        <v>55</v>
      </c>
      <c r="C229" s="11">
        <v>1</v>
      </c>
      <c r="D229" s="11">
        <v>2794</v>
      </c>
      <c r="E229" s="11">
        <v>0</v>
      </c>
      <c r="F229" s="11">
        <v>35</v>
      </c>
      <c r="G229" s="11">
        <v>1</v>
      </c>
      <c r="H229" s="11">
        <v>141000</v>
      </c>
      <c r="I229" s="11">
        <v>1</v>
      </c>
      <c r="J229" s="11">
        <v>140</v>
      </c>
      <c r="K229" s="12">
        <v>1</v>
      </c>
      <c r="L229" s="11">
        <v>0</v>
      </c>
      <c r="M229" s="11">
        <v>206</v>
      </c>
      <c r="N229" s="11">
        <v>0</v>
      </c>
      <c r="O229" s="11" t="str">
        <f t="shared" si="3"/>
        <v>51-60</v>
      </c>
      <c r="P229" s="11" t="str">
        <f>IF(heart_Disease_clinical_records_!$N229=1,"Death","Alive")</f>
        <v>Alive</v>
      </c>
      <c r="Q229" s="11" t="str">
        <f>IF(heart_Disease_clinical_records_!$E229=1,"Yes","No")</f>
        <v>No</v>
      </c>
      <c r="R229" s="11" t="str">
        <f>IF(heart_Disease_clinical_records_!$C229=1,"Yes","No")</f>
        <v>Yes</v>
      </c>
      <c r="S229" s="11" t="str">
        <f>IF(heart_Disease_clinical_records_!$G229=1,"Yes","No")</f>
        <v>Yes</v>
      </c>
      <c r="T229" s="13" t="str">
        <f>IF(heart_Disease_clinical_records_!$L229=1,"Yes","No")</f>
        <v>No</v>
      </c>
      <c r="U229" s="10" t="str">
        <f>IF(heart_Disease_clinical_records_!$N229=0, "Alive","Dead")</f>
        <v>Alive</v>
      </c>
    </row>
    <row r="230" spans="1:21">
      <c r="A230" s="7">
        <v>229</v>
      </c>
      <c r="B230" s="7">
        <v>65</v>
      </c>
      <c r="C230" s="7">
        <v>0</v>
      </c>
      <c r="D230" s="7">
        <v>56</v>
      </c>
      <c r="E230" s="7">
        <v>0</v>
      </c>
      <c r="F230" s="7">
        <v>25</v>
      </c>
      <c r="G230" s="7">
        <v>0</v>
      </c>
      <c r="H230" s="7">
        <v>237000</v>
      </c>
      <c r="I230" s="7">
        <v>5</v>
      </c>
      <c r="J230" s="7">
        <v>130</v>
      </c>
      <c r="K230" s="8">
        <v>0</v>
      </c>
      <c r="L230" s="7">
        <v>0</v>
      </c>
      <c r="M230" s="7">
        <v>207</v>
      </c>
      <c r="N230" s="7">
        <v>0</v>
      </c>
      <c r="O230" s="7" t="str">
        <f t="shared" si="3"/>
        <v>61-70</v>
      </c>
      <c r="P230" s="7" t="str">
        <f>IF(heart_Disease_clinical_records_!$N230=1,"Death","Alive")</f>
        <v>Alive</v>
      </c>
      <c r="Q230" s="7" t="str">
        <f>IF(heart_Disease_clinical_records_!$E230=1,"Yes","No")</f>
        <v>No</v>
      </c>
      <c r="R230" s="7" t="str">
        <f>IF(heart_Disease_clinical_records_!$C230=1,"Yes","No")</f>
        <v>No</v>
      </c>
      <c r="S230" s="7" t="str">
        <f>IF(heart_Disease_clinical_records_!$G230=1,"Yes","No")</f>
        <v>No</v>
      </c>
      <c r="T230" s="9" t="str">
        <f>IF(heart_Disease_clinical_records_!$L230=1,"Yes","No")</f>
        <v>No</v>
      </c>
      <c r="U230" s="6" t="str">
        <f>IF(heart_Disease_clinical_records_!$N230=0, "Alive","Dead")</f>
        <v>Alive</v>
      </c>
    </row>
    <row r="231" spans="1:21">
      <c r="A231" s="11">
        <v>230</v>
      </c>
      <c r="B231" s="11">
        <v>72</v>
      </c>
      <c r="C231" s="11">
        <v>0</v>
      </c>
      <c r="D231" s="11">
        <v>211</v>
      </c>
      <c r="E231" s="11">
        <v>0</v>
      </c>
      <c r="F231" s="11">
        <v>25</v>
      </c>
      <c r="G231" s="11">
        <v>0</v>
      </c>
      <c r="H231" s="11">
        <v>274000</v>
      </c>
      <c r="I231" s="11">
        <v>1.2</v>
      </c>
      <c r="J231" s="11">
        <v>134</v>
      </c>
      <c r="K231" s="12">
        <v>0</v>
      </c>
      <c r="L231" s="11">
        <v>0</v>
      </c>
      <c r="M231" s="11">
        <v>207</v>
      </c>
      <c r="N231" s="11">
        <v>0</v>
      </c>
      <c r="O231" s="11" t="str">
        <f t="shared" si="3"/>
        <v>71+</v>
      </c>
      <c r="P231" s="11" t="str">
        <f>IF(heart_Disease_clinical_records_!$N231=1,"Death","Alive")</f>
        <v>Alive</v>
      </c>
      <c r="Q231" s="11" t="str">
        <f>IF(heart_Disease_clinical_records_!$E231=1,"Yes","No")</f>
        <v>No</v>
      </c>
      <c r="R231" s="11" t="str">
        <f>IF(heart_Disease_clinical_records_!$C231=1,"Yes","No")</f>
        <v>No</v>
      </c>
      <c r="S231" s="11" t="str">
        <f>IF(heart_Disease_clinical_records_!$G231=1,"Yes","No")</f>
        <v>No</v>
      </c>
      <c r="T231" s="13" t="str">
        <f>IF(heart_Disease_clinical_records_!$L231=1,"Yes","No")</f>
        <v>No</v>
      </c>
      <c r="U231" s="10" t="str">
        <f>IF(heart_Disease_clinical_records_!$N231=0, "Alive","Dead")</f>
        <v>Alive</v>
      </c>
    </row>
    <row r="232" spans="1:21">
      <c r="A232" s="7">
        <v>231</v>
      </c>
      <c r="B232" s="7">
        <v>60</v>
      </c>
      <c r="C232" s="7">
        <v>0</v>
      </c>
      <c r="D232" s="7">
        <v>166</v>
      </c>
      <c r="E232" s="7">
        <v>0</v>
      </c>
      <c r="F232" s="7">
        <v>30</v>
      </c>
      <c r="G232" s="7">
        <v>0</v>
      </c>
      <c r="H232" s="7">
        <v>62000</v>
      </c>
      <c r="I232" s="7">
        <v>1.7</v>
      </c>
      <c r="J232" s="7">
        <v>127</v>
      </c>
      <c r="K232" s="8">
        <v>0</v>
      </c>
      <c r="L232" s="7">
        <v>0</v>
      </c>
      <c r="M232" s="7">
        <v>207</v>
      </c>
      <c r="N232" s="7">
        <v>1</v>
      </c>
      <c r="O232" s="7" t="str">
        <f t="shared" si="3"/>
        <v>51-60</v>
      </c>
      <c r="P232" s="7" t="str">
        <f>IF(heart_Disease_clinical_records_!$N232=1,"Death","Alive")</f>
        <v>Death</v>
      </c>
      <c r="Q232" s="7" t="str">
        <f>IF(heart_Disease_clinical_records_!$E232=1,"Yes","No")</f>
        <v>No</v>
      </c>
      <c r="R232" s="7" t="str">
        <f>IF(heart_Disease_clinical_records_!$C232=1,"Yes","No")</f>
        <v>No</v>
      </c>
      <c r="S232" s="7" t="str">
        <f>IF(heart_Disease_clinical_records_!$G232=1,"Yes","No")</f>
        <v>No</v>
      </c>
      <c r="T232" s="9" t="str">
        <f>IF(heart_Disease_clinical_records_!$L232=1,"Yes","No")</f>
        <v>No</v>
      </c>
      <c r="U232" s="6" t="str">
        <f>IF(heart_Disease_clinical_records_!$N232=0, "Alive","Dead")</f>
        <v>Dead</v>
      </c>
    </row>
    <row r="233" spans="1:21">
      <c r="A233" s="11">
        <v>232</v>
      </c>
      <c r="B233" s="11">
        <v>70</v>
      </c>
      <c r="C233" s="11">
        <v>0</v>
      </c>
      <c r="D233" s="11">
        <v>93</v>
      </c>
      <c r="E233" s="11">
        <v>0</v>
      </c>
      <c r="F233" s="11">
        <v>35</v>
      </c>
      <c r="G233" s="11">
        <v>0</v>
      </c>
      <c r="H233" s="11">
        <v>185000</v>
      </c>
      <c r="I233" s="11">
        <v>1.1000000000000001</v>
      </c>
      <c r="J233" s="11">
        <v>134</v>
      </c>
      <c r="K233" s="12">
        <v>1</v>
      </c>
      <c r="L233" s="11">
        <v>1</v>
      </c>
      <c r="M233" s="11">
        <v>208</v>
      </c>
      <c r="N233" s="11">
        <v>0</v>
      </c>
      <c r="O233" s="11" t="str">
        <f t="shared" si="3"/>
        <v>61-70</v>
      </c>
      <c r="P233" s="11" t="str">
        <f>IF(heart_Disease_clinical_records_!$N233=1,"Death","Alive")</f>
        <v>Alive</v>
      </c>
      <c r="Q233" s="11" t="str">
        <f>IF(heart_Disease_clinical_records_!$E233=1,"Yes","No")</f>
        <v>No</v>
      </c>
      <c r="R233" s="11" t="str">
        <f>IF(heart_Disease_clinical_records_!$C233=1,"Yes","No")</f>
        <v>No</v>
      </c>
      <c r="S233" s="11" t="str">
        <f>IF(heart_Disease_clinical_records_!$G233=1,"Yes","No")</f>
        <v>No</v>
      </c>
      <c r="T233" s="13" t="str">
        <f>IF(heart_Disease_clinical_records_!$L233=1,"Yes","No")</f>
        <v>Yes</v>
      </c>
      <c r="U233" s="10" t="str">
        <f>IF(heart_Disease_clinical_records_!$N233=0, "Alive","Dead")</f>
        <v>Alive</v>
      </c>
    </row>
    <row r="234" spans="1:21">
      <c r="A234" s="7">
        <v>233</v>
      </c>
      <c r="B234" s="7">
        <v>40</v>
      </c>
      <c r="C234" s="7">
        <v>1</v>
      </c>
      <c r="D234" s="7">
        <v>129</v>
      </c>
      <c r="E234" s="7">
        <v>0</v>
      </c>
      <c r="F234" s="7">
        <v>35</v>
      </c>
      <c r="G234" s="7">
        <v>0</v>
      </c>
      <c r="H234" s="7">
        <v>255000</v>
      </c>
      <c r="I234" s="7">
        <v>0.9</v>
      </c>
      <c r="J234" s="7">
        <v>137</v>
      </c>
      <c r="K234" s="8">
        <v>1</v>
      </c>
      <c r="L234" s="7">
        <v>0</v>
      </c>
      <c r="M234" s="7">
        <v>209</v>
      </c>
      <c r="N234" s="7">
        <v>0</v>
      </c>
      <c r="O234" s="7" t="str">
        <f t="shared" si="3"/>
        <v>40-50</v>
      </c>
      <c r="P234" s="7" t="str">
        <f>IF(heart_Disease_clinical_records_!$N234=1,"Death","Alive")</f>
        <v>Alive</v>
      </c>
      <c r="Q234" s="7" t="str">
        <f>IF(heart_Disease_clinical_records_!$E234=1,"Yes","No")</f>
        <v>No</v>
      </c>
      <c r="R234" s="7" t="str">
        <f>IF(heart_Disease_clinical_records_!$C234=1,"Yes","No")</f>
        <v>Yes</v>
      </c>
      <c r="S234" s="7" t="str">
        <f>IF(heart_Disease_clinical_records_!$G234=1,"Yes","No")</f>
        <v>No</v>
      </c>
      <c r="T234" s="9" t="str">
        <f>IF(heart_Disease_clinical_records_!$L234=1,"Yes","No")</f>
        <v>No</v>
      </c>
      <c r="U234" s="6" t="str">
        <f>IF(heart_Disease_clinical_records_!$N234=0, "Alive","Dead")</f>
        <v>Alive</v>
      </c>
    </row>
    <row r="235" spans="1:21">
      <c r="A235" s="11">
        <v>234</v>
      </c>
      <c r="B235" s="11">
        <v>53</v>
      </c>
      <c r="C235" s="11">
        <v>1</v>
      </c>
      <c r="D235" s="11">
        <v>707</v>
      </c>
      <c r="E235" s="11">
        <v>0</v>
      </c>
      <c r="F235" s="11">
        <v>38</v>
      </c>
      <c r="G235" s="11">
        <v>0</v>
      </c>
      <c r="H235" s="11">
        <v>330000</v>
      </c>
      <c r="I235" s="11">
        <v>1.4</v>
      </c>
      <c r="J235" s="11">
        <v>137</v>
      </c>
      <c r="K235" s="12">
        <v>1</v>
      </c>
      <c r="L235" s="11">
        <v>1</v>
      </c>
      <c r="M235" s="11">
        <v>209</v>
      </c>
      <c r="N235" s="11">
        <v>0</v>
      </c>
      <c r="O235" s="11" t="str">
        <f t="shared" si="3"/>
        <v>51-60</v>
      </c>
      <c r="P235" s="11" t="str">
        <f>IF(heart_Disease_clinical_records_!$N235=1,"Death","Alive")</f>
        <v>Alive</v>
      </c>
      <c r="Q235" s="11" t="str">
        <f>IF(heart_Disease_clinical_records_!$E235=1,"Yes","No")</f>
        <v>No</v>
      </c>
      <c r="R235" s="11" t="str">
        <f>IF(heart_Disease_clinical_records_!$C235=1,"Yes","No")</f>
        <v>Yes</v>
      </c>
      <c r="S235" s="11" t="str">
        <f>IF(heart_Disease_clinical_records_!$G235=1,"Yes","No")</f>
        <v>No</v>
      </c>
      <c r="T235" s="13" t="str">
        <f>IF(heart_Disease_clinical_records_!$L235=1,"Yes","No")</f>
        <v>Yes</v>
      </c>
      <c r="U235" s="10" t="str">
        <f>IF(heart_Disease_clinical_records_!$N235=0, "Alive","Dead")</f>
        <v>Alive</v>
      </c>
    </row>
    <row r="236" spans="1:21">
      <c r="A236" s="7">
        <v>235</v>
      </c>
      <c r="B236" s="7">
        <v>53</v>
      </c>
      <c r="C236" s="7">
        <v>1</v>
      </c>
      <c r="D236" s="7">
        <v>582</v>
      </c>
      <c r="E236" s="7">
        <v>0</v>
      </c>
      <c r="F236" s="7">
        <v>45</v>
      </c>
      <c r="G236" s="7">
        <v>0</v>
      </c>
      <c r="H236" s="7">
        <v>305000</v>
      </c>
      <c r="I236" s="7">
        <v>1.1000000000000001</v>
      </c>
      <c r="J236" s="7">
        <v>137</v>
      </c>
      <c r="K236" s="8">
        <v>1</v>
      </c>
      <c r="L236" s="7">
        <v>1</v>
      </c>
      <c r="M236" s="7">
        <v>209</v>
      </c>
      <c r="N236" s="7">
        <v>0</v>
      </c>
      <c r="O236" s="7" t="str">
        <f t="shared" si="3"/>
        <v>51-60</v>
      </c>
      <c r="P236" s="7" t="str">
        <f>IF(heart_Disease_clinical_records_!$N236=1,"Death","Alive")</f>
        <v>Alive</v>
      </c>
      <c r="Q236" s="7" t="str">
        <f>IF(heart_Disease_clinical_records_!$E236=1,"Yes","No")</f>
        <v>No</v>
      </c>
      <c r="R236" s="7" t="str">
        <f>IF(heart_Disease_clinical_records_!$C236=1,"Yes","No")</f>
        <v>Yes</v>
      </c>
      <c r="S236" s="7" t="str">
        <f>IF(heart_Disease_clinical_records_!$G236=1,"Yes","No")</f>
        <v>No</v>
      </c>
      <c r="T236" s="9" t="str">
        <f>IF(heart_Disease_clinical_records_!$L236=1,"Yes","No")</f>
        <v>Yes</v>
      </c>
      <c r="U236" s="6" t="str">
        <f>IF(heart_Disease_clinical_records_!$N236=0, "Alive","Dead")</f>
        <v>Alive</v>
      </c>
    </row>
    <row r="237" spans="1:21">
      <c r="A237" s="11">
        <v>236</v>
      </c>
      <c r="B237" s="11">
        <v>77</v>
      </c>
      <c r="C237" s="11">
        <v>1</v>
      </c>
      <c r="D237" s="11">
        <v>109</v>
      </c>
      <c r="E237" s="11">
        <v>0</v>
      </c>
      <c r="F237" s="11">
        <v>50</v>
      </c>
      <c r="G237" s="11">
        <v>1</v>
      </c>
      <c r="H237" s="11">
        <v>406000</v>
      </c>
      <c r="I237" s="11">
        <v>1.1000000000000001</v>
      </c>
      <c r="J237" s="11">
        <v>137</v>
      </c>
      <c r="K237" s="12">
        <v>1</v>
      </c>
      <c r="L237" s="11">
        <v>0</v>
      </c>
      <c r="M237" s="11">
        <v>209</v>
      </c>
      <c r="N237" s="11">
        <v>0</v>
      </c>
      <c r="O237" s="11" t="str">
        <f t="shared" si="3"/>
        <v>71+</v>
      </c>
      <c r="P237" s="11" t="str">
        <f>IF(heart_Disease_clinical_records_!$N237=1,"Death","Alive")</f>
        <v>Alive</v>
      </c>
      <c r="Q237" s="11" t="str">
        <f>IF(heart_Disease_clinical_records_!$E237=1,"Yes","No")</f>
        <v>No</v>
      </c>
      <c r="R237" s="11" t="str">
        <f>IF(heart_Disease_clinical_records_!$C237=1,"Yes","No")</f>
        <v>Yes</v>
      </c>
      <c r="S237" s="11" t="str">
        <f>IF(heart_Disease_clinical_records_!$G237=1,"Yes","No")</f>
        <v>Yes</v>
      </c>
      <c r="T237" s="13" t="str">
        <f>IF(heart_Disease_clinical_records_!$L237=1,"Yes","No")</f>
        <v>No</v>
      </c>
      <c r="U237" s="10" t="str">
        <f>IF(heart_Disease_clinical_records_!$N237=0, "Alive","Dead")</f>
        <v>Alive</v>
      </c>
    </row>
    <row r="238" spans="1:21">
      <c r="A238" s="7">
        <v>237</v>
      </c>
      <c r="B238" s="7">
        <v>75</v>
      </c>
      <c r="C238" s="7">
        <v>0</v>
      </c>
      <c r="D238" s="7">
        <v>119</v>
      </c>
      <c r="E238" s="7">
        <v>0</v>
      </c>
      <c r="F238" s="7">
        <v>50</v>
      </c>
      <c r="G238" s="7">
        <v>1</v>
      </c>
      <c r="H238" s="7">
        <v>248000</v>
      </c>
      <c r="I238" s="7">
        <v>1.1000000000000001</v>
      </c>
      <c r="J238" s="7">
        <v>148</v>
      </c>
      <c r="K238" s="8">
        <v>1</v>
      </c>
      <c r="L238" s="7">
        <v>0</v>
      </c>
      <c r="M238" s="7">
        <v>209</v>
      </c>
      <c r="N238" s="7">
        <v>0</v>
      </c>
      <c r="O238" s="7" t="str">
        <f t="shared" si="3"/>
        <v>71+</v>
      </c>
      <c r="P238" s="7" t="str">
        <f>IF(heart_Disease_clinical_records_!$N238=1,"Death","Alive")</f>
        <v>Alive</v>
      </c>
      <c r="Q238" s="7" t="str">
        <f>IF(heart_Disease_clinical_records_!$E238=1,"Yes","No")</f>
        <v>No</v>
      </c>
      <c r="R238" s="7" t="str">
        <f>IF(heart_Disease_clinical_records_!$C238=1,"Yes","No")</f>
        <v>No</v>
      </c>
      <c r="S238" s="7" t="str">
        <f>IF(heart_Disease_clinical_records_!$G238=1,"Yes","No")</f>
        <v>Yes</v>
      </c>
      <c r="T238" s="9" t="str">
        <f>IF(heart_Disease_clinical_records_!$L238=1,"Yes","No")</f>
        <v>No</v>
      </c>
      <c r="U238" s="6" t="str">
        <f>IF(heart_Disease_clinical_records_!$N238=0, "Alive","Dead")</f>
        <v>Alive</v>
      </c>
    </row>
    <row r="239" spans="1:21">
      <c r="A239" s="11">
        <v>238</v>
      </c>
      <c r="B239" s="11">
        <v>70</v>
      </c>
      <c r="C239" s="11">
        <v>0</v>
      </c>
      <c r="D239" s="11">
        <v>232</v>
      </c>
      <c r="E239" s="11">
        <v>0</v>
      </c>
      <c r="F239" s="11">
        <v>30</v>
      </c>
      <c r="G239" s="11">
        <v>0</v>
      </c>
      <c r="H239" s="11">
        <v>173000</v>
      </c>
      <c r="I239" s="11">
        <v>1.2</v>
      </c>
      <c r="J239" s="11">
        <v>132</v>
      </c>
      <c r="K239" s="12">
        <v>1</v>
      </c>
      <c r="L239" s="11">
        <v>0</v>
      </c>
      <c r="M239" s="11">
        <v>210</v>
      </c>
      <c r="N239" s="11">
        <v>0</v>
      </c>
      <c r="O239" s="11" t="str">
        <f t="shared" si="3"/>
        <v>61-70</v>
      </c>
      <c r="P239" s="11" t="str">
        <f>IF(heart_Disease_clinical_records_!$N239=1,"Death","Alive")</f>
        <v>Alive</v>
      </c>
      <c r="Q239" s="11" t="str">
        <f>IF(heart_Disease_clinical_records_!$E239=1,"Yes","No")</f>
        <v>No</v>
      </c>
      <c r="R239" s="11" t="str">
        <f>IF(heart_Disease_clinical_records_!$C239=1,"Yes","No")</f>
        <v>No</v>
      </c>
      <c r="S239" s="11" t="str">
        <f>IF(heart_Disease_clinical_records_!$G239=1,"Yes","No")</f>
        <v>No</v>
      </c>
      <c r="T239" s="13" t="str">
        <f>IF(heart_Disease_clinical_records_!$L239=1,"Yes","No")</f>
        <v>No</v>
      </c>
      <c r="U239" s="10" t="str">
        <f>IF(heart_Disease_clinical_records_!$N239=0, "Alive","Dead")</f>
        <v>Alive</v>
      </c>
    </row>
    <row r="240" spans="1:21">
      <c r="A240" s="7">
        <v>239</v>
      </c>
      <c r="B240" s="7">
        <v>65</v>
      </c>
      <c r="C240" s="7">
        <v>1</v>
      </c>
      <c r="D240" s="7">
        <v>720</v>
      </c>
      <c r="E240" s="7">
        <v>1</v>
      </c>
      <c r="F240" s="7">
        <v>40</v>
      </c>
      <c r="G240" s="7">
        <v>0</v>
      </c>
      <c r="H240" s="7">
        <v>257000</v>
      </c>
      <c r="I240" s="7">
        <v>1</v>
      </c>
      <c r="J240" s="7">
        <v>136</v>
      </c>
      <c r="K240" s="8">
        <v>0</v>
      </c>
      <c r="L240" s="7">
        <v>0</v>
      </c>
      <c r="M240" s="7">
        <v>210</v>
      </c>
      <c r="N240" s="7">
        <v>0</v>
      </c>
      <c r="O240" s="7" t="str">
        <f t="shared" si="3"/>
        <v>61-70</v>
      </c>
      <c r="P240" s="7" t="str">
        <f>IF(heart_Disease_clinical_records_!$N240=1,"Death","Alive")</f>
        <v>Alive</v>
      </c>
      <c r="Q240" s="7" t="str">
        <f>IF(heart_Disease_clinical_records_!$E240=1,"Yes","No")</f>
        <v>Yes</v>
      </c>
      <c r="R240" s="7" t="str">
        <f>IF(heart_Disease_clinical_records_!$C240=1,"Yes","No")</f>
        <v>Yes</v>
      </c>
      <c r="S240" s="7" t="str">
        <f>IF(heart_Disease_clinical_records_!$G240=1,"Yes","No")</f>
        <v>No</v>
      </c>
      <c r="T240" s="9" t="str">
        <f>IF(heart_Disease_clinical_records_!$L240=1,"Yes","No")</f>
        <v>No</v>
      </c>
      <c r="U240" s="6" t="str">
        <f>IF(heart_Disease_clinical_records_!$N240=0, "Alive","Dead")</f>
        <v>Alive</v>
      </c>
    </row>
    <row r="241" spans="1:21">
      <c r="A241" s="11">
        <v>240</v>
      </c>
      <c r="B241" s="11">
        <v>55</v>
      </c>
      <c r="C241" s="11">
        <v>1</v>
      </c>
      <c r="D241" s="11">
        <v>180</v>
      </c>
      <c r="E241" s="11">
        <v>0</v>
      </c>
      <c r="F241" s="11">
        <v>45</v>
      </c>
      <c r="G241" s="11">
        <v>0</v>
      </c>
      <c r="H241" s="11">
        <v>263358.03000000003</v>
      </c>
      <c r="I241" s="11">
        <v>1.18</v>
      </c>
      <c r="J241" s="11">
        <v>137</v>
      </c>
      <c r="K241" s="12">
        <v>1</v>
      </c>
      <c r="L241" s="11">
        <v>1</v>
      </c>
      <c r="M241" s="11">
        <v>211</v>
      </c>
      <c r="N241" s="11">
        <v>0</v>
      </c>
      <c r="O241" s="11" t="str">
        <f t="shared" si="3"/>
        <v>51-60</v>
      </c>
      <c r="P241" s="11" t="str">
        <f>IF(heart_Disease_clinical_records_!$N241=1,"Death","Alive")</f>
        <v>Alive</v>
      </c>
      <c r="Q241" s="11" t="str">
        <f>IF(heart_Disease_clinical_records_!$E241=1,"Yes","No")</f>
        <v>No</v>
      </c>
      <c r="R241" s="11" t="str">
        <f>IF(heart_Disease_clinical_records_!$C241=1,"Yes","No")</f>
        <v>Yes</v>
      </c>
      <c r="S241" s="11" t="str">
        <f>IF(heart_Disease_clinical_records_!$G241=1,"Yes","No")</f>
        <v>No</v>
      </c>
      <c r="T241" s="13" t="str">
        <f>IF(heart_Disease_clinical_records_!$L241=1,"Yes","No")</f>
        <v>Yes</v>
      </c>
      <c r="U241" s="10" t="str">
        <f>IF(heart_Disease_clinical_records_!$N241=0, "Alive","Dead")</f>
        <v>Alive</v>
      </c>
    </row>
    <row r="242" spans="1:21">
      <c r="A242" s="7">
        <v>241</v>
      </c>
      <c r="B242" s="7">
        <v>70</v>
      </c>
      <c r="C242" s="7">
        <v>0</v>
      </c>
      <c r="D242" s="7">
        <v>81</v>
      </c>
      <c r="E242" s="7">
        <v>1</v>
      </c>
      <c r="F242" s="7">
        <v>35</v>
      </c>
      <c r="G242" s="7">
        <v>1</v>
      </c>
      <c r="H242" s="7">
        <v>533000</v>
      </c>
      <c r="I242" s="7">
        <v>1.3</v>
      </c>
      <c r="J242" s="7">
        <v>139</v>
      </c>
      <c r="K242" s="8">
        <v>0</v>
      </c>
      <c r="L242" s="7">
        <v>0</v>
      </c>
      <c r="M242" s="7">
        <v>212</v>
      </c>
      <c r="N242" s="7">
        <v>0</v>
      </c>
      <c r="O242" s="7" t="str">
        <f t="shared" si="3"/>
        <v>61-70</v>
      </c>
      <c r="P242" s="7" t="str">
        <f>IF(heart_Disease_clinical_records_!$N242=1,"Death","Alive")</f>
        <v>Alive</v>
      </c>
      <c r="Q242" s="7" t="str">
        <f>IF(heart_Disease_clinical_records_!$E242=1,"Yes","No")</f>
        <v>Yes</v>
      </c>
      <c r="R242" s="7" t="str">
        <f>IF(heart_Disease_clinical_records_!$C242=1,"Yes","No")</f>
        <v>No</v>
      </c>
      <c r="S242" s="7" t="str">
        <f>IF(heart_Disease_clinical_records_!$G242=1,"Yes","No")</f>
        <v>Yes</v>
      </c>
      <c r="T242" s="9" t="str">
        <f>IF(heart_Disease_clinical_records_!$L242=1,"Yes","No")</f>
        <v>No</v>
      </c>
      <c r="U242" s="6" t="str">
        <f>IF(heart_Disease_clinical_records_!$N242=0, "Alive","Dead")</f>
        <v>Alive</v>
      </c>
    </row>
    <row r="243" spans="1:21">
      <c r="A243" s="11">
        <v>242</v>
      </c>
      <c r="B243" s="11">
        <v>65</v>
      </c>
      <c r="C243" s="11">
        <v>0</v>
      </c>
      <c r="D243" s="11">
        <v>582</v>
      </c>
      <c r="E243" s="11">
        <v>1</v>
      </c>
      <c r="F243" s="11">
        <v>30</v>
      </c>
      <c r="G243" s="11">
        <v>0</v>
      </c>
      <c r="H243" s="11">
        <v>249000</v>
      </c>
      <c r="I243" s="11">
        <v>1.3</v>
      </c>
      <c r="J243" s="11">
        <v>136</v>
      </c>
      <c r="K243" s="12">
        <v>1</v>
      </c>
      <c r="L243" s="11">
        <v>1</v>
      </c>
      <c r="M243" s="11">
        <v>212</v>
      </c>
      <c r="N243" s="11">
        <v>0</v>
      </c>
      <c r="O243" s="11" t="str">
        <f t="shared" si="3"/>
        <v>61-70</v>
      </c>
      <c r="P243" s="11" t="str">
        <f>IF(heart_Disease_clinical_records_!$N243=1,"Death","Alive")</f>
        <v>Alive</v>
      </c>
      <c r="Q243" s="11" t="str">
        <f>IF(heart_Disease_clinical_records_!$E243=1,"Yes","No")</f>
        <v>Yes</v>
      </c>
      <c r="R243" s="11" t="str">
        <f>IF(heart_Disease_clinical_records_!$C243=1,"Yes","No")</f>
        <v>No</v>
      </c>
      <c r="S243" s="11" t="str">
        <f>IF(heart_Disease_clinical_records_!$G243=1,"Yes","No")</f>
        <v>No</v>
      </c>
      <c r="T243" s="13" t="str">
        <f>IF(heart_Disease_clinical_records_!$L243=1,"Yes","No")</f>
        <v>Yes</v>
      </c>
      <c r="U243" s="10" t="str">
        <f>IF(heart_Disease_clinical_records_!$N243=0, "Alive","Dead")</f>
        <v>Alive</v>
      </c>
    </row>
    <row r="244" spans="1:21">
      <c r="A244" s="7">
        <v>243</v>
      </c>
      <c r="B244" s="7">
        <v>40</v>
      </c>
      <c r="C244" s="7">
        <v>0</v>
      </c>
      <c r="D244" s="7">
        <v>90</v>
      </c>
      <c r="E244" s="7">
        <v>0</v>
      </c>
      <c r="F244" s="7">
        <v>35</v>
      </c>
      <c r="G244" s="7">
        <v>0</v>
      </c>
      <c r="H244" s="7">
        <v>255000</v>
      </c>
      <c r="I244" s="7">
        <v>1.1000000000000001</v>
      </c>
      <c r="J244" s="7">
        <v>136</v>
      </c>
      <c r="K244" s="8">
        <v>1</v>
      </c>
      <c r="L244" s="7">
        <v>1</v>
      </c>
      <c r="M244" s="7">
        <v>212</v>
      </c>
      <c r="N244" s="7">
        <v>0</v>
      </c>
      <c r="O244" s="7" t="str">
        <f t="shared" si="3"/>
        <v>40-50</v>
      </c>
      <c r="P244" s="7" t="str">
        <f>IF(heart_Disease_clinical_records_!$N244=1,"Death","Alive")</f>
        <v>Alive</v>
      </c>
      <c r="Q244" s="7" t="str">
        <f>IF(heart_Disease_clinical_records_!$E244=1,"Yes","No")</f>
        <v>No</v>
      </c>
      <c r="R244" s="7" t="str">
        <f>IF(heart_Disease_clinical_records_!$C244=1,"Yes","No")</f>
        <v>No</v>
      </c>
      <c r="S244" s="7" t="str">
        <f>IF(heart_Disease_clinical_records_!$G244=1,"Yes","No")</f>
        <v>No</v>
      </c>
      <c r="T244" s="9" t="str">
        <f>IF(heart_Disease_clinical_records_!$L244=1,"Yes","No")</f>
        <v>Yes</v>
      </c>
      <c r="U244" s="6" t="str">
        <f>IF(heart_Disease_clinical_records_!$N244=0, "Alive","Dead")</f>
        <v>Alive</v>
      </c>
    </row>
    <row r="245" spans="1:21">
      <c r="A245" s="11">
        <v>244</v>
      </c>
      <c r="B245" s="11">
        <v>73</v>
      </c>
      <c r="C245" s="11">
        <v>1</v>
      </c>
      <c r="D245" s="11">
        <v>1185</v>
      </c>
      <c r="E245" s="11">
        <v>0</v>
      </c>
      <c r="F245" s="11">
        <v>40</v>
      </c>
      <c r="G245" s="11">
        <v>1</v>
      </c>
      <c r="H245" s="11">
        <v>220000</v>
      </c>
      <c r="I245" s="11">
        <v>0.9</v>
      </c>
      <c r="J245" s="11">
        <v>141</v>
      </c>
      <c r="K245" s="12">
        <v>0</v>
      </c>
      <c r="L245" s="11">
        <v>0</v>
      </c>
      <c r="M245" s="11">
        <v>213</v>
      </c>
      <c r="N245" s="11">
        <v>0</v>
      </c>
      <c r="O245" s="11" t="str">
        <f t="shared" si="3"/>
        <v>71+</v>
      </c>
      <c r="P245" s="11" t="str">
        <f>IF(heart_Disease_clinical_records_!$N245=1,"Death","Alive")</f>
        <v>Alive</v>
      </c>
      <c r="Q245" s="11" t="str">
        <f>IF(heart_Disease_clinical_records_!$E245=1,"Yes","No")</f>
        <v>No</v>
      </c>
      <c r="R245" s="11" t="str">
        <f>IF(heart_Disease_clinical_records_!$C245=1,"Yes","No")</f>
        <v>Yes</v>
      </c>
      <c r="S245" s="11" t="str">
        <f>IF(heart_Disease_clinical_records_!$G245=1,"Yes","No")</f>
        <v>Yes</v>
      </c>
      <c r="T245" s="13" t="str">
        <f>IF(heart_Disease_clinical_records_!$L245=1,"Yes","No")</f>
        <v>No</v>
      </c>
      <c r="U245" s="10" t="str">
        <f>IF(heart_Disease_clinical_records_!$N245=0, "Alive","Dead")</f>
        <v>Alive</v>
      </c>
    </row>
    <row r="246" spans="1:21">
      <c r="A246" s="7">
        <v>245</v>
      </c>
      <c r="B246" s="7">
        <v>54</v>
      </c>
      <c r="C246" s="7">
        <v>0</v>
      </c>
      <c r="D246" s="7">
        <v>582</v>
      </c>
      <c r="E246" s="7">
        <v>1</v>
      </c>
      <c r="F246" s="7">
        <v>38</v>
      </c>
      <c r="G246" s="7">
        <v>0</v>
      </c>
      <c r="H246" s="7">
        <v>264000</v>
      </c>
      <c r="I246" s="7">
        <v>1.8</v>
      </c>
      <c r="J246" s="7">
        <v>134</v>
      </c>
      <c r="K246" s="8">
        <v>1</v>
      </c>
      <c r="L246" s="7">
        <v>0</v>
      </c>
      <c r="M246" s="7">
        <v>213</v>
      </c>
      <c r="N246" s="7">
        <v>0</v>
      </c>
      <c r="O246" s="7" t="str">
        <f t="shared" si="3"/>
        <v>51-60</v>
      </c>
      <c r="P246" s="7" t="str">
        <f>IF(heart_Disease_clinical_records_!$N246=1,"Death","Alive")</f>
        <v>Alive</v>
      </c>
      <c r="Q246" s="7" t="str">
        <f>IF(heart_Disease_clinical_records_!$E246=1,"Yes","No")</f>
        <v>Yes</v>
      </c>
      <c r="R246" s="7" t="str">
        <f>IF(heart_Disease_clinical_records_!$C246=1,"Yes","No")</f>
        <v>No</v>
      </c>
      <c r="S246" s="7" t="str">
        <f>IF(heart_Disease_clinical_records_!$G246=1,"Yes","No")</f>
        <v>No</v>
      </c>
      <c r="T246" s="9" t="str">
        <f>IF(heart_Disease_clinical_records_!$L246=1,"Yes","No")</f>
        <v>No</v>
      </c>
      <c r="U246" s="6" t="str">
        <f>IF(heart_Disease_clinical_records_!$N246=0, "Alive","Dead")</f>
        <v>Alive</v>
      </c>
    </row>
    <row r="247" spans="1:21">
      <c r="A247" s="11">
        <v>246</v>
      </c>
      <c r="B247" s="11">
        <v>61</v>
      </c>
      <c r="C247" s="11">
        <v>1</v>
      </c>
      <c r="D247" s="11">
        <v>80</v>
      </c>
      <c r="E247" s="11">
        <v>1</v>
      </c>
      <c r="F247" s="11">
        <v>38</v>
      </c>
      <c r="G247" s="11">
        <v>0</v>
      </c>
      <c r="H247" s="11">
        <v>282000</v>
      </c>
      <c r="I247" s="11">
        <v>1.4</v>
      </c>
      <c r="J247" s="11">
        <v>137</v>
      </c>
      <c r="K247" s="12">
        <v>1</v>
      </c>
      <c r="L247" s="11">
        <v>0</v>
      </c>
      <c r="M247" s="11">
        <v>213</v>
      </c>
      <c r="N247" s="11">
        <v>0</v>
      </c>
      <c r="O247" s="11" t="str">
        <f t="shared" si="3"/>
        <v>61-70</v>
      </c>
      <c r="P247" s="11" t="str">
        <f>IF(heart_Disease_clinical_records_!$N247=1,"Death","Alive")</f>
        <v>Alive</v>
      </c>
      <c r="Q247" s="11" t="str">
        <f>IF(heart_Disease_clinical_records_!$E247=1,"Yes","No")</f>
        <v>Yes</v>
      </c>
      <c r="R247" s="11" t="str">
        <f>IF(heart_Disease_clinical_records_!$C247=1,"Yes","No")</f>
        <v>Yes</v>
      </c>
      <c r="S247" s="11" t="str">
        <f>IF(heart_Disease_clinical_records_!$G247=1,"Yes","No")</f>
        <v>No</v>
      </c>
      <c r="T247" s="13" t="str">
        <f>IF(heart_Disease_clinical_records_!$L247=1,"Yes","No")</f>
        <v>No</v>
      </c>
      <c r="U247" s="10" t="str">
        <f>IF(heart_Disease_clinical_records_!$N247=0, "Alive","Dead")</f>
        <v>Alive</v>
      </c>
    </row>
    <row r="248" spans="1:21">
      <c r="A248" s="7">
        <v>247</v>
      </c>
      <c r="B248" s="7">
        <v>55</v>
      </c>
      <c r="C248" s="7">
        <v>0</v>
      </c>
      <c r="D248" s="7">
        <v>2017</v>
      </c>
      <c r="E248" s="7">
        <v>0</v>
      </c>
      <c r="F248" s="7">
        <v>25</v>
      </c>
      <c r="G248" s="7">
        <v>0</v>
      </c>
      <c r="H248" s="7">
        <v>314000</v>
      </c>
      <c r="I248" s="7">
        <v>1.1000000000000001</v>
      </c>
      <c r="J248" s="7">
        <v>138</v>
      </c>
      <c r="K248" s="8">
        <v>1</v>
      </c>
      <c r="L248" s="7">
        <v>0</v>
      </c>
      <c r="M248" s="7">
        <v>214</v>
      </c>
      <c r="N248" s="7">
        <v>1</v>
      </c>
      <c r="O248" s="7" t="str">
        <f t="shared" si="3"/>
        <v>51-60</v>
      </c>
      <c r="P248" s="7" t="str">
        <f>IF(heart_Disease_clinical_records_!$N248=1,"Death","Alive")</f>
        <v>Death</v>
      </c>
      <c r="Q248" s="7" t="str">
        <f>IF(heart_Disease_clinical_records_!$E248=1,"Yes","No")</f>
        <v>No</v>
      </c>
      <c r="R248" s="7" t="str">
        <f>IF(heart_Disease_clinical_records_!$C248=1,"Yes","No")</f>
        <v>No</v>
      </c>
      <c r="S248" s="7" t="str">
        <f>IF(heart_Disease_clinical_records_!$G248=1,"Yes","No")</f>
        <v>No</v>
      </c>
      <c r="T248" s="9" t="str">
        <f>IF(heart_Disease_clinical_records_!$L248=1,"Yes","No")</f>
        <v>No</v>
      </c>
      <c r="U248" s="6" t="str">
        <f>IF(heart_Disease_clinical_records_!$N248=0, "Alive","Dead")</f>
        <v>Dead</v>
      </c>
    </row>
    <row r="249" spans="1:21">
      <c r="A249" s="11">
        <v>248</v>
      </c>
      <c r="B249" s="11">
        <v>64</v>
      </c>
      <c r="C249" s="11">
        <v>0</v>
      </c>
      <c r="D249" s="11">
        <v>143</v>
      </c>
      <c r="E249" s="11">
        <v>0</v>
      </c>
      <c r="F249" s="11">
        <v>25</v>
      </c>
      <c r="G249" s="11">
        <v>0</v>
      </c>
      <c r="H249" s="11">
        <v>246000</v>
      </c>
      <c r="I249" s="11">
        <v>2.4</v>
      </c>
      <c r="J249" s="11">
        <v>135</v>
      </c>
      <c r="K249" s="12">
        <v>1</v>
      </c>
      <c r="L249" s="11">
        <v>0</v>
      </c>
      <c r="M249" s="11">
        <v>214</v>
      </c>
      <c r="N249" s="11">
        <v>0</v>
      </c>
      <c r="O249" s="11" t="str">
        <f t="shared" si="3"/>
        <v>61-70</v>
      </c>
      <c r="P249" s="11" t="str">
        <f>IF(heart_Disease_clinical_records_!$N249=1,"Death","Alive")</f>
        <v>Alive</v>
      </c>
      <c r="Q249" s="11" t="str">
        <f>IF(heart_Disease_clinical_records_!$E249=1,"Yes","No")</f>
        <v>No</v>
      </c>
      <c r="R249" s="11" t="str">
        <f>IF(heart_Disease_clinical_records_!$C249=1,"Yes","No")</f>
        <v>No</v>
      </c>
      <c r="S249" s="11" t="str">
        <f>IF(heart_Disease_clinical_records_!$G249=1,"Yes","No")</f>
        <v>No</v>
      </c>
      <c r="T249" s="13" t="str">
        <f>IF(heart_Disease_clinical_records_!$L249=1,"Yes","No")</f>
        <v>No</v>
      </c>
      <c r="U249" s="10" t="str">
        <f>IF(heart_Disease_clinical_records_!$N249=0, "Alive","Dead")</f>
        <v>Alive</v>
      </c>
    </row>
    <row r="250" spans="1:21">
      <c r="A250" s="7">
        <v>249</v>
      </c>
      <c r="B250" s="7">
        <v>40</v>
      </c>
      <c r="C250" s="7">
        <v>0</v>
      </c>
      <c r="D250" s="7">
        <v>624</v>
      </c>
      <c r="E250" s="7">
        <v>0</v>
      </c>
      <c r="F250" s="7">
        <v>35</v>
      </c>
      <c r="G250" s="7">
        <v>0</v>
      </c>
      <c r="H250" s="7">
        <v>301000</v>
      </c>
      <c r="I250" s="7">
        <v>1</v>
      </c>
      <c r="J250" s="7">
        <v>142</v>
      </c>
      <c r="K250" s="8">
        <v>1</v>
      </c>
      <c r="L250" s="7">
        <v>1</v>
      </c>
      <c r="M250" s="7">
        <v>214</v>
      </c>
      <c r="N250" s="7">
        <v>0</v>
      </c>
      <c r="O250" s="7" t="str">
        <f t="shared" si="3"/>
        <v>40-50</v>
      </c>
      <c r="P250" s="7" t="str">
        <f>IF(heart_Disease_clinical_records_!$N250=1,"Death","Alive")</f>
        <v>Alive</v>
      </c>
      <c r="Q250" s="7" t="str">
        <f>IF(heart_Disease_clinical_records_!$E250=1,"Yes","No")</f>
        <v>No</v>
      </c>
      <c r="R250" s="7" t="str">
        <f>IF(heart_Disease_clinical_records_!$C250=1,"Yes","No")</f>
        <v>No</v>
      </c>
      <c r="S250" s="7" t="str">
        <f>IF(heart_Disease_clinical_records_!$G250=1,"Yes","No")</f>
        <v>No</v>
      </c>
      <c r="T250" s="9" t="str">
        <f>IF(heart_Disease_clinical_records_!$L250=1,"Yes","No")</f>
        <v>Yes</v>
      </c>
      <c r="U250" s="6" t="str">
        <f>IF(heart_Disease_clinical_records_!$N250=0, "Alive","Dead")</f>
        <v>Alive</v>
      </c>
    </row>
    <row r="251" spans="1:21">
      <c r="A251" s="11">
        <v>250</v>
      </c>
      <c r="B251" s="11">
        <v>53</v>
      </c>
      <c r="C251" s="11">
        <v>0</v>
      </c>
      <c r="D251" s="11">
        <v>207</v>
      </c>
      <c r="E251" s="11">
        <v>1</v>
      </c>
      <c r="F251" s="11">
        <v>40</v>
      </c>
      <c r="G251" s="11">
        <v>0</v>
      </c>
      <c r="H251" s="11">
        <v>223000</v>
      </c>
      <c r="I251" s="11">
        <v>1.2</v>
      </c>
      <c r="J251" s="11">
        <v>130</v>
      </c>
      <c r="K251" s="12">
        <v>0</v>
      </c>
      <c r="L251" s="11">
        <v>0</v>
      </c>
      <c r="M251" s="11">
        <v>214</v>
      </c>
      <c r="N251" s="11">
        <v>0</v>
      </c>
      <c r="O251" s="11" t="str">
        <f t="shared" si="3"/>
        <v>51-60</v>
      </c>
      <c r="P251" s="11" t="str">
        <f>IF(heart_Disease_clinical_records_!$N251=1,"Death","Alive")</f>
        <v>Alive</v>
      </c>
      <c r="Q251" s="11" t="str">
        <f>IF(heart_Disease_clinical_records_!$E251=1,"Yes","No")</f>
        <v>Yes</v>
      </c>
      <c r="R251" s="11" t="str">
        <f>IF(heart_Disease_clinical_records_!$C251=1,"Yes","No")</f>
        <v>No</v>
      </c>
      <c r="S251" s="11" t="str">
        <f>IF(heart_Disease_clinical_records_!$G251=1,"Yes","No")</f>
        <v>No</v>
      </c>
      <c r="T251" s="13" t="str">
        <f>IF(heart_Disease_clinical_records_!$L251=1,"Yes","No")</f>
        <v>No</v>
      </c>
      <c r="U251" s="10" t="str">
        <f>IF(heart_Disease_clinical_records_!$N251=0, "Alive","Dead")</f>
        <v>Alive</v>
      </c>
    </row>
    <row r="252" spans="1:21">
      <c r="A252" s="7">
        <v>251</v>
      </c>
      <c r="B252" s="7">
        <v>50</v>
      </c>
      <c r="C252" s="7">
        <v>0</v>
      </c>
      <c r="D252" s="7">
        <v>2522</v>
      </c>
      <c r="E252" s="7">
        <v>0</v>
      </c>
      <c r="F252" s="7">
        <v>30</v>
      </c>
      <c r="G252" s="7">
        <v>1</v>
      </c>
      <c r="H252" s="7">
        <v>404000</v>
      </c>
      <c r="I252" s="7">
        <v>0.5</v>
      </c>
      <c r="J252" s="7">
        <v>139</v>
      </c>
      <c r="K252" s="8">
        <v>0</v>
      </c>
      <c r="L252" s="7">
        <v>0</v>
      </c>
      <c r="M252" s="7">
        <v>214</v>
      </c>
      <c r="N252" s="7">
        <v>0</v>
      </c>
      <c r="O252" s="7" t="str">
        <f t="shared" si="3"/>
        <v>40-50</v>
      </c>
      <c r="P252" s="7" t="str">
        <f>IF(heart_Disease_clinical_records_!$N252=1,"Death","Alive")</f>
        <v>Alive</v>
      </c>
      <c r="Q252" s="7" t="str">
        <f>IF(heart_Disease_clinical_records_!$E252=1,"Yes","No")</f>
        <v>No</v>
      </c>
      <c r="R252" s="7" t="str">
        <f>IF(heart_Disease_clinical_records_!$C252=1,"Yes","No")</f>
        <v>No</v>
      </c>
      <c r="S252" s="7" t="str">
        <f>IF(heart_Disease_clinical_records_!$G252=1,"Yes","No")</f>
        <v>Yes</v>
      </c>
      <c r="T252" s="9" t="str">
        <f>IF(heart_Disease_clinical_records_!$L252=1,"Yes","No")</f>
        <v>No</v>
      </c>
      <c r="U252" s="6" t="str">
        <f>IF(heart_Disease_clinical_records_!$N252=0, "Alive","Dead")</f>
        <v>Alive</v>
      </c>
    </row>
    <row r="253" spans="1:21">
      <c r="A253" s="11">
        <v>252</v>
      </c>
      <c r="B253" s="11">
        <v>55</v>
      </c>
      <c r="C253" s="11">
        <v>0</v>
      </c>
      <c r="D253" s="11">
        <v>572</v>
      </c>
      <c r="E253" s="11">
        <v>1</v>
      </c>
      <c r="F253" s="11">
        <v>35</v>
      </c>
      <c r="G253" s="11">
        <v>0</v>
      </c>
      <c r="H253" s="11">
        <v>231000</v>
      </c>
      <c r="I253" s="11">
        <v>0.8</v>
      </c>
      <c r="J253" s="11">
        <v>143</v>
      </c>
      <c r="K253" s="12">
        <v>0</v>
      </c>
      <c r="L253" s="11">
        <v>0</v>
      </c>
      <c r="M253" s="11">
        <v>215</v>
      </c>
      <c r="N253" s="11">
        <v>0</v>
      </c>
      <c r="O253" s="11" t="str">
        <f t="shared" si="3"/>
        <v>51-60</v>
      </c>
      <c r="P253" s="11" t="str">
        <f>IF(heart_Disease_clinical_records_!$N253=1,"Death","Alive")</f>
        <v>Alive</v>
      </c>
      <c r="Q253" s="11" t="str">
        <f>IF(heart_Disease_clinical_records_!$E253=1,"Yes","No")</f>
        <v>Yes</v>
      </c>
      <c r="R253" s="11" t="str">
        <f>IF(heart_Disease_clinical_records_!$C253=1,"Yes","No")</f>
        <v>No</v>
      </c>
      <c r="S253" s="11" t="str">
        <f>IF(heart_Disease_clinical_records_!$G253=1,"Yes","No")</f>
        <v>No</v>
      </c>
      <c r="T253" s="13" t="str">
        <f>IF(heart_Disease_clinical_records_!$L253=1,"Yes","No")</f>
        <v>No</v>
      </c>
      <c r="U253" s="10" t="str">
        <f>IF(heart_Disease_clinical_records_!$N253=0, "Alive","Dead")</f>
        <v>Alive</v>
      </c>
    </row>
    <row r="254" spans="1:21">
      <c r="A254" s="7">
        <v>253</v>
      </c>
      <c r="B254" s="7">
        <v>50</v>
      </c>
      <c r="C254" s="7">
        <v>0</v>
      </c>
      <c r="D254" s="7">
        <v>245</v>
      </c>
      <c r="E254" s="7">
        <v>0</v>
      </c>
      <c r="F254" s="7">
        <v>45</v>
      </c>
      <c r="G254" s="7">
        <v>1</v>
      </c>
      <c r="H254" s="7">
        <v>274000</v>
      </c>
      <c r="I254" s="7">
        <v>1</v>
      </c>
      <c r="J254" s="7">
        <v>133</v>
      </c>
      <c r="K254" s="8">
        <v>1</v>
      </c>
      <c r="L254" s="7">
        <v>0</v>
      </c>
      <c r="M254" s="7">
        <v>215</v>
      </c>
      <c r="N254" s="7">
        <v>0</v>
      </c>
      <c r="O254" s="7" t="str">
        <f t="shared" si="3"/>
        <v>40-50</v>
      </c>
      <c r="P254" s="7" t="str">
        <f>IF(heart_Disease_clinical_records_!$N254=1,"Death","Alive")</f>
        <v>Alive</v>
      </c>
      <c r="Q254" s="7" t="str">
        <f>IF(heart_Disease_clinical_records_!$E254=1,"Yes","No")</f>
        <v>No</v>
      </c>
      <c r="R254" s="7" t="str">
        <f>IF(heart_Disease_clinical_records_!$C254=1,"Yes","No")</f>
        <v>No</v>
      </c>
      <c r="S254" s="7" t="str">
        <f>IF(heart_Disease_clinical_records_!$G254=1,"Yes","No")</f>
        <v>Yes</v>
      </c>
      <c r="T254" s="9" t="str">
        <f>IF(heart_Disease_clinical_records_!$L254=1,"Yes","No")</f>
        <v>No</v>
      </c>
      <c r="U254" s="6" t="str">
        <f>IF(heart_Disease_clinical_records_!$N254=0, "Alive","Dead")</f>
        <v>Alive</v>
      </c>
    </row>
    <row r="255" spans="1:21">
      <c r="A255" s="11">
        <v>254</v>
      </c>
      <c r="B255" s="11">
        <v>70</v>
      </c>
      <c r="C255" s="11">
        <v>0</v>
      </c>
      <c r="D255" s="11">
        <v>88</v>
      </c>
      <c r="E255" s="11">
        <v>1</v>
      </c>
      <c r="F255" s="11">
        <v>35</v>
      </c>
      <c r="G255" s="11">
        <v>1</v>
      </c>
      <c r="H255" s="11">
        <v>236000</v>
      </c>
      <c r="I255" s="11">
        <v>1.2</v>
      </c>
      <c r="J255" s="11">
        <v>132</v>
      </c>
      <c r="K255" s="12">
        <v>0</v>
      </c>
      <c r="L255" s="11">
        <v>0</v>
      </c>
      <c r="M255" s="11">
        <v>215</v>
      </c>
      <c r="N255" s="11">
        <v>0</v>
      </c>
      <c r="O255" s="11" t="str">
        <f t="shared" si="3"/>
        <v>61-70</v>
      </c>
      <c r="P255" s="11" t="str">
        <f>IF(heart_Disease_clinical_records_!$N255=1,"Death","Alive")</f>
        <v>Alive</v>
      </c>
      <c r="Q255" s="11" t="str">
        <f>IF(heart_Disease_clinical_records_!$E255=1,"Yes","No")</f>
        <v>Yes</v>
      </c>
      <c r="R255" s="11" t="str">
        <f>IF(heart_Disease_clinical_records_!$C255=1,"Yes","No")</f>
        <v>No</v>
      </c>
      <c r="S255" s="11" t="str">
        <f>IF(heart_Disease_clinical_records_!$G255=1,"Yes","No")</f>
        <v>Yes</v>
      </c>
      <c r="T255" s="13" t="str">
        <f>IF(heart_Disease_clinical_records_!$L255=1,"Yes","No")</f>
        <v>No</v>
      </c>
      <c r="U255" s="10" t="str">
        <f>IF(heart_Disease_clinical_records_!$N255=0, "Alive","Dead")</f>
        <v>Alive</v>
      </c>
    </row>
    <row r="256" spans="1:21">
      <c r="A256" s="7">
        <v>255</v>
      </c>
      <c r="B256" s="7">
        <v>53</v>
      </c>
      <c r="C256" s="7">
        <v>1</v>
      </c>
      <c r="D256" s="7">
        <v>446</v>
      </c>
      <c r="E256" s="7">
        <v>0</v>
      </c>
      <c r="F256" s="7">
        <v>60</v>
      </c>
      <c r="G256" s="7">
        <v>1</v>
      </c>
      <c r="H256" s="7">
        <v>263358.03000000003</v>
      </c>
      <c r="I256" s="7">
        <v>1</v>
      </c>
      <c r="J256" s="7">
        <v>139</v>
      </c>
      <c r="K256" s="8">
        <v>1</v>
      </c>
      <c r="L256" s="7">
        <v>0</v>
      </c>
      <c r="M256" s="7">
        <v>215</v>
      </c>
      <c r="N256" s="7">
        <v>0</v>
      </c>
      <c r="O256" s="7" t="str">
        <f t="shared" si="3"/>
        <v>51-60</v>
      </c>
      <c r="P256" s="7" t="str">
        <f>IF(heart_Disease_clinical_records_!$N256=1,"Death","Alive")</f>
        <v>Alive</v>
      </c>
      <c r="Q256" s="7" t="str">
        <f>IF(heart_Disease_clinical_records_!$E256=1,"Yes","No")</f>
        <v>No</v>
      </c>
      <c r="R256" s="7" t="str">
        <f>IF(heart_Disease_clinical_records_!$C256=1,"Yes","No")</f>
        <v>Yes</v>
      </c>
      <c r="S256" s="7" t="str">
        <f>IF(heart_Disease_clinical_records_!$G256=1,"Yes","No")</f>
        <v>Yes</v>
      </c>
      <c r="T256" s="9" t="str">
        <f>IF(heart_Disease_clinical_records_!$L256=1,"Yes","No")</f>
        <v>No</v>
      </c>
      <c r="U256" s="6" t="str">
        <f>IF(heart_Disease_clinical_records_!$N256=0, "Alive","Dead")</f>
        <v>Alive</v>
      </c>
    </row>
    <row r="257" spans="1:21">
      <c r="A257" s="11">
        <v>256</v>
      </c>
      <c r="B257" s="11">
        <v>52</v>
      </c>
      <c r="C257" s="11">
        <v>1</v>
      </c>
      <c r="D257" s="11">
        <v>191</v>
      </c>
      <c r="E257" s="11">
        <v>1</v>
      </c>
      <c r="F257" s="11">
        <v>30</v>
      </c>
      <c r="G257" s="11">
        <v>1</v>
      </c>
      <c r="H257" s="11">
        <v>334000</v>
      </c>
      <c r="I257" s="11">
        <v>1</v>
      </c>
      <c r="J257" s="11">
        <v>142</v>
      </c>
      <c r="K257" s="12">
        <v>1</v>
      </c>
      <c r="L257" s="11">
        <v>1</v>
      </c>
      <c r="M257" s="11">
        <v>216</v>
      </c>
      <c r="N257" s="11">
        <v>0</v>
      </c>
      <c r="O257" s="11" t="str">
        <f t="shared" si="3"/>
        <v>51-60</v>
      </c>
      <c r="P257" s="11" t="str">
        <f>IF(heart_Disease_clinical_records_!$N257=1,"Death","Alive")</f>
        <v>Alive</v>
      </c>
      <c r="Q257" s="11" t="str">
        <f>IF(heart_Disease_clinical_records_!$E257=1,"Yes","No")</f>
        <v>Yes</v>
      </c>
      <c r="R257" s="11" t="str">
        <f>IF(heart_Disease_clinical_records_!$C257=1,"Yes","No")</f>
        <v>Yes</v>
      </c>
      <c r="S257" s="11" t="str">
        <f>IF(heart_Disease_clinical_records_!$G257=1,"Yes","No")</f>
        <v>Yes</v>
      </c>
      <c r="T257" s="13" t="str">
        <f>IF(heart_Disease_clinical_records_!$L257=1,"Yes","No")</f>
        <v>Yes</v>
      </c>
      <c r="U257" s="10" t="str">
        <f>IF(heart_Disease_clinical_records_!$N257=0, "Alive","Dead")</f>
        <v>Alive</v>
      </c>
    </row>
    <row r="258" spans="1:21">
      <c r="A258" s="7">
        <v>257</v>
      </c>
      <c r="B258" s="7">
        <v>65</v>
      </c>
      <c r="C258" s="7">
        <v>0</v>
      </c>
      <c r="D258" s="7">
        <v>326</v>
      </c>
      <c r="E258" s="7">
        <v>0</v>
      </c>
      <c r="F258" s="7">
        <v>38</v>
      </c>
      <c r="G258" s="7">
        <v>0</v>
      </c>
      <c r="H258" s="7">
        <v>294000</v>
      </c>
      <c r="I258" s="7">
        <v>1.7</v>
      </c>
      <c r="J258" s="7">
        <v>139</v>
      </c>
      <c r="K258" s="8">
        <v>0</v>
      </c>
      <c r="L258" s="7">
        <v>0</v>
      </c>
      <c r="M258" s="7">
        <v>220</v>
      </c>
      <c r="N258" s="7">
        <v>0</v>
      </c>
      <c r="O258" s="7" t="str">
        <f t="shared" ref="O258:O300" si="4">IF(B258&lt;40,"Below 40",IF(B258&lt;=50,"40-50",IF(B258&lt;=60,"51-60",IF(B258&lt;=70,"61-70","71+"))))</f>
        <v>61-70</v>
      </c>
      <c r="P258" s="7" t="str">
        <f>IF(heart_Disease_clinical_records_!$N258=1,"Death","Alive")</f>
        <v>Alive</v>
      </c>
      <c r="Q258" s="7" t="str">
        <f>IF(heart_Disease_clinical_records_!$E258=1,"Yes","No")</f>
        <v>No</v>
      </c>
      <c r="R258" s="7" t="str">
        <f>IF(heart_Disease_clinical_records_!$C258=1,"Yes","No")</f>
        <v>No</v>
      </c>
      <c r="S258" s="7" t="str">
        <f>IF(heart_Disease_clinical_records_!$G258=1,"Yes","No")</f>
        <v>No</v>
      </c>
      <c r="T258" s="9" t="str">
        <f>IF(heart_Disease_clinical_records_!$L258=1,"Yes","No")</f>
        <v>No</v>
      </c>
      <c r="U258" s="6" t="str">
        <f>IF(heart_Disease_clinical_records_!$N258=0, "Alive","Dead")</f>
        <v>Alive</v>
      </c>
    </row>
    <row r="259" spans="1:21">
      <c r="A259" s="11">
        <v>258</v>
      </c>
      <c r="B259" s="11">
        <v>58</v>
      </c>
      <c r="C259" s="11">
        <v>0</v>
      </c>
      <c r="D259" s="11">
        <v>132</v>
      </c>
      <c r="E259" s="11">
        <v>1</v>
      </c>
      <c r="F259" s="11">
        <v>38</v>
      </c>
      <c r="G259" s="11">
        <v>1</v>
      </c>
      <c r="H259" s="11">
        <v>253000</v>
      </c>
      <c r="I259" s="11">
        <v>1</v>
      </c>
      <c r="J259" s="11">
        <v>139</v>
      </c>
      <c r="K259" s="12">
        <v>1</v>
      </c>
      <c r="L259" s="11">
        <v>0</v>
      </c>
      <c r="M259" s="11">
        <v>230</v>
      </c>
      <c r="N259" s="11">
        <v>0</v>
      </c>
      <c r="O259" s="11" t="str">
        <f t="shared" si="4"/>
        <v>51-60</v>
      </c>
      <c r="P259" s="11" t="str">
        <f>IF(heart_Disease_clinical_records_!$N259=1,"Death","Alive")</f>
        <v>Alive</v>
      </c>
      <c r="Q259" s="11" t="str">
        <f>IF(heart_Disease_clinical_records_!$E259=1,"Yes","No")</f>
        <v>Yes</v>
      </c>
      <c r="R259" s="11" t="str">
        <f>IF(heart_Disease_clinical_records_!$C259=1,"Yes","No")</f>
        <v>No</v>
      </c>
      <c r="S259" s="11" t="str">
        <f>IF(heart_Disease_clinical_records_!$G259=1,"Yes","No")</f>
        <v>Yes</v>
      </c>
      <c r="T259" s="13" t="str">
        <f>IF(heart_Disease_clinical_records_!$L259=1,"Yes","No")</f>
        <v>No</v>
      </c>
      <c r="U259" s="10" t="str">
        <f>IF(heart_Disease_clinical_records_!$N259=0, "Alive","Dead")</f>
        <v>Alive</v>
      </c>
    </row>
    <row r="260" spans="1:21">
      <c r="A260" s="7">
        <v>259</v>
      </c>
      <c r="B260" s="7">
        <v>45</v>
      </c>
      <c r="C260" s="7">
        <v>1</v>
      </c>
      <c r="D260" s="7">
        <v>66</v>
      </c>
      <c r="E260" s="7">
        <v>1</v>
      </c>
      <c r="F260" s="7">
        <v>25</v>
      </c>
      <c r="G260" s="7">
        <v>0</v>
      </c>
      <c r="H260" s="7">
        <v>233000</v>
      </c>
      <c r="I260" s="7">
        <v>0.8</v>
      </c>
      <c r="J260" s="7">
        <v>135</v>
      </c>
      <c r="K260" s="8">
        <v>1</v>
      </c>
      <c r="L260" s="7">
        <v>0</v>
      </c>
      <c r="M260" s="7">
        <v>230</v>
      </c>
      <c r="N260" s="7">
        <v>0</v>
      </c>
      <c r="O260" s="7" t="str">
        <f t="shared" si="4"/>
        <v>40-50</v>
      </c>
      <c r="P260" s="7" t="str">
        <f>IF(heart_Disease_clinical_records_!$N260=1,"Death","Alive")</f>
        <v>Alive</v>
      </c>
      <c r="Q260" s="7" t="str">
        <f>IF(heart_Disease_clinical_records_!$E260=1,"Yes","No")</f>
        <v>Yes</v>
      </c>
      <c r="R260" s="7" t="str">
        <f>IF(heart_Disease_clinical_records_!$C260=1,"Yes","No")</f>
        <v>Yes</v>
      </c>
      <c r="S260" s="7" t="str">
        <f>IF(heart_Disease_clinical_records_!$G260=1,"Yes","No")</f>
        <v>No</v>
      </c>
      <c r="T260" s="9" t="str">
        <f>IF(heart_Disease_clinical_records_!$L260=1,"Yes","No")</f>
        <v>No</v>
      </c>
      <c r="U260" s="6" t="str">
        <f>IF(heart_Disease_clinical_records_!$N260=0, "Alive","Dead")</f>
        <v>Alive</v>
      </c>
    </row>
    <row r="261" spans="1:21">
      <c r="A261" s="11">
        <v>260</v>
      </c>
      <c r="B261" s="11">
        <v>53</v>
      </c>
      <c r="C261" s="11">
        <v>0</v>
      </c>
      <c r="D261" s="11">
        <v>56</v>
      </c>
      <c r="E261" s="11">
        <v>0</v>
      </c>
      <c r="F261" s="11">
        <v>50</v>
      </c>
      <c r="G261" s="11">
        <v>0</v>
      </c>
      <c r="H261" s="11">
        <v>308000</v>
      </c>
      <c r="I261" s="11">
        <v>0.7</v>
      </c>
      <c r="J261" s="11">
        <v>135</v>
      </c>
      <c r="K261" s="12">
        <v>1</v>
      </c>
      <c r="L261" s="11">
        <v>1</v>
      </c>
      <c r="M261" s="11">
        <v>231</v>
      </c>
      <c r="N261" s="11">
        <v>0</v>
      </c>
      <c r="O261" s="11" t="str">
        <f t="shared" si="4"/>
        <v>51-60</v>
      </c>
      <c r="P261" s="11" t="str">
        <f>IF(heart_Disease_clinical_records_!$N261=1,"Death","Alive")</f>
        <v>Alive</v>
      </c>
      <c r="Q261" s="11" t="str">
        <f>IF(heart_Disease_clinical_records_!$E261=1,"Yes","No")</f>
        <v>No</v>
      </c>
      <c r="R261" s="11" t="str">
        <f>IF(heart_Disease_clinical_records_!$C261=1,"Yes","No")</f>
        <v>No</v>
      </c>
      <c r="S261" s="11" t="str">
        <f>IF(heart_Disease_clinical_records_!$G261=1,"Yes","No")</f>
        <v>No</v>
      </c>
      <c r="T261" s="13" t="str">
        <f>IF(heart_Disease_clinical_records_!$L261=1,"Yes","No")</f>
        <v>Yes</v>
      </c>
      <c r="U261" s="10" t="str">
        <f>IF(heart_Disease_clinical_records_!$N261=0, "Alive","Dead")</f>
        <v>Alive</v>
      </c>
    </row>
    <row r="262" spans="1:21">
      <c r="A262" s="7">
        <v>261</v>
      </c>
      <c r="B262" s="7">
        <v>55</v>
      </c>
      <c r="C262" s="7">
        <v>0</v>
      </c>
      <c r="D262" s="7">
        <v>66</v>
      </c>
      <c r="E262" s="7">
        <v>0</v>
      </c>
      <c r="F262" s="7">
        <v>40</v>
      </c>
      <c r="G262" s="7">
        <v>0</v>
      </c>
      <c r="H262" s="7">
        <v>203000</v>
      </c>
      <c r="I262" s="7">
        <v>1</v>
      </c>
      <c r="J262" s="7">
        <v>138</v>
      </c>
      <c r="K262" s="8">
        <v>1</v>
      </c>
      <c r="L262" s="7">
        <v>0</v>
      </c>
      <c r="M262" s="7">
        <v>233</v>
      </c>
      <c r="N262" s="7">
        <v>0</v>
      </c>
      <c r="O262" s="7" t="str">
        <f t="shared" si="4"/>
        <v>51-60</v>
      </c>
      <c r="P262" s="7" t="str">
        <f>IF(heart_Disease_clinical_records_!$N262=1,"Death","Alive")</f>
        <v>Alive</v>
      </c>
      <c r="Q262" s="7" t="str">
        <f>IF(heart_Disease_clinical_records_!$E262=1,"Yes","No")</f>
        <v>No</v>
      </c>
      <c r="R262" s="7" t="str">
        <f>IF(heart_Disease_clinical_records_!$C262=1,"Yes","No")</f>
        <v>No</v>
      </c>
      <c r="S262" s="7" t="str">
        <f>IF(heart_Disease_clinical_records_!$G262=1,"Yes","No")</f>
        <v>No</v>
      </c>
      <c r="T262" s="9" t="str">
        <f>IF(heart_Disease_clinical_records_!$L262=1,"Yes","No")</f>
        <v>No</v>
      </c>
      <c r="U262" s="6" t="str">
        <f>IF(heart_Disease_clinical_records_!$N262=0, "Alive","Dead")</f>
        <v>Alive</v>
      </c>
    </row>
    <row r="263" spans="1:21">
      <c r="A263" s="11">
        <v>262</v>
      </c>
      <c r="B263" s="11">
        <v>62</v>
      </c>
      <c r="C263" s="11">
        <v>1</v>
      </c>
      <c r="D263" s="11">
        <v>655</v>
      </c>
      <c r="E263" s="11">
        <v>0</v>
      </c>
      <c r="F263" s="11">
        <v>40</v>
      </c>
      <c r="G263" s="11">
        <v>0</v>
      </c>
      <c r="H263" s="11">
        <v>283000</v>
      </c>
      <c r="I263" s="11">
        <v>0.7</v>
      </c>
      <c r="J263" s="11">
        <v>133</v>
      </c>
      <c r="K263" s="12">
        <v>0</v>
      </c>
      <c r="L263" s="11">
        <v>0</v>
      </c>
      <c r="M263" s="11">
        <v>233</v>
      </c>
      <c r="N263" s="11">
        <v>0</v>
      </c>
      <c r="O263" s="11" t="str">
        <f t="shared" si="4"/>
        <v>61-70</v>
      </c>
      <c r="P263" s="11" t="str">
        <f>IF(heart_Disease_clinical_records_!$N263=1,"Death","Alive")</f>
        <v>Alive</v>
      </c>
      <c r="Q263" s="11" t="str">
        <f>IF(heart_Disease_clinical_records_!$E263=1,"Yes","No")</f>
        <v>No</v>
      </c>
      <c r="R263" s="11" t="str">
        <f>IF(heart_Disease_clinical_records_!$C263=1,"Yes","No")</f>
        <v>Yes</v>
      </c>
      <c r="S263" s="11" t="str">
        <f>IF(heart_Disease_clinical_records_!$G263=1,"Yes","No")</f>
        <v>No</v>
      </c>
      <c r="T263" s="13" t="str">
        <f>IF(heart_Disease_clinical_records_!$L263=1,"Yes","No")</f>
        <v>No</v>
      </c>
      <c r="U263" s="10" t="str">
        <f>IF(heart_Disease_clinical_records_!$N263=0, "Alive","Dead")</f>
        <v>Alive</v>
      </c>
    </row>
    <row r="264" spans="1:21">
      <c r="A264" s="7">
        <v>263</v>
      </c>
      <c r="B264" s="7">
        <v>65</v>
      </c>
      <c r="C264" s="7">
        <v>1</v>
      </c>
      <c r="D264" s="7">
        <v>258</v>
      </c>
      <c r="E264" s="7">
        <v>1</v>
      </c>
      <c r="F264" s="7">
        <v>25</v>
      </c>
      <c r="G264" s="7">
        <v>0</v>
      </c>
      <c r="H264" s="7">
        <v>198000</v>
      </c>
      <c r="I264" s="7">
        <v>1.4</v>
      </c>
      <c r="J264" s="7">
        <v>129</v>
      </c>
      <c r="K264" s="8">
        <v>1</v>
      </c>
      <c r="L264" s="7">
        <v>0</v>
      </c>
      <c r="M264" s="7">
        <v>235</v>
      </c>
      <c r="N264" s="7">
        <v>1</v>
      </c>
      <c r="O264" s="7" t="str">
        <f t="shared" si="4"/>
        <v>61-70</v>
      </c>
      <c r="P264" s="7" t="str">
        <f>IF(heart_Disease_clinical_records_!$N264=1,"Death","Alive")</f>
        <v>Death</v>
      </c>
      <c r="Q264" s="7" t="str">
        <f>IF(heart_Disease_clinical_records_!$E264=1,"Yes","No")</f>
        <v>Yes</v>
      </c>
      <c r="R264" s="7" t="str">
        <f>IF(heart_Disease_clinical_records_!$C264=1,"Yes","No")</f>
        <v>Yes</v>
      </c>
      <c r="S264" s="7" t="str">
        <f>IF(heart_Disease_clinical_records_!$G264=1,"Yes","No")</f>
        <v>No</v>
      </c>
      <c r="T264" s="9" t="str">
        <f>IF(heart_Disease_clinical_records_!$L264=1,"Yes","No")</f>
        <v>No</v>
      </c>
      <c r="U264" s="6" t="str">
        <f>IF(heart_Disease_clinical_records_!$N264=0, "Alive","Dead")</f>
        <v>Dead</v>
      </c>
    </row>
    <row r="265" spans="1:21">
      <c r="A265" s="11">
        <v>264</v>
      </c>
      <c r="B265" s="11">
        <v>68</v>
      </c>
      <c r="C265" s="11">
        <v>1</v>
      </c>
      <c r="D265" s="11">
        <v>157</v>
      </c>
      <c r="E265" s="11">
        <v>1</v>
      </c>
      <c r="F265" s="11">
        <v>60</v>
      </c>
      <c r="G265" s="11">
        <v>0</v>
      </c>
      <c r="H265" s="11">
        <v>208000</v>
      </c>
      <c r="I265" s="11">
        <v>1</v>
      </c>
      <c r="J265" s="11">
        <v>140</v>
      </c>
      <c r="K265" s="12">
        <v>0</v>
      </c>
      <c r="L265" s="11">
        <v>0</v>
      </c>
      <c r="M265" s="11">
        <v>237</v>
      </c>
      <c r="N265" s="11">
        <v>0</v>
      </c>
      <c r="O265" s="11" t="str">
        <f t="shared" si="4"/>
        <v>61-70</v>
      </c>
      <c r="P265" s="11" t="str">
        <f>IF(heart_Disease_clinical_records_!$N265=1,"Death","Alive")</f>
        <v>Alive</v>
      </c>
      <c r="Q265" s="11" t="str">
        <f>IF(heart_Disease_clinical_records_!$E265=1,"Yes","No")</f>
        <v>Yes</v>
      </c>
      <c r="R265" s="11" t="str">
        <f>IF(heart_Disease_clinical_records_!$C265=1,"Yes","No")</f>
        <v>Yes</v>
      </c>
      <c r="S265" s="11" t="str">
        <f>IF(heart_Disease_clinical_records_!$G265=1,"Yes","No")</f>
        <v>No</v>
      </c>
      <c r="T265" s="13" t="str">
        <f>IF(heart_Disease_clinical_records_!$L265=1,"Yes","No")</f>
        <v>No</v>
      </c>
      <c r="U265" s="10" t="str">
        <f>IF(heart_Disease_clinical_records_!$N265=0, "Alive","Dead")</f>
        <v>Alive</v>
      </c>
    </row>
    <row r="266" spans="1:21">
      <c r="A266" s="7">
        <v>265</v>
      </c>
      <c r="B266" s="7">
        <v>61</v>
      </c>
      <c r="C266" s="7">
        <v>0</v>
      </c>
      <c r="D266" s="7">
        <v>582</v>
      </c>
      <c r="E266" s="7">
        <v>1</v>
      </c>
      <c r="F266" s="7">
        <v>38</v>
      </c>
      <c r="G266" s="7">
        <v>0</v>
      </c>
      <c r="H266" s="7">
        <v>147000</v>
      </c>
      <c r="I266" s="7">
        <v>1.2</v>
      </c>
      <c r="J266" s="7">
        <v>141</v>
      </c>
      <c r="K266" s="8">
        <v>1</v>
      </c>
      <c r="L266" s="7">
        <v>0</v>
      </c>
      <c r="M266" s="7">
        <v>237</v>
      </c>
      <c r="N266" s="7">
        <v>0</v>
      </c>
      <c r="O266" s="7" t="str">
        <f t="shared" si="4"/>
        <v>61-70</v>
      </c>
      <c r="P266" s="7" t="str">
        <f>IF(heart_Disease_clinical_records_!$N266=1,"Death","Alive")</f>
        <v>Alive</v>
      </c>
      <c r="Q266" s="7" t="str">
        <f>IF(heart_Disease_clinical_records_!$E266=1,"Yes","No")</f>
        <v>Yes</v>
      </c>
      <c r="R266" s="7" t="str">
        <f>IF(heart_Disease_clinical_records_!$C266=1,"Yes","No")</f>
        <v>No</v>
      </c>
      <c r="S266" s="7" t="str">
        <f>IF(heart_Disease_clinical_records_!$G266=1,"Yes","No")</f>
        <v>No</v>
      </c>
      <c r="T266" s="9" t="str">
        <f>IF(heart_Disease_clinical_records_!$L266=1,"Yes","No")</f>
        <v>No</v>
      </c>
      <c r="U266" s="6" t="str">
        <f>IF(heart_Disease_clinical_records_!$N266=0, "Alive","Dead")</f>
        <v>Alive</v>
      </c>
    </row>
    <row r="267" spans="1:21">
      <c r="A267" s="11">
        <v>266</v>
      </c>
      <c r="B267" s="11">
        <v>50</v>
      </c>
      <c r="C267" s="11">
        <v>1</v>
      </c>
      <c r="D267" s="11">
        <v>298</v>
      </c>
      <c r="E267" s="11">
        <v>0</v>
      </c>
      <c r="F267" s="11">
        <v>35</v>
      </c>
      <c r="G267" s="11">
        <v>0</v>
      </c>
      <c r="H267" s="11">
        <v>362000</v>
      </c>
      <c r="I267" s="11">
        <v>0.9</v>
      </c>
      <c r="J267" s="11">
        <v>140</v>
      </c>
      <c r="K267" s="12">
        <v>1</v>
      </c>
      <c r="L267" s="11">
        <v>1</v>
      </c>
      <c r="M267" s="11">
        <v>240</v>
      </c>
      <c r="N267" s="11">
        <v>0</v>
      </c>
      <c r="O267" s="11" t="str">
        <f t="shared" si="4"/>
        <v>40-50</v>
      </c>
      <c r="P267" s="11" t="str">
        <f>IF(heart_Disease_clinical_records_!$N267=1,"Death","Alive")</f>
        <v>Alive</v>
      </c>
      <c r="Q267" s="11" t="str">
        <f>IF(heart_Disease_clinical_records_!$E267=1,"Yes","No")</f>
        <v>No</v>
      </c>
      <c r="R267" s="11" t="str">
        <f>IF(heart_Disease_clinical_records_!$C267=1,"Yes","No")</f>
        <v>Yes</v>
      </c>
      <c r="S267" s="11" t="str">
        <f>IF(heart_Disease_clinical_records_!$G267=1,"Yes","No")</f>
        <v>No</v>
      </c>
      <c r="T267" s="13" t="str">
        <f>IF(heart_Disease_clinical_records_!$L267=1,"Yes","No")</f>
        <v>Yes</v>
      </c>
      <c r="U267" s="10" t="str">
        <f>IF(heart_Disease_clinical_records_!$N267=0, "Alive","Dead")</f>
        <v>Alive</v>
      </c>
    </row>
    <row r="268" spans="1:21">
      <c r="A268" s="7">
        <v>267</v>
      </c>
      <c r="B268" s="7">
        <v>55</v>
      </c>
      <c r="C268" s="7">
        <v>0</v>
      </c>
      <c r="D268" s="7">
        <v>1199</v>
      </c>
      <c r="E268" s="7">
        <v>0</v>
      </c>
      <c r="F268" s="7">
        <v>20</v>
      </c>
      <c r="G268" s="7">
        <v>0</v>
      </c>
      <c r="H268" s="7">
        <v>263358.03000000003</v>
      </c>
      <c r="I268" s="7">
        <v>1.83</v>
      </c>
      <c r="J268" s="7">
        <v>134</v>
      </c>
      <c r="K268" s="8">
        <v>1</v>
      </c>
      <c r="L268" s="7">
        <v>1</v>
      </c>
      <c r="M268" s="7">
        <v>241</v>
      </c>
      <c r="N268" s="7">
        <v>1</v>
      </c>
      <c r="O268" s="7" t="str">
        <f t="shared" si="4"/>
        <v>51-60</v>
      </c>
      <c r="P268" s="7" t="str">
        <f>IF(heart_Disease_clinical_records_!$N268=1,"Death","Alive")</f>
        <v>Death</v>
      </c>
      <c r="Q268" s="7" t="str">
        <f>IF(heart_Disease_clinical_records_!$E268=1,"Yes","No")</f>
        <v>No</v>
      </c>
      <c r="R268" s="7" t="str">
        <f>IF(heart_Disease_clinical_records_!$C268=1,"Yes","No")</f>
        <v>No</v>
      </c>
      <c r="S268" s="7" t="str">
        <f>IF(heart_Disease_clinical_records_!$G268=1,"Yes","No")</f>
        <v>No</v>
      </c>
      <c r="T268" s="9" t="str">
        <f>IF(heart_Disease_clinical_records_!$L268=1,"Yes","No")</f>
        <v>Yes</v>
      </c>
      <c r="U268" s="6" t="str">
        <f>IF(heart_Disease_clinical_records_!$N268=0, "Alive","Dead")</f>
        <v>Dead</v>
      </c>
    </row>
    <row r="269" spans="1:21">
      <c r="A269" s="11">
        <v>268</v>
      </c>
      <c r="B269" s="11">
        <v>56</v>
      </c>
      <c r="C269" s="11">
        <v>1</v>
      </c>
      <c r="D269" s="11">
        <v>135</v>
      </c>
      <c r="E269" s="11">
        <v>1</v>
      </c>
      <c r="F269" s="11">
        <v>38</v>
      </c>
      <c r="G269" s="11">
        <v>0</v>
      </c>
      <c r="H269" s="11">
        <v>133000</v>
      </c>
      <c r="I269" s="11">
        <v>1.7</v>
      </c>
      <c r="J269" s="11">
        <v>140</v>
      </c>
      <c r="K269" s="12">
        <v>1</v>
      </c>
      <c r="L269" s="11">
        <v>0</v>
      </c>
      <c r="M269" s="11">
        <v>244</v>
      </c>
      <c r="N269" s="11">
        <v>0</v>
      </c>
      <c r="O269" s="11" t="str">
        <f t="shared" si="4"/>
        <v>51-60</v>
      </c>
      <c r="P269" s="11" t="str">
        <f>IF(heart_Disease_clinical_records_!$N269=1,"Death","Alive")</f>
        <v>Alive</v>
      </c>
      <c r="Q269" s="11" t="str">
        <f>IF(heart_Disease_clinical_records_!$E269=1,"Yes","No")</f>
        <v>Yes</v>
      </c>
      <c r="R269" s="11" t="str">
        <f>IF(heart_Disease_clinical_records_!$C269=1,"Yes","No")</f>
        <v>Yes</v>
      </c>
      <c r="S269" s="11" t="str">
        <f>IF(heart_Disease_clinical_records_!$G269=1,"Yes","No")</f>
        <v>No</v>
      </c>
      <c r="T269" s="13" t="str">
        <f>IF(heart_Disease_clinical_records_!$L269=1,"Yes","No")</f>
        <v>No</v>
      </c>
      <c r="U269" s="10" t="str">
        <f>IF(heart_Disease_clinical_records_!$N269=0, "Alive","Dead")</f>
        <v>Alive</v>
      </c>
    </row>
    <row r="270" spans="1:21">
      <c r="A270" s="7">
        <v>269</v>
      </c>
      <c r="B270" s="7">
        <v>45</v>
      </c>
      <c r="C270" s="7">
        <v>0</v>
      </c>
      <c r="D270" s="7">
        <v>582</v>
      </c>
      <c r="E270" s="7">
        <v>1</v>
      </c>
      <c r="F270" s="7">
        <v>38</v>
      </c>
      <c r="G270" s="7">
        <v>0</v>
      </c>
      <c r="H270" s="7">
        <v>302000</v>
      </c>
      <c r="I270" s="7">
        <v>0.9</v>
      </c>
      <c r="J270" s="7">
        <v>140</v>
      </c>
      <c r="K270" s="8">
        <v>0</v>
      </c>
      <c r="L270" s="7">
        <v>0</v>
      </c>
      <c r="M270" s="7">
        <v>244</v>
      </c>
      <c r="N270" s="7">
        <v>0</v>
      </c>
      <c r="O270" s="7" t="str">
        <f t="shared" si="4"/>
        <v>40-50</v>
      </c>
      <c r="P270" s="7" t="str">
        <f>IF(heart_Disease_clinical_records_!$N270=1,"Death","Alive")</f>
        <v>Alive</v>
      </c>
      <c r="Q270" s="7" t="str">
        <f>IF(heart_Disease_clinical_records_!$E270=1,"Yes","No")</f>
        <v>Yes</v>
      </c>
      <c r="R270" s="7" t="str">
        <f>IF(heart_Disease_clinical_records_!$C270=1,"Yes","No")</f>
        <v>No</v>
      </c>
      <c r="S270" s="7" t="str">
        <f>IF(heart_Disease_clinical_records_!$G270=1,"Yes","No")</f>
        <v>No</v>
      </c>
      <c r="T270" s="9" t="str">
        <f>IF(heart_Disease_clinical_records_!$L270=1,"Yes","No")</f>
        <v>No</v>
      </c>
      <c r="U270" s="6" t="str">
        <f>IF(heart_Disease_clinical_records_!$N270=0, "Alive","Dead")</f>
        <v>Alive</v>
      </c>
    </row>
    <row r="271" spans="1:21">
      <c r="A271" s="11">
        <v>270</v>
      </c>
      <c r="B271" s="11">
        <v>40</v>
      </c>
      <c r="C271" s="11">
        <v>0</v>
      </c>
      <c r="D271" s="11">
        <v>582</v>
      </c>
      <c r="E271" s="11">
        <v>1</v>
      </c>
      <c r="F271" s="11">
        <v>35</v>
      </c>
      <c r="G271" s="11">
        <v>0</v>
      </c>
      <c r="H271" s="11">
        <v>222000</v>
      </c>
      <c r="I271" s="11">
        <v>1</v>
      </c>
      <c r="J271" s="11">
        <v>132</v>
      </c>
      <c r="K271" s="12">
        <v>1</v>
      </c>
      <c r="L271" s="11">
        <v>0</v>
      </c>
      <c r="M271" s="11">
        <v>244</v>
      </c>
      <c r="N271" s="11">
        <v>0</v>
      </c>
      <c r="O271" s="11" t="str">
        <f t="shared" si="4"/>
        <v>40-50</v>
      </c>
      <c r="P271" s="11" t="str">
        <f>IF(heart_Disease_clinical_records_!$N271=1,"Death","Alive")</f>
        <v>Alive</v>
      </c>
      <c r="Q271" s="11" t="str">
        <f>IF(heart_Disease_clinical_records_!$E271=1,"Yes","No")</f>
        <v>Yes</v>
      </c>
      <c r="R271" s="11" t="str">
        <f>IF(heart_Disease_clinical_records_!$C271=1,"Yes","No")</f>
        <v>No</v>
      </c>
      <c r="S271" s="11" t="str">
        <f>IF(heart_Disease_clinical_records_!$G271=1,"Yes","No")</f>
        <v>No</v>
      </c>
      <c r="T271" s="13" t="str">
        <f>IF(heart_Disease_clinical_records_!$L271=1,"Yes","No")</f>
        <v>No</v>
      </c>
      <c r="U271" s="10" t="str">
        <f>IF(heart_Disease_clinical_records_!$N271=0, "Alive","Dead")</f>
        <v>Alive</v>
      </c>
    </row>
    <row r="272" spans="1:21">
      <c r="A272" s="7">
        <v>271</v>
      </c>
      <c r="B272" s="7">
        <v>44</v>
      </c>
      <c r="C272" s="7">
        <v>0</v>
      </c>
      <c r="D272" s="7">
        <v>582</v>
      </c>
      <c r="E272" s="7">
        <v>1</v>
      </c>
      <c r="F272" s="7">
        <v>30</v>
      </c>
      <c r="G272" s="7">
        <v>1</v>
      </c>
      <c r="H272" s="7">
        <v>263358.03000000003</v>
      </c>
      <c r="I272" s="7">
        <v>1.6</v>
      </c>
      <c r="J272" s="7">
        <v>130</v>
      </c>
      <c r="K272" s="8">
        <v>1</v>
      </c>
      <c r="L272" s="7">
        <v>1</v>
      </c>
      <c r="M272" s="7">
        <v>244</v>
      </c>
      <c r="N272" s="7">
        <v>0</v>
      </c>
      <c r="O272" s="7" t="str">
        <f t="shared" si="4"/>
        <v>40-50</v>
      </c>
      <c r="P272" s="7" t="str">
        <f>IF(heart_Disease_clinical_records_!$N272=1,"Death","Alive")</f>
        <v>Alive</v>
      </c>
      <c r="Q272" s="7" t="str">
        <f>IF(heart_Disease_clinical_records_!$E272=1,"Yes","No")</f>
        <v>Yes</v>
      </c>
      <c r="R272" s="7" t="str">
        <f>IF(heart_Disease_clinical_records_!$C272=1,"Yes","No")</f>
        <v>No</v>
      </c>
      <c r="S272" s="7" t="str">
        <f>IF(heart_Disease_clinical_records_!$G272=1,"Yes","No")</f>
        <v>Yes</v>
      </c>
      <c r="T272" s="9" t="str">
        <f>IF(heart_Disease_clinical_records_!$L272=1,"Yes","No")</f>
        <v>Yes</v>
      </c>
      <c r="U272" s="6" t="str">
        <f>IF(heart_Disease_clinical_records_!$N272=0, "Alive","Dead")</f>
        <v>Alive</v>
      </c>
    </row>
    <row r="273" spans="1:21">
      <c r="A273" s="11">
        <v>272</v>
      </c>
      <c r="B273" s="11">
        <v>51</v>
      </c>
      <c r="C273" s="11">
        <v>0</v>
      </c>
      <c r="D273" s="11">
        <v>582</v>
      </c>
      <c r="E273" s="11">
        <v>1</v>
      </c>
      <c r="F273" s="11">
        <v>40</v>
      </c>
      <c r="G273" s="11">
        <v>0</v>
      </c>
      <c r="H273" s="11">
        <v>221000</v>
      </c>
      <c r="I273" s="11">
        <v>0.9</v>
      </c>
      <c r="J273" s="11">
        <v>134</v>
      </c>
      <c r="K273" s="12">
        <v>0</v>
      </c>
      <c r="L273" s="11">
        <v>0</v>
      </c>
      <c r="M273" s="11">
        <v>244</v>
      </c>
      <c r="N273" s="11">
        <v>0</v>
      </c>
      <c r="O273" s="11" t="str">
        <f t="shared" si="4"/>
        <v>51-60</v>
      </c>
      <c r="P273" s="11" t="str">
        <f>IF(heart_Disease_clinical_records_!$N273=1,"Death","Alive")</f>
        <v>Alive</v>
      </c>
      <c r="Q273" s="11" t="str">
        <f>IF(heart_Disease_clinical_records_!$E273=1,"Yes","No")</f>
        <v>Yes</v>
      </c>
      <c r="R273" s="11" t="str">
        <f>IF(heart_Disease_clinical_records_!$C273=1,"Yes","No")</f>
        <v>No</v>
      </c>
      <c r="S273" s="11" t="str">
        <f>IF(heart_Disease_clinical_records_!$G273=1,"Yes","No")</f>
        <v>No</v>
      </c>
      <c r="T273" s="13" t="str">
        <f>IF(heart_Disease_clinical_records_!$L273=1,"Yes","No")</f>
        <v>No</v>
      </c>
      <c r="U273" s="10" t="str">
        <f>IF(heart_Disease_clinical_records_!$N273=0, "Alive","Dead")</f>
        <v>Alive</v>
      </c>
    </row>
    <row r="274" spans="1:21">
      <c r="A274" s="7">
        <v>273</v>
      </c>
      <c r="B274" s="7">
        <v>67</v>
      </c>
      <c r="C274" s="7">
        <v>0</v>
      </c>
      <c r="D274" s="7">
        <v>213</v>
      </c>
      <c r="E274" s="7">
        <v>0</v>
      </c>
      <c r="F274" s="7">
        <v>38</v>
      </c>
      <c r="G274" s="7">
        <v>0</v>
      </c>
      <c r="H274" s="7">
        <v>215000</v>
      </c>
      <c r="I274" s="7">
        <v>1.2</v>
      </c>
      <c r="J274" s="7">
        <v>133</v>
      </c>
      <c r="K274" s="8">
        <v>0</v>
      </c>
      <c r="L274" s="7">
        <v>0</v>
      </c>
      <c r="M274" s="7">
        <v>245</v>
      </c>
      <c r="N274" s="7">
        <v>0</v>
      </c>
      <c r="O274" s="7" t="str">
        <f t="shared" si="4"/>
        <v>61-70</v>
      </c>
      <c r="P274" s="7" t="str">
        <f>IF(heart_Disease_clinical_records_!$N274=1,"Death","Alive")</f>
        <v>Alive</v>
      </c>
      <c r="Q274" s="7" t="str">
        <f>IF(heart_Disease_clinical_records_!$E274=1,"Yes","No")</f>
        <v>No</v>
      </c>
      <c r="R274" s="7" t="str">
        <f>IF(heart_Disease_clinical_records_!$C274=1,"Yes","No")</f>
        <v>No</v>
      </c>
      <c r="S274" s="7" t="str">
        <f>IF(heart_Disease_clinical_records_!$G274=1,"Yes","No")</f>
        <v>No</v>
      </c>
      <c r="T274" s="9" t="str">
        <f>IF(heart_Disease_clinical_records_!$L274=1,"Yes","No")</f>
        <v>No</v>
      </c>
      <c r="U274" s="6" t="str">
        <f>IF(heart_Disease_clinical_records_!$N274=0, "Alive","Dead")</f>
        <v>Alive</v>
      </c>
    </row>
    <row r="275" spans="1:21">
      <c r="A275" s="11">
        <v>274</v>
      </c>
      <c r="B275" s="11">
        <v>42</v>
      </c>
      <c r="C275" s="11">
        <v>0</v>
      </c>
      <c r="D275" s="11">
        <v>64</v>
      </c>
      <c r="E275" s="11">
        <v>0</v>
      </c>
      <c r="F275" s="11">
        <v>40</v>
      </c>
      <c r="G275" s="11">
        <v>0</v>
      </c>
      <c r="H275" s="11">
        <v>189000</v>
      </c>
      <c r="I275" s="11">
        <v>0.7</v>
      </c>
      <c r="J275" s="11">
        <v>140</v>
      </c>
      <c r="K275" s="12">
        <v>1</v>
      </c>
      <c r="L275" s="11">
        <v>0</v>
      </c>
      <c r="M275" s="11">
        <v>245</v>
      </c>
      <c r="N275" s="11">
        <v>0</v>
      </c>
      <c r="O275" s="11" t="str">
        <f t="shared" si="4"/>
        <v>40-50</v>
      </c>
      <c r="P275" s="11" t="str">
        <f>IF(heart_Disease_clinical_records_!$N275=1,"Death","Alive")</f>
        <v>Alive</v>
      </c>
      <c r="Q275" s="11" t="str">
        <f>IF(heart_Disease_clinical_records_!$E275=1,"Yes","No")</f>
        <v>No</v>
      </c>
      <c r="R275" s="11" t="str">
        <f>IF(heart_Disease_clinical_records_!$C275=1,"Yes","No")</f>
        <v>No</v>
      </c>
      <c r="S275" s="11" t="str">
        <f>IF(heart_Disease_clinical_records_!$G275=1,"Yes","No")</f>
        <v>No</v>
      </c>
      <c r="T275" s="13" t="str">
        <f>IF(heart_Disease_clinical_records_!$L275=1,"Yes","No")</f>
        <v>No</v>
      </c>
      <c r="U275" s="10" t="str">
        <f>IF(heart_Disease_clinical_records_!$N275=0, "Alive","Dead")</f>
        <v>Alive</v>
      </c>
    </row>
    <row r="276" spans="1:21">
      <c r="A276" s="7">
        <v>275</v>
      </c>
      <c r="B276" s="7">
        <v>60</v>
      </c>
      <c r="C276" s="7">
        <v>1</v>
      </c>
      <c r="D276" s="7">
        <v>257</v>
      </c>
      <c r="E276" s="7">
        <v>1</v>
      </c>
      <c r="F276" s="7">
        <v>30</v>
      </c>
      <c r="G276" s="7">
        <v>0</v>
      </c>
      <c r="H276" s="7">
        <v>150000</v>
      </c>
      <c r="I276" s="7">
        <v>1</v>
      </c>
      <c r="J276" s="7">
        <v>137</v>
      </c>
      <c r="K276" s="8">
        <v>1</v>
      </c>
      <c r="L276" s="7">
        <v>1</v>
      </c>
      <c r="M276" s="7">
        <v>245</v>
      </c>
      <c r="N276" s="7">
        <v>0</v>
      </c>
      <c r="O276" s="7" t="str">
        <f t="shared" si="4"/>
        <v>51-60</v>
      </c>
      <c r="P276" s="7" t="str">
        <f>IF(heart_Disease_clinical_records_!$N276=1,"Death","Alive")</f>
        <v>Alive</v>
      </c>
      <c r="Q276" s="7" t="str">
        <f>IF(heart_Disease_clinical_records_!$E276=1,"Yes","No")</f>
        <v>Yes</v>
      </c>
      <c r="R276" s="7" t="str">
        <f>IF(heart_Disease_clinical_records_!$C276=1,"Yes","No")</f>
        <v>Yes</v>
      </c>
      <c r="S276" s="7" t="str">
        <f>IF(heart_Disease_clinical_records_!$G276=1,"Yes","No")</f>
        <v>No</v>
      </c>
      <c r="T276" s="9" t="str">
        <f>IF(heart_Disease_clinical_records_!$L276=1,"Yes","No")</f>
        <v>Yes</v>
      </c>
      <c r="U276" s="6" t="str">
        <f>IF(heart_Disease_clinical_records_!$N276=0, "Alive","Dead")</f>
        <v>Alive</v>
      </c>
    </row>
    <row r="277" spans="1:21">
      <c r="A277" s="11">
        <v>276</v>
      </c>
      <c r="B277" s="11">
        <v>45</v>
      </c>
      <c r="C277" s="11">
        <v>0</v>
      </c>
      <c r="D277" s="11">
        <v>582</v>
      </c>
      <c r="E277" s="11">
        <v>0</v>
      </c>
      <c r="F277" s="11">
        <v>38</v>
      </c>
      <c r="G277" s="11">
        <v>1</v>
      </c>
      <c r="H277" s="11">
        <v>422000</v>
      </c>
      <c r="I277" s="11">
        <v>0.8</v>
      </c>
      <c r="J277" s="11">
        <v>137</v>
      </c>
      <c r="K277" s="12">
        <v>0</v>
      </c>
      <c r="L277" s="11">
        <v>0</v>
      </c>
      <c r="M277" s="11">
        <v>245</v>
      </c>
      <c r="N277" s="11">
        <v>0</v>
      </c>
      <c r="O277" s="11" t="str">
        <f t="shared" si="4"/>
        <v>40-50</v>
      </c>
      <c r="P277" s="11" t="str">
        <f>IF(heart_Disease_clinical_records_!$N277=1,"Death","Alive")</f>
        <v>Alive</v>
      </c>
      <c r="Q277" s="11" t="str">
        <f>IF(heart_Disease_clinical_records_!$E277=1,"Yes","No")</f>
        <v>No</v>
      </c>
      <c r="R277" s="11" t="str">
        <f>IF(heart_Disease_clinical_records_!$C277=1,"Yes","No")</f>
        <v>No</v>
      </c>
      <c r="S277" s="11" t="str">
        <f>IF(heart_Disease_clinical_records_!$G277=1,"Yes","No")</f>
        <v>Yes</v>
      </c>
      <c r="T277" s="13" t="str">
        <f>IF(heart_Disease_clinical_records_!$L277=1,"Yes","No")</f>
        <v>No</v>
      </c>
      <c r="U277" s="10" t="str">
        <f>IF(heart_Disease_clinical_records_!$N277=0, "Alive","Dead")</f>
        <v>Alive</v>
      </c>
    </row>
    <row r="278" spans="1:21">
      <c r="A278" s="7">
        <v>277</v>
      </c>
      <c r="B278" s="7">
        <v>70</v>
      </c>
      <c r="C278" s="7">
        <v>0</v>
      </c>
      <c r="D278" s="7">
        <v>618</v>
      </c>
      <c r="E278" s="7">
        <v>0</v>
      </c>
      <c r="F278" s="7">
        <v>35</v>
      </c>
      <c r="G278" s="7">
        <v>0</v>
      </c>
      <c r="H278" s="7">
        <v>327000</v>
      </c>
      <c r="I278" s="7">
        <v>1.1000000000000001</v>
      </c>
      <c r="J278" s="7">
        <v>142</v>
      </c>
      <c r="K278" s="8">
        <v>0</v>
      </c>
      <c r="L278" s="7">
        <v>0</v>
      </c>
      <c r="M278" s="7">
        <v>245</v>
      </c>
      <c r="N278" s="7">
        <v>0</v>
      </c>
      <c r="O278" s="7" t="str">
        <f t="shared" si="4"/>
        <v>61-70</v>
      </c>
      <c r="P278" s="7" t="str">
        <f>IF(heart_Disease_clinical_records_!$N278=1,"Death","Alive")</f>
        <v>Alive</v>
      </c>
      <c r="Q278" s="7" t="str">
        <f>IF(heart_Disease_clinical_records_!$E278=1,"Yes","No")</f>
        <v>No</v>
      </c>
      <c r="R278" s="7" t="str">
        <f>IF(heart_Disease_clinical_records_!$C278=1,"Yes","No")</f>
        <v>No</v>
      </c>
      <c r="S278" s="7" t="str">
        <f>IF(heart_Disease_clinical_records_!$G278=1,"Yes","No")</f>
        <v>No</v>
      </c>
      <c r="T278" s="9" t="str">
        <f>IF(heart_Disease_clinical_records_!$L278=1,"Yes","No")</f>
        <v>No</v>
      </c>
      <c r="U278" s="6" t="str">
        <f>IF(heart_Disease_clinical_records_!$N278=0, "Alive","Dead")</f>
        <v>Alive</v>
      </c>
    </row>
    <row r="279" spans="1:21">
      <c r="A279" s="11">
        <v>278</v>
      </c>
      <c r="B279" s="11">
        <v>70</v>
      </c>
      <c r="C279" s="11">
        <v>0</v>
      </c>
      <c r="D279" s="11">
        <v>582</v>
      </c>
      <c r="E279" s="11">
        <v>1</v>
      </c>
      <c r="F279" s="11">
        <v>38</v>
      </c>
      <c r="G279" s="11">
        <v>0</v>
      </c>
      <c r="H279" s="11">
        <v>25100</v>
      </c>
      <c r="I279" s="11">
        <v>1.1000000000000001</v>
      </c>
      <c r="J279" s="11">
        <v>140</v>
      </c>
      <c r="K279" s="12">
        <v>1</v>
      </c>
      <c r="L279" s="11">
        <v>0</v>
      </c>
      <c r="M279" s="11">
        <v>246</v>
      </c>
      <c r="N279" s="11">
        <v>0</v>
      </c>
      <c r="O279" s="11" t="str">
        <f t="shared" si="4"/>
        <v>61-70</v>
      </c>
      <c r="P279" s="11" t="str">
        <f>IF(heart_Disease_clinical_records_!$N279=1,"Death","Alive")</f>
        <v>Alive</v>
      </c>
      <c r="Q279" s="11" t="str">
        <f>IF(heart_Disease_clinical_records_!$E279=1,"Yes","No")</f>
        <v>Yes</v>
      </c>
      <c r="R279" s="11" t="str">
        <f>IF(heart_Disease_clinical_records_!$C279=1,"Yes","No")</f>
        <v>No</v>
      </c>
      <c r="S279" s="11" t="str">
        <f>IF(heart_Disease_clinical_records_!$G279=1,"Yes","No")</f>
        <v>No</v>
      </c>
      <c r="T279" s="13" t="str">
        <f>IF(heart_Disease_clinical_records_!$L279=1,"Yes","No")</f>
        <v>No</v>
      </c>
      <c r="U279" s="10" t="str">
        <f>IF(heart_Disease_clinical_records_!$N279=0, "Alive","Dead")</f>
        <v>Alive</v>
      </c>
    </row>
    <row r="280" spans="1:21">
      <c r="A280" s="7">
        <v>279</v>
      </c>
      <c r="B280" s="7">
        <v>50</v>
      </c>
      <c r="C280" s="7">
        <v>1</v>
      </c>
      <c r="D280" s="7">
        <v>1051</v>
      </c>
      <c r="E280" s="7">
        <v>1</v>
      </c>
      <c r="F280" s="7">
        <v>30</v>
      </c>
      <c r="G280" s="7">
        <v>0</v>
      </c>
      <c r="H280" s="7">
        <v>232000</v>
      </c>
      <c r="I280" s="7">
        <v>0.7</v>
      </c>
      <c r="J280" s="7">
        <v>136</v>
      </c>
      <c r="K280" s="8">
        <v>0</v>
      </c>
      <c r="L280" s="7">
        <v>0</v>
      </c>
      <c r="M280" s="7">
        <v>246</v>
      </c>
      <c r="N280" s="7">
        <v>0</v>
      </c>
      <c r="O280" s="7" t="str">
        <f t="shared" si="4"/>
        <v>40-50</v>
      </c>
      <c r="P280" s="7" t="str">
        <f>IF(heart_Disease_clinical_records_!$N280=1,"Death","Alive")</f>
        <v>Alive</v>
      </c>
      <c r="Q280" s="7" t="str">
        <f>IF(heart_Disease_clinical_records_!$E280=1,"Yes","No")</f>
        <v>Yes</v>
      </c>
      <c r="R280" s="7" t="str">
        <f>IF(heart_Disease_clinical_records_!$C280=1,"Yes","No")</f>
        <v>Yes</v>
      </c>
      <c r="S280" s="7" t="str">
        <f>IF(heart_Disease_clinical_records_!$G280=1,"Yes","No")</f>
        <v>No</v>
      </c>
      <c r="T280" s="9" t="str">
        <f>IF(heart_Disease_clinical_records_!$L280=1,"Yes","No")</f>
        <v>No</v>
      </c>
      <c r="U280" s="6" t="str">
        <f>IF(heart_Disease_clinical_records_!$N280=0, "Alive","Dead")</f>
        <v>Alive</v>
      </c>
    </row>
    <row r="281" spans="1:21">
      <c r="A281" s="11">
        <v>280</v>
      </c>
      <c r="B281" s="11">
        <v>55</v>
      </c>
      <c r="C281" s="11">
        <v>0</v>
      </c>
      <c r="D281" s="11">
        <v>84</v>
      </c>
      <c r="E281" s="11">
        <v>1</v>
      </c>
      <c r="F281" s="11">
        <v>38</v>
      </c>
      <c r="G281" s="11">
        <v>0</v>
      </c>
      <c r="H281" s="11">
        <v>451000</v>
      </c>
      <c r="I281" s="11">
        <v>1.3</v>
      </c>
      <c r="J281" s="11">
        <v>136</v>
      </c>
      <c r="K281" s="12">
        <v>0</v>
      </c>
      <c r="L281" s="11">
        <v>0</v>
      </c>
      <c r="M281" s="11">
        <v>246</v>
      </c>
      <c r="N281" s="11">
        <v>0</v>
      </c>
      <c r="O281" s="11" t="str">
        <f t="shared" si="4"/>
        <v>51-60</v>
      </c>
      <c r="P281" s="11" t="str">
        <f>IF(heart_Disease_clinical_records_!$N281=1,"Death","Alive")</f>
        <v>Alive</v>
      </c>
      <c r="Q281" s="11" t="str">
        <f>IF(heart_Disease_clinical_records_!$E281=1,"Yes","No")</f>
        <v>Yes</v>
      </c>
      <c r="R281" s="11" t="str">
        <f>IF(heart_Disease_clinical_records_!$C281=1,"Yes","No")</f>
        <v>No</v>
      </c>
      <c r="S281" s="11" t="str">
        <f>IF(heart_Disease_clinical_records_!$G281=1,"Yes","No")</f>
        <v>No</v>
      </c>
      <c r="T281" s="13" t="str">
        <f>IF(heart_Disease_clinical_records_!$L281=1,"Yes","No")</f>
        <v>No</v>
      </c>
      <c r="U281" s="10" t="str">
        <f>IF(heart_Disease_clinical_records_!$N281=0, "Alive","Dead")</f>
        <v>Alive</v>
      </c>
    </row>
    <row r="282" spans="1:21">
      <c r="A282" s="7">
        <v>281</v>
      </c>
      <c r="B282" s="7">
        <v>70</v>
      </c>
      <c r="C282" s="7">
        <v>0</v>
      </c>
      <c r="D282" s="7">
        <v>2695</v>
      </c>
      <c r="E282" s="7">
        <v>1</v>
      </c>
      <c r="F282" s="7">
        <v>40</v>
      </c>
      <c r="G282" s="7">
        <v>0</v>
      </c>
      <c r="H282" s="7">
        <v>241000</v>
      </c>
      <c r="I282" s="7">
        <v>1</v>
      </c>
      <c r="J282" s="7">
        <v>137</v>
      </c>
      <c r="K282" s="8">
        <v>1</v>
      </c>
      <c r="L282" s="7">
        <v>0</v>
      </c>
      <c r="M282" s="7">
        <v>247</v>
      </c>
      <c r="N282" s="7">
        <v>0</v>
      </c>
      <c r="O282" s="7" t="str">
        <f t="shared" si="4"/>
        <v>61-70</v>
      </c>
      <c r="P282" s="7" t="str">
        <f>IF(heart_Disease_clinical_records_!$N282=1,"Death","Alive")</f>
        <v>Alive</v>
      </c>
      <c r="Q282" s="7" t="str">
        <f>IF(heart_Disease_clinical_records_!$E282=1,"Yes","No")</f>
        <v>Yes</v>
      </c>
      <c r="R282" s="7" t="str">
        <f>IF(heart_Disease_clinical_records_!$C282=1,"Yes","No")</f>
        <v>No</v>
      </c>
      <c r="S282" s="7" t="str">
        <f>IF(heart_Disease_clinical_records_!$G282=1,"Yes","No")</f>
        <v>No</v>
      </c>
      <c r="T282" s="9" t="str">
        <f>IF(heart_Disease_clinical_records_!$L282=1,"Yes","No")</f>
        <v>No</v>
      </c>
      <c r="U282" s="6" t="str">
        <f>IF(heart_Disease_clinical_records_!$N282=0, "Alive","Dead")</f>
        <v>Alive</v>
      </c>
    </row>
    <row r="283" spans="1:21">
      <c r="A283" s="11">
        <v>282</v>
      </c>
      <c r="B283" s="11">
        <v>70</v>
      </c>
      <c r="C283" s="11">
        <v>0</v>
      </c>
      <c r="D283" s="11">
        <v>582</v>
      </c>
      <c r="E283" s="11">
        <v>0</v>
      </c>
      <c r="F283" s="11">
        <v>40</v>
      </c>
      <c r="G283" s="11">
        <v>0</v>
      </c>
      <c r="H283" s="11">
        <v>51000</v>
      </c>
      <c r="I283" s="11">
        <v>2.7</v>
      </c>
      <c r="J283" s="11">
        <v>136</v>
      </c>
      <c r="K283" s="12">
        <v>1</v>
      </c>
      <c r="L283" s="11">
        <v>1</v>
      </c>
      <c r="M283" s="11">
        <v>250</v>
      </c>
      <c r="N283" s="11">
        <v>0</v>
      </c>
      <c r="O283" s="11" t="str">
        <f t="shared" si="4"/>
        <v>61-70</v>
      </c>
      <c r="P283" s="11" t="str">
        <f>IF(heart_Disease_clinical_records_!$N283=1,"Death","Alive")</f>
        <v>Alive</v>
      </c>
      <c r="Q283" s="11" t="str">
        <f>IF(heart_Disease_clinical_records_!$E283=1,"Yes","No")</f>
        <v>No</v>
      </c>
      <c r="R283" s="11" t="str">
        <f>IF(heart_Disease_clinical_records_!$C283=1,"Yes","No")</f>
        <v>No</v>
      </c>
      <c r="S283" s="11" t="str">
        <f>IF(heart_Disease_clinical_records_!$G283=1,"Yes","No")</f>
        <v>No</v>
      </c>
      <c r="T283" s="13" t="str">
        <f>IF(heart_Disease_clinical_records_!$L283=1,"Yes","No")</f>
        <v>Yes</v>
      </c>
      <c r="U283" s="10" t="str">
        <f>IF(heart_Disease_clinical_records_!$N283=0, "Alive","Dead")</f>
        <v>Alive</v>
      </c>
    </row>
    <row r="284" spans="1:21">
      <c r="A284" s="7">
        <v>283</v>
      </c>
      <c r="B284" s="7">
        <v>42</v>
      </c>
      <c r="C284" s="7">
        <v>0</v>
      </c>
      <c r="D284" s="7">
        <v>64</v>
      </c>
      <c r="E284" s="7">
        <v>0</v>
      </c>
      <c r="F284" s="7">
        <v>30</v>
      </c>
      <c r="G284" s="7">
        <v>0</v>
      </c>
      <c r="H284" s="7">
        <v>215000</v>
      </c>
      <c r="I284" s="7">
        <v>3.8</v>
      </c>
      <c r="J284" s="7">
        <v>128</v>
      </c>
      <c r="K284" s="8">
        <v>1</v>
      </c>
      <c r="L284" s="7">
        <v>1</v>
      </c>
      <c r="M284" s="7">
        <v>250</v>
      </c>
      <c r="N284" s="7">
        <v>0</v>
      </c>
      <c r="O284" s="7" t="str">
        <f t="shared" si="4"/>
        <v>40-50</v>
      </c>
      <c r="P284" s="7" t="str">
        <f>IF(heart_Disease_clinical_records_!$N284=1,"Death","Alive")</f>
        <v>Alive</v>
      </c>
      <c r="Q284" s="7" t="str">
        <f>IF(heart_Disease_clinical_records_!$E284=1,"Yes","No")</f>
        <v>No</v>
      </c>
      <c r="R284" s="7" t="str">
        <f>IF(heart_Disease_clinical_records_!$C284=1,"Yes","No")</f>
        <v>No</v>
      </c>
      <c r="S284" s="7" t="str">
        <f>IF(heart_Disease_clinical_records_!$G284=1,"Yes","No")</f>
        <v>No</v>
      </c>
      <c r="T284" s="9" t="str">
        <f>IF(heart_Disease_clinical_records_!$L284=1,"Yes","No")</f>
        <v>Yes</v>
      </c>
      <c r="U284" s="6" t="str">
        <f>IF(heart_Disease_clinical_records_!$N284=0, "Alive","Dead")</f>
        <v>Alive</v>
      </c>
    </row>
    <row r="285" spans="1:21">
      <c r="A285" s="11">
        <v>284</v>
      </c>
      <c r="B285" s="11">
        <v>65</v>
      </c>
      <c r="C285" s="11">
        <v>0</v>
      </c>
      <c r="D285" s="11">
        <v>1688</v>
      </c>
      <c r="E285" s="11">
        <v>0</v>
      </c>
      <c r="F285" s="11">
        <v>38</v>
      </c>
      <c r="G285" s="11">
        <v>0</v>
      </c>
      <c r="H285" s="11">
        <v>263358.03000000003</v>
      </c>
      <c r="I285" s="11">
        <v>1.1000000000000001</v>
      </c>
      <c r="J285" s="11">
        <v>138</v>
      </c>
      <c r="K285" s="12">
        <v>1</v>
      </c>
      <c r="L285" s="11">
        <v>1</v>
      </c>
      <c r="M285" s="11">
        <v>250</v>
      </c>
      <c r="N285" s="11">
        <v>0</v>
      </c>
      <c r="O285" s="11" t="str">
        <f t="shared" si="4"/>
        <v>61-70</v>
      </c>
      <c r="P285" s="11" t="str">
        <f>IF(heart_Disease_clinical_records_!$N285=1,"Death","Alive")</f>
        <v>Alive</v>
      </c>
      <c r="Q285" s="11" t="str">
        <f>IF(heart_Disease_clinical_records_!$E285=1,"Yes","No")</f>
        <v>No</v>
      </c>
      <c r="R285" s="11" t="str">
        <f>IF(heart_Disease_clinical_records_!$C285=1,"Yes","No")</f>
        <v>No</v>
      </c>
      <c r="S285" s="11" t="str">
        <f>IF(heart_Disease_clinical_records_!$G285=1,"Yes","No")</f>
        <v>No</v>
      </c>
      <c r="T285" s="13" t="str">
        <f>IF(heart_Disease_clinical_records_!$L285=1,"Yes","No")</f>
        <v>Yes</v>
      </c>
      <c r="U285" s="10" t="str">
        <f>IF(heart_Disease_clinical_records_!$N285=0, "Alive","Dead")</f>
        <v>Alive</v>
      </c>
    </row>
    <row r="286" spans="1:21">
      <c r="A286" s="7">
        <v>285</v>
      </c>
      <c r="B286" s="7">
        <v>50</v>
      </c>
      <c r="C286" s="7">
        <v>1</v>
      </c>
      <c r="D286" s="7">
        <v>54</v>
      </c>
      <c r="E286" s="7">
        <v>0</v>
      </c>
      <c r="F286" s="7">
        <v>40</v>
      </c>
      <c r="G286" s="7">
        <v>0</v>
      </c>
      <c r="H286" s="7">
        <v>279000</v>
      </c>
      <c r="I286" s="7">
        <v>0.8</v>
      </c>
      <c r="J286" s="7">
        <v>141</v>
      </c>
      <c r="K286" s="8">
        <v>1</v>
      </c>
      <c r="L286" s="7">
        <v>0</v>
      </c>
      <c r="M286" s="7">
        <v>250</v>
      </c>
      <c r="N286" s="7">
        <v>0</v>
      </c>
      <c r="O286" s="7" t="str">
        <f t="shared" si="4"/>
        <v>40-50</v>
      </c>
      <c r="P286" s="7" t="str">
        <f>IF(heart_Disease_clinical_records_!$N286=1,"Death","Alive")</f>
        <v>Alive</v>
      </c>
      <c r="Q286" s="7" t="str">
        <f>IF(heart_Disease_clinical_records_!$E286=1,"Yes","No")</f>
        <v>No</v>
      </c>
      <c r="R286" s="7" t="str">
        <f>IF(heart_Disease_clinical_records_!$C286=1,"Yes","No")</f>
        <v>Yes</v>
      </c>
      <c r="S286" s="7" t="str">
        <f>IF(heart_Disease_clinical_records_!$G286=1,"Yes","No")</f>
        <v>No</v>
      </c>
      <c r="T286" s="9" t="str">
        <f>IF(heart_Disease_clinical_records_!$L286=1,"Yes","No")</f>
        <v>No</v>
      </c>
      <c r="U286" s="6" t="str">
        <f>IF(heart_Disease_clinical_records_!$N286=0, "Alive","Dead")</f>
        <v>Alive</v>
      </c>
    </row>
    <row r="287" spans="1:21">
      <c r="A287" s="11">
        <v>286</v>
      </c>
      <c r="B287" s="11">
        <v>55</v>
      </c>
      <c r="C287" s="11">
        <v>1</v>
      </c>
      <c r="D287" s="11">
        <v>170</v>
      </c>
      <c r="E287" s="11">
        <v>1</v>
      </c>
      <c r="F287" s="11">
        <v>40</v>
      </c>
      <c r="G287" s="11">
        <v>0</v>
      </c>
      <c r="H287" s="11">
        <v>336000</v>
      </c>
      <c r="I287" s="11">
        <v>1.2</v>
      </c>
      <c r="J287" s="11">
        <v>135</v>
      </c>
      <c r="K287" s="12">
        <v>1</v>
      </c>
      <c r="L287" s="11">
        <v>0</v>
      </c>
      <c r="M287" s="11">
        <v>250</v>
      </c>
      <c r="N287" s="11">
        <v>0</v>
      </c>
      <c r="O287" s="11" t="str">
        <f t="shared" si="4"/>
        <v>51-60</v>
      </c>
      <c r="P287" s="11" t="str">
        <f>IF(heart_Disease_clinical_records_!$N287=1,"Death","Alive")</f>
        <v>Alive</v>
      </c>
      <c r="Q287" s="11" t="str">
        <f>IF(heart_Disease_clinical_records_!$E287=1,"Yes","No")</f>
        <v>Yes</v>
      </c>
      <c r="R287" s="11" t="str">
        <f>IF(heart_Disease_clinical_records_!$C287=1,"Yes","No")</f>
        <v>Yes</v>
      </c>
      <c r="S287" s="11" t="str">
        <f>IF(heart_Disease_clinical_records_!$G287=1,"Yes","No")</f>
        <v>No</v>
      </c>
      <c r="T287" s="13" t="str">
        <f>IF(heart_Disease_clinical_records_!$L287=1,"Yes","No")</f>
        <v>No</v>
      </c>
      <c r="U287" s="10" t="str">
        <f>IF(heart_Disease_clinical_records_!$N287=0, "Alive","Dead")</f>
        <v>Alive</v>
      </c>
    </row>
    <row r="288" spans="1:21">
      <c r="A288" s="7">
        <v>287</v>
      </c>
      <c r="B288" s="7">
        <v>60</v>
      </c>
      <c r="C288" s="7">
        <v>0</v>
      </c>
      <c r="D288" s="7">
        <v>253</v>
      </c>
      <c r="E288" s="7">
        <v>0</v>
      </c>
      <c r="F288" s="7">
        <v>35</v>
      </c>
      <c r="G288" s="7">
        <v>0</v>
      </c>
      <c r="H288" s="7">
        <v>279000</v>
      </c>
      <c r="I288" s="7">
        <v>1.7</v>
      </c>
      <c r="J288" s="7">
        <v>140</v>
      </c>
      <c r="K288" s="8">
        <v>1</v>
      </c>
      <c r="L288" s="7">
        <v>0</v>
      </c>
      <c r="M288" s="7">
        <v>250</v>
      </c>
      <c r="N288" s="7">
        <v>0</v>
      </c>
      <c r="O288" s="7" t="str">
        <f t="shared" si="4"/>
        <v>51-60</v>
      </c>
      <c r="P288" s="7" t="str">
        <f>IF(heart_Disease_clinical_records_!$N288=1,"Death","Alive")</f>
        <v>Alive</v>
      </c>
      <c r="Q288" s="7" t="str">
        <f>IF(heart_Disease_clinical_records_!$E288=1,"Yes","No")</f>
        <v>No</v>
      </c>
      <c r="R288" s="7" t="str">
        <f>IF(heart_Disease_clinical_records_!$C288=1,"Yes","No")</f>
        <v>No</v>
      </c>
      <c r="S288" s="7" t="str">
        <f>IF(heart_Disease_clinical_records_!$G288=1,"Yes","No")</f>
        <v>No</v>
      </c>
      <c r="T288" s="9" t="str">
        <f>IF(heart_Disease_clinical_records_!$L288=1,"Yes","No")</f>
        <v>No</v>
      </c>
      <c r="U288" s="6" t="str">
        <f>IF(heart_Disease_clinical_records_!$N288=0, "Alive","Dead")</f>
        <v>Alive</v>
      </c>
    </row>
    <row r="289" spans="1:21">
      <c r="A289" s="11">
        <v>288</v>
      </c>
      <c r="B289" s="11">
        <v>45</v>
      </c>
      <c r="C289" s="11">
        <v>0</v>
      </c>
      <c r="D289" s="11">
        <v>582</v>
      </c>
      <c r="E289" s="11">
        <v>1</v>
      </c>
      <c r="F289" s="11">
        <v>55</v>
      </c>
      <c r="G289" s="11">
        <v>0</v>
      </c>
      <c r="H289" s="11">
        <v>543000</v>
      </c>
      <c r="I289" s="11">
        <v>1</v>
      </c>
      <c r="J289" s="11">
        <v>132</v>
      </c>
      <c r="K289" s="12">
        <v>0</v>
      </c>
      <c r="L289" s="11">
        <v>0</v>
      </c>
      <c r="M289" s="11">
        <v>250</v>
      </c>
      <c r="N289" s="11">
        <v>0</v>
      </c>
      <c r="O289" s="11" t="str">
        <f t="shared" si="4"/>
        <v>40-50</v>
      </c>
      <c r="P289" s="11" t="str">
        <f>IF(heart_Disease_clinical_records_!$N289=1,"Death","Alive")</f>
        <v>Alive</v>
      </c>
      <c r="Q289" s="11" t="str">
        <f>IF(heart_Disease_clinical_records_!$E289=1,"Yes","No")</f>
        <v>Yes</v>
      </c>
      <c r="R289" s="11" t="str">
        <f>IF(heart_Disease_clinical_records_!$C289=1,"Yes","No")</f>
        <v>No</v>
      </c>
      <c r="S289" s="11" t="str">
        <f>IF(heart_Disease_clinical_records_!$G289=1,"Yes","No")</f>
        <v>No</v>
      </c>
      <c r="T289" s="13" t="str">
        <f>IF(heart_Disease_clinical_records_!$L289=1,"Yes","No")</f>
        <v>No</v>
      </c>
      <c r="U289" s="10" t="str">
        <f>IF(heart_Disease_clinical_records_!$N289=0, "Alive","Dead")</f>
        <v>Alive</v>
      </c>
    </row>
    <row r="290" spans="1:21">
      <c r="A290" s="7">
        <v>289</v>
      </c>
      <c r="B290" s="7">
        <v>65</v>
      </c>
      <c r="C290" s="7">
        <v>0</v>
      </c>
      <c r="D290" s="7">
        <v>892</v>
      </c>
      <c r="E290" s="7">
        <v>1</v>
      </c>
      <c r="F290" s="7">
        <v>35</v>
      </c>
      <c r="G290" s="7">
        <v>0</v>
      </c>
      <c r="H290" s="7">
        <v>263358.03000000003</v>
      </c>
      <c r="I290" s="7">
        <v>1.1000000000000001</v>
      </c>
      <c r="J290" s="7">
        <v>142</v>
      </c>
      <c r="K290" s="8">
        <v>0</v>
      </c>
      <c r="L290" s="7">
        <v>0</v>
      </c>
      <c r="M290" s="7">
        <v>256</v>
      </c>
      <c r="N290" s="7">
        <v>0</v>
      </c>
      <c r="O290" s="7" t="str">
        <f t="shared" si="4"/>
        <v>61-70</v>
      </c>
      <c r="P290" s="7" t="str">
        <f>IF(heart_Disease_clinical_records_!$N290=1,"Death","Alive")</f>
        <v>Alive</v>
      </c>
      <c r="Q290" s="7" t="str">
        <f>IF(heart_Disease_clinical_records_!$E290=1,"Yes","No")</f>
        <v>Yes</v>
      </c>
      <c r="R290" s="7" t="str">
        <f>IF(heart_Disease_clinical_records_!$C290=1,"Yes","No")</f>
        <v>No</v>
      </c>
      <c r="S290" s="7" t="str">
        <f>IF(heart_Disease_clinical_records_!$G290=1,"Yes","No")</f>
        <v>No</v>
      </c>
      <c r="T290" s="9" t="str">
        <f>IF(heart_Disease_clinical_records_!$L290=1,"Yes","No")</f>
        <v>No</v>
      </c>
      <c r="U290" s="6" t="str">
        <f>IF(heart_Disease_clinical_records_!$N290=0, "Alive","Dead")</f>
        <v>Alive</v>
      </c>
    </row>
    <row r="291" spans="1:21">
      <c r="A291" s="11">
        <v>290</v>
      </c>
      <c r="B291" s="11">
        <v>90</v>
      </c>
      <c r="C291" s="11">
        <v>1</v>
      </c>
      <c r="D291" s="11">
        <v>337</v>
      </c>
      <c r="E291" s="11">
        <v>0</v>
      </c>
      <c r="F291" s="11">
        <v>38</v>
      </c>
      <c r="G291" s="11">
        <v>0</v>
      </c>
      <c r="H291" s="11">
        <v>390000</v>
      </c>
      <c r="I291" s="11">
        <v>0.9</v>
      </c>
      <c r="J291" s="11">
        <v>144</v>
      </c>
      <c r="K291" s="12">
        <v>0</v>
      </c>
      <c r="L291" s="11">
        <v>0</v>
      </c>
      <c r="M291" s="11">
        <v>256</v>
      </c>
      <c r="N291" s="11">
        <v>0</v>
      </c>
      <c r="O291" s="11" t="str">
        <f t="shared" si="4"/>
        <v>71+</v>
      </c>
      <c r="P291" s="11" t="str">
        <f>IF(heart_Disease_clinical_records_!$N291=1,"Death","Alive")</f>
        <v>Alive</v>
      </c>
      <c r="Q291" s="11" t="str">
        <f>IF(heart_Disease_clinical_records_!$E291=1,"Yes","No")</f>
        <v>No</v>
      </c>
      <c r="R291" s="11" t="str">
        <f>IF(heart_Disease_clinical_records_!$C291=1,"Yes","No")</f>
        <v>Yes</v>
      </c>
      <c r="S291" s="11" t="str">
        <f>IF(heart_Disease_clinical_records_!$G291=1,"Yes","No")</f>
        <v>No</v>
      </c>
      <c r="T291" s="13" t="str">
        <f>IF(heart_Disease_clinical_records_!$L291=1,"Yes","No")</f>
        <v>No</v>
      </c>
      <c r="U291" s="10" t="str">
        <f>IF(heart_Disease_clinical_records_!$N291=0, "Alive","Dead")</f>
        <v>Alive</v>
      </c>
    </row>
    <row r="292" spans="1:21">
      <c r="A292" s="7">
        <v>291</v>
      </c>
      <c r="B292" s="7">
        <v>45</v>
      </c>
      <c r="C292" s="7">
        <v>0</v>
      </c>
      <c r="D292" s="7">
        <v>615</v>
      </c>
      <c r="E292" s="7">
        <v>1</v>
      </c>
      <c r="F292" s="7">
        <v>55</v>
      </c>
      <c r="G292" s="7">
        <v>0</v>
      </c>
      <c r="H292" s="7">
        <v>222000</v>
      </c>
      <c r="I292" s="7">
        <v>0.8</v>
      </c>
      <c r="J292" s="7">
        <v>141</v>
      </c>
      <c r="K292" s="8">
        <v>0</v>
      </c>
      <c r="L292" s="7">
        <v>0</v>
      </c>
      <c r="M292" s="7">
        <v>257</v>
      </c>
      <c r="N292" s="7">
        <v>0</v>
      </c>
      <c r="O292" s="7" t="str">
        <f t="shared" si="4"/>
        <v>40-50</v>
      </c>
      <c r="P292" s="7" t="str">
        <f>IF(heart_Disease_clinical_records_!$N292=1,"Death","Alive")</f>
        <v>Alive</v>
      </c>
      <c r="Q292" s="7" t="str">
        <f>IF(heart_Disease_clinical_records_!$E292=1,"Yes","No")</f>
        <v>Yes</v>
      </c>
      <c r="R292" s="7" t="str">
        <f>IF(heart_Disease_clinical_records_!$C292=1,"Yes","No")</f>
        <v>No</v>
      </c>
      <c r="S292" s="7" t="str">
        <f>IF(heart_Disease_clinical_records_!$G292=1,"Yes","No")</f>
        <v>No</v>
      </c>
      <c r="T292" s="9" t="str">
        <f>IF(heart_Disease_clinical_records_!$L292=1,"Yes","No")</f>
        <v>No</v>
      </c>
      <c r="U292" s="6" t="str">
        <f>IF(heart_Disease_clinical_records_!$N292=0, "Alive","Dead")</f>
        <v>Alive</v>
      </c>
    </row>
    <row r="293" spans="1:21">
      <c r="A293" s="11">
        <v>292</v>
      </c>
      <c r="B293" s="11">
        <v>60</v>
      </c>
      <c r="C293" s="11">
        <v>0</v>
      </c>
      <c r="D293" s="11">
        <v>320</v>
      </c>
      <c r="E293" s="11">
        <v>0</v>
      </c>
      <c r="F293" s="11">
        <v>35</v>
      </c>
      <c r="G293" s="11">
        <v>0</v>
      </c>
      <c r="H293" s="11">
        <v>133000</v>
      </c>
      <c r="I293" s="11">
        <v>1.4</v>
      </c>
      <c r="J293" s="11">
        <v>139</v>
      </c>
      <c r="K293" s="12">
        <v>1</v>
      </c>
      <c r="L293" s="11">
        <v>0</v>
      </c>
      <c r="M293" s="11">
        <v>258</v>
      </c>
      <c r="N293" s="11">
        <v>0</v>
      </c>
      <c r="O293" s="11" t="str">
        <f t="shared" si="4"/>
        <v>51-60</v>
      </c>
      <c r="P293" s="11" t="str">
        <f>IF(heart_Disease_clinical_records_!$N293=1,"Death","Alive")</f>
        <v>Alive</v>
      </c>
      <c r="Q293" s="11" t="str">
        <f>IF(heart_Disease_clinical_records_!$E293=1,"Yes","No")</f>
        <v>No</v>
      </c>
      <c r="R293" s="11" t="str">
        <f>IF(heart_Disease_clinical_records_!$C293=1,"Yes","No")</f>
        <v>No</v>
      </c>
      <c r="S293" s="11" t="str">
        <f>IF(heart_Disease_clinical_records_!$G293=1,"Yes","No")</f>
        <v>No</v>
      </c>
      <c r="T293" s="13" t="str">
        <f>IF(heart_Disease_clinical_records_!$L293=1,"Yes","No")</f>
        <v>No</v>
      </c>
      <c r="U293" s="10" t="str">
        <f>IF(heart_Disease_clinical_records_!$N293=0, "Alive","Dead")</f>
        <v>Alive</v>
      </c>
    </row>
    <row r="294" spans="1:21">
      <c r="A294" s="7">
        <v>293</v>
      </c>
      <c r="B294" s="7">
        <v>52</v>
      </c>
      <c r="C294" s="7">
        <v>0</v>
      </c>
      <c r="D294" s="7">
        <v>190</v>
      </c>
      <c r="E294" s="7">
        <v>1</v>
      </c>
      <c r="F294" s="7">
        <v>38</v>
      </c>
      <c r="G294" s="7">
        <v>0</v>
      </c>
      <c r="H294" s="7">
        <v>382000</v>
      </c>
      <c r="I294" s="7">
        <v>1</v>
      </c>
      <c r="J294" s="7">
        <v>140</v>
      </c>
      <c r="K294" s="8">
        <v>1</v>
      </c>
      <c r="L294" s="7">
        <v>1</v>
      </c>
      <c r="M294" s="7">
        <v>258</v>
      </c>
      <c r="N294" s="7">
        <v>0</v>
      </c>
      <c r="O294" s="7" t="str">
        <f t="shared" si="4"/>
        <v>51-60</v>
      </c>
      <c r="P294" s="7" t="str">
        <f>IF(heart_Disease_clinical_records_!$N294=1,"Death","Alive")</f>
        <v>Alive</v>
      </c>
      <c r="Q294" s="7" t="str">
        <f>IF(heart_Disease_clinical_records_!$E294=1,"Yes","No")</f>
        <v>Yes</v>
      </c>
      <c r="R294" s="7" t="str">
        <f>IF(heart_Disease_clinical_records_!$C294=1,"Yes","No")</f>
        <v>No</v>
      </c>
      <c r="S294" s="7" t="str">
        <f>IF(heart_Disease_clinical_records_!$G294=1,"Yes","No")</f>
        <v>No</v>
      </c>
      <c r="T294" s="9" t="str">
        <f>IF(heart_Disease_clinical_records_!$L294=1,"Yes","No")</f>
        <v>Yes</v>
      </c>
      <c r="U294" s="6" t="str">
        <f>IF(heart_Disease_clinical_records_!$N294=0, "Alive","Dead")</f>
        <v>Alive</v>
      </c>
    </row>
    <row r="295" spans="1:21">
      <c r="A295" s="11">
        <v>294</v>
      </c>
      <c r="B295" s="11">
        <v>63</v>
      </c>
      <c r="C295" s="11">
        <v>1</v>
      </c>
      <c r="D295" s="11">
        <v>103</v>
      </c>
      <c r="E295" s="11">
        <v>1</v>
      </c>
      <c r="F295" s="11">
        <v>35</v>
      </c>
      <c r="G295" s="11">
        <v>0</v>
      </c>
      <c r="H295" s="11">
        <v>179000</v>
      </c>
      <c r="I295" s="11">
        <v>0.9</v>
      </c>
      <c r="J295" s="11">
        <v>136</v>
      </c>
      <c r="K295" s="12">
        <v>1</v>
      </c>
      <c r="L295" s="11">
        <v>1</v>
      </c>
      <c r="M295" s="11">
        <v>270</v>
      </c>
      <c r="N295" s="11">
        <v>0</v>
      </c>
      <c r="O295" s="11" t="str">
        <f t="shared" si="4"/>
        <v>61-70</v>
      </c>
      <c r="P295" s="11" t="str">
        <f>IF(heart_Disease_clinical_records_!$N295=1,"Death","Alive")</f>
        <v>Alive</v>
      </c>
      <c r="Q295" s="11" t="str">
        <f>IF(heart_Disease_clinical_records_!$E295=1,"Yes","No")</f>
        <v>Yes</v>
      </c>
      <c r="R295" s="11" t="str">
        <f>IF(heart_Disease_clinical_records_!$C295=1,"Yes","No")</f>
        <v>Yes</v>
      </c>
      <c r="S295" s="11" t="str">
        <f>IF(heart_Disease_clinical_records_!$G295=1,"Yes","No")</f>
        <v>No</v>
      </c>
      <c r="T295" s="13" t="str">
        <f>IF(heart_Disease_clinical_records_!$L295=1,"Yes","No")</f>
        <v>Yes</v>
      </c>
      <c r="U295" s="10" t="str">
        <f>IF(heart_Disease_clinical_records_!$N295=0, "Alive","Dead")</f>
        <v>Alive</v>
      </c>
    </row>
    <row r="296" spans="1:21">
      <c r="A296" s="7">
        <v>295</v>
      </c>
      <c r="B296" s="7">
        <v>62</v>
      </c>
      <c r="C296" s="7">
        <v>0</v>
      </c>
      <c r="D296" s="7">
        <v>61</v>
      </c>
      <c r="E296" s="7">
        <v>1</v>
      </c>
      <c r="F296" s="7">
        <v>38</v>
      </c>
      <c r="G296" s="7">
        <v>1</v>
      </c>
      <c r="H296" s="7">
        <v>155000</v>
      </c>
      <c r="I296" s="7">
        <v>1.1000000000000001</v>
      </c>
      <c r="J296" s="7">
        <v>143</v>
      </c>
      <c r="K296" s="8">
        <v>1</v>
      </c>
      <c r="L296" s="7">
        <v>1</v>
      </c>
      <c r="M296" s="7">
        <v>270</v>
      </c>
      <c r="N296" s="7">
        <v>0</v>
      </c>
      <c r="O296" s="7" t="str">
        <f t="shared" si="4"/>
        <v>61-70</v>
      </c>
      <c r="P296" s="7" t="str">
        <f>IF(heart_Disease_clinical_records_!$N296=1,"Death","Alive")</f>
        <v>Alive</v>
      </c>
      <c r="Q296" s="7" t="str">
        <f>IF(heart_Disease_clinical_records_!$E296=1,"Yes","No")</f>
        <v>Yes</v>
      </c>
      <c r="R296" s="7" t="str">
        <f>IF(heart_Disease_clinical_records_!$C296=1,"Yes","No")</f>
        <v>No</v>
      </c>
      <c r="S296" s="7" t="str">
        <f>IF(heart_Disease_clinical_records_!$G296=1,"Yes","No")</f>
        <v>Yes</v>
      </c>
      <c r="T296" s="9" t="str">
        <f>IF(heart_Disease_clinical_records_!$L296=1,"Yes","No")</f>
        <v>Yes</v>
      </c>
      <c r="U296" s="6" t="str">
        <f>IF(heart_Disease_clinical_records_!$N296=0, "Alive","Dead")</f>
        <v>Alive</v>
      </c>
    </row>
    <row r="297" spans="1:21">
      <c r="A297" s="11">
        <v>296</v>
      </c>
      <c r="B297" s="11">
        <v>55</v>
      </c>
      <c r="C297" s="11">
        <v>0</v>
      </c>
      <c r="D297" s="11">
        <v>1820</v>
      </c>
      <c r="E297" s="11">
        <v>0</v>
      </c>
      <c r="F297" s="11">
        <v>38</v>
      </c>
      <c r="G297" s="11">
        <v>0</v>
      </c>
      <c r="H297" s="11">
        <v>270000</v>
      </c>
      <c r="I297" s="11">
        <v>1.2</v>
      </c>
      <c r="J297" s="11">
        <v>139</v>
      </c>
      <c r="K297" s="12">
        <v>0</v>
      </c>
      <c r="L297" s="11">
        <v>0</v>
      </c>
      <c r="M297" s="11">
        <v>271</v>
      </c>
      <c r="N297" s="11">
        <v>0</v>
      </c>
      <c r="O297" s="11" t="str">
        <f t="shared" si="4"/>
        <v>51-60</v>
      </c>
      <c r="P297" s="11" t="str">
        <f>IF(heart_Disease_clinical_records_!$N297=1,"Death","Alive")</f>
        <v>Alive</v>
      </c>
      <c r="Q297" s="11" t="str">
        <f>IF(heart_Disease_clinical_records_!$E297=1,"Yes","No")</f>
        <v>No</v>
      </c>
      <c r="R297" s="11" t="str">
        <f>IF(heart_Disease_clinical_records_!$C297=1,"Yes","No")</f>
        <v>No</v>
      </c>
      <c r="S297" s="11" t="str">
        <f>IF(heart_Disease_clinical_records_!$G297=1,"Yes","No")</f>
        <v>No</v>
      </c>
      <c r="T297" s="13" t="str">
        <f>IF(heart_Disease_clinical_records_!$L297=1,"Yes","No")</f>
        <v>No</v>
      </c>
      <c r="U297" s="10" t="str">
        <f>IF(heart_Disease_clinical_records_!$N297=0, "Alive","Dead")</f>
        <v>Alive</v>
      </c>
    </row>
    <row r="298" spans="1:21">
      <c r="A298" s="7">
        <v>297</v>
      </c>
      <c r="B298" s="7">
        <v>45</v>
      </c>
      <c r="C298" s="7">
        <v>0</v>
      </c>
      <c r="D298" s="7">
        <v>2060</v>
      </c>
      <c r="E298" s="7">
        <v>1</v>
      </c>
      <c r="F298" s="7">
        <v>60</v>
      </c>
      <c r="G298" s="7">
        <v>0</v>
      </c>
      <c r="H298" s="7">
        <v>742000</v>
      </c>
      <c r="I298" s="7">
        <v>0.8</v>
      </c>
      <c r="J298" s="7">
        <v>138</v>
      </c>
      <c r="K298" s="8">
        <v>0</v>
      </c>
      <c r="L298" s="7">
        <v>0</v>
      </c>
      <c r="M298" s="7">
        <v>278</v>
      </c>
      <c r="N298" s="7">
        <v>0</v>
      </c>
      <c r="O298" s="7" t="str">
        <f t="shared" si="4"/>
        <v>40-50</v>
      </c>
      <c r="P298" s="7" t="str">
        <f>IF(heart_Disease_clinical_records_!$N298=1,"Death","Alive")</f>
        <v>Alive</v>
      </c>
      <c r="Q298" s="7" t="str">
        <f>IF(heart_Disease_clinical_records_!$E298=1,"Yes","No")</f>
        <v>Yes</v>
      </c>
      <c r="R298" s="7" t="str">
        <f>IF(heart_Disease_clinical_records_!$C298=1,"Yes","No")</f>
        <v>No</v>
      </c>
      <c r="S298" s="7" t="str">
        <f>IF(heart_Disease_clinical_records_!$G298=1,"Yes","No")</f>
        <v>No</v>
      </c>
      <c r="T298" s="9" t="str">
        <f>IF(heart_Disease_clinical_records_!$L298=1,"Yes","No")</f>
        <v>No</v>
      </c>
      <c r="U298" s="6" t="str">
        <f>IF(heart_Disease_clinical_records_!$N298=0, "Alive","Dead")</f>
        <v>Alive</v>
      </c>
    </row>
    <row r="299" spans="1:21">
      <c r="A299" s="11">
        <v>298</v>
      </c>
      <c r="B299" s="11">
        <v>45</v>
      </c>
      <c r="C299" s="11">
        <v>0</v>
      </c>
      <c r="D299" s="11">
        <v>2413</v>
      </c>
      <c r="E299" s="11">
        <v>0</v>
      </c>
      <c r="F299" s="11">
        <v>38</v>
      </c>
      <c r="G299" s="11">
        <v>0</v>
      </c>
      <c r="H299" s="11">
        <v>140000</v>
      </c>
      <c r="I299" s="11">
        <v>1.4</v>
      </c>
      <c r="J299" s="11">
        <v>140</v>
      </c>
      <c r="K299" s="12">
        <v>1</v>
      </c>
      <c r="L299" s="11">
        <v>1</v>
      </c>
      <c r="M299" s="11">
        <v>280</v>
      </c>
      <c r="N299" s="11">
        <v>0</v>
      </c>
      <c r="O299" s="11" t="str">
        <f t="shared" si="4"/>
        <v>40-50</v>
      </c>
      <c r="P299" s="11" t="str">
        <f>IF(heart_Disease_clinical_records_!$N299=1,"Death","Alive")</f>
        <v>Alive</v>
      </c>
      <c r="Q299" s="11" t="str">
        <f>IF(heart_Disease_clinical_records_!$E299=1,"Yes","No")</f>
        <v>No</v>
      </c>
      <c r="R299" s="11" t="str">
        <f>IF(heart_Disease_clinical_records_!$C299=1,"Yes","No")</f>
        <v>No</v>
      </c>
      <c r="S299" s="11" t="str">
        <f>IF(heart_Disease_clinical_records_!$G299=1,"Yes","No")</f>
        <v>No</v>
      </c>
      <c r="T299" s="13" t="str">
        <f>IF(heart_Disease_clinical_records_!$L299=1,"Yes","No")</f>
        <v>Yes</v>
      </c>
      <c r="U299" s="10" t="str">
        <f>IF(heart_Disease_clinical_records_!$N299=0, "Alive","Dead")</f>
        <v>Alive</v>
      </c>
    </row>
    <row r="300" spans="1:21">
      <c r="A300" s="7">
        <v>299</v>
      </c>
      <c r="B300" s="7">
        <v>50</v>
      </c>
      <c r="C300" s="7">
        <v>0</v>
      </c>
      <c r="D300" s="7">
        <v>196</v>
      </c>
      <c r="E300" s="7">
        <v>0</v>
      </c>
      <c r="F300" s="7">
        <v>45</v>
      </c>
      <c r="G300" s="7">
        <v>0</v>
      </c>
      <c r="H300" s="7">
        <v>395000</v>
      </c>
      <c r="I300" s="7">
        <v>1.6</v>
      </c>
      <c r="J300" s="7">
        <v>136</v>
      </c>
      <c r="K300" s="8">
        <v>1</v>
      </c>
      <c r="L300" s="7">
        <v>1</v>
      </c>
      <c r="M300" s="7">
        <v>285</v>
      </c>
      <c r="N300" s="7">
        <v>0</v>
      </c>
      <c r="O300" s="7" t="str">
        <f t="shared" si="4"/>
        <v>40-50</v>
      </c>
      <c r="P300" s="7" t="str">
        <f>IF(heart_Disease_clinical_records_!$N300=1,"Death","Alive")</f>
        <v>Alive</v>
      </c>
      <c r="Q300" s="7" t="str">
        <f>IF(heart_Disease_clinical_records_!$E300=1,"Yes","No")</f>
        <v>No</v>
      </c>
      <c r="R300" s="7" t="str">
        <f>IF(heart_Disease_clinical_records_!$C300=1,"Yes","No")</f>
        <v>No</v>
      </c>
      <c r="S300" s="7" t="str">
        <f>IF(heart_Disease_clinical_records_!$G300=1,"Yes","No")</f>
        <v>No</v>
      </c>
      <c r="T300" s="9" t="str">
        <f>IF(heart_Disease_clinical_records_!$L300=1,"Yes","No")</f>
        <v>Yes</v>
      </c>
      <c r="U300" s="6" t="str">
        <f>IF(heart_Disease_clinical_records_!$N300=0, "Alive","Dead")</f>
        <v>Alive</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3F2B1A63-CCD4-4D59-B5BB-246037CD02C4}">
  <ds:schemaRefs/>
</ds:datastoreItem>
</file>

<file path=customXml/itemProps2.xml><?xml version="1.0" encoding="utf-8"?>
<ds:datastoreItem xmlns:ds="http://schemas.openxmlformats.org/officeDocument/2006/customXml" ds:itemID="{1C095569-439B-4F24-B876-371DF9F478A4}">
  <ds:schemaRefs/>
</ds:datastoreItem>
</file>

<file path=customXml/itemProps3.xml><?xml version="1.0" encoding="utf-8"?>
<ds:datastoreItem xmlns:ds="http://schemas.openxmlformats.org/officeDocument/2006/customXml" ds:itemID="{AE60B40F-2AA3-4634-83C5-88A68B73F3BB}">
  <ds:schemaRefs/>
</ds:datastoreItem>
</file>

<file path=customXml/itemProps4.xml><?xml version="1.0" encoding="utf-8"?>
<ds:datastoreItem xmlns:ds="http://schemas.openxmlformats.org/officeDocument/2006/customXml" ds:itemID="{79F67642-8828-4873-A9FF-254179B3A556}">
  <ds:schemaRefs/>
</ds:datastoreItem>
</file>

<file path=customXml/itemProps5.xml><?xml version="1.0" encoding="utf-8"?>
<ds:datastoreItem xmlns:ds="http://schemas.openxmlformats.org/officeDocument/2006/customXml" ds:itemID="{048C64B5-71B8-4F30-9D2C-6D3DD0A93B11}">
  <ds:schemaRefs/>
</ds:datastoreItem>
</file>

<file path=customXml/itemProps6.xml><?xml version="1.0" encoding="utf-8"?>
<ds:datastoreItem xmlns:ds="http://schemas.openxmlformats.org/officeDocument/2006/customXml" ds:itemID="{CFCF6F43-A852-4852-B746-BE198F598B74}">
  <ds:schemaRefs/>
</ds:datastoreItem>
</file>

<file path=customXml/itemProps7.xml><?xml version="1.0" encoding="utf-8"?>
<ds:datastoreItem xmlns:ds="http://schemas.openxmlformats.org/officeDocument/2006/customXml" ds:itemID="{DB16DB7B-F365-4F20-8DD3-E1623DE18646}">
  <ds:schemaRefs/>
</ds:datastoreItem>
</file>

<file path=customXml/itemProps8.xml><?xml version="1.0" encoding="utf-8"?>
<ds:datastoreItem xmlns:ds="http://schemas.openxmlformats.org/officeDocument/2006/customXml" ds:itemID="{3CF85989-128F-4FEF-B392-36E1E968C0B6}">
  <ds:schemaRefs/>
</ds:datastoreItem>
</file>

<file path=customXml/itemProps9.xml><?xml version="1.0" encoding="utf-8"?>
<ds:datastoreItem xmlns:ds="http://schemas.openxmlformats.org/officeDocument/2006/customXml" ds:itemID="{3AA8085B-F78A-432C-B7BA-FDF272EE3380}">
  <ds:schemaRefs/>
</ds:datastoreItem>
</file>

<file path=customXml/itemProps10.xml><?xml version="1.0" encoding="utf-8"?>
<ds:datastoreItem xmlns:ds="http://schemas.openxmlformats.org/officeDocument/2006/customXml" ds:itemID="{6B6A133C-254F-4E1D-A7FE-A09F4F1A99D8}">
  <ds:schemaRefs/>
</ds:datastoreItem>
</file>

<file path=customXml/itemProps11.xml><?xml version="1.0" encoding="utf-8"?>
<ds:datastoreItem xmlns:ds="http://schemas.openxmlformats.org/officeDocument/2006/customXml" ds:itemID="{A28E67E1-9A66-4B62-BC00-BECED40215AD}">
  <ds:schemaRefs/>
</ds:datastoreItem>
</file>

<file path=customXml/itemProps12.xml><?xml version="1.0" encoding="utf-8"?>
<ds:datastoreItem xmlns:ds="http://schemas.openxmlformats.org/officeDocument/2006/customXml" ds:itemID="{F7EF8A67-13C8-4AFB-A887-69CB0EB51B2A}">
  <ds:schemaRefs/>
</ds:datastoreItem>
</file>

<file path=customXml/itemProps13.xml><?xml version="1.0" encoding="utf-8"?>
<ds:datastoreItem xmlns:ds="http://schemas.openxmlformats.org/officeDocument/2006/customXml" ds:itemID="{C8776BE2-4BAF-45ED-B63E-B36DF572C6EF}">
  <ds:schemaRefs/>
</ds:datastoreItem>
</file>

<file path=customXml/itemProps14.xml><?xml version="1.0" encoding="utf-8"?>
<ds:datastoreItem xmlns:ds="http://schemas.openxmlformats.org/officeDocument/2006/customXml" ds:itemID="{4F8B5E46-2A8F-47EC-A634-26AFBB084932}">
  <ds:schemaRefs/>
</ds:datastoreItem>
</file>

<file path=customXml/itemProps15.xml><?xml version="1.0" encoding="utf-8"?>
<ds:datastoreItem xmlns:ds="http://schemas.openxmlformats.org/officeDocument/2006/customXml" ds:itemID="{32C9D3A3-CAB1-484E-8178-30DF4A4AA2C2}">
  <ds:schemaRefs/>
</ds:datastoreItem>
</file>

<file path=customXml/itemProps16.xml><?xml version="1.0" encoding="utf-8"?>
<ds:datastoreItem xmlns:ds="http://schemas.openxmlformats.org/officeDocument/2006/customXml" ds:itemID="{726366F8-20EE-406C-ABDF-9D13848B9AAE}">
  <ds:schemaRefs/>
</ds:datastoreItem>
</file>

<file path=customXml/itemProps17.xml><?xml version="1.0" encoding="utf-8"?>
<ds:datastoreItem xmlns:ds="http://schemas.openxmlformats.org/officeDocument/2006/customXml" ds:itemID="{F77A6791-4588-4410-A80E-5DB61DC8B707}">
  <ds:schemaRefs/>
</ds:datastoreItem>
</file>

<file path=customXml/itemProps18.xml><?xml version="1.0" encoding="utf-8"?>
<ds:datastoreItem xmlns:ds="http://schemas.openxmlformats.org/officeDocument/2006/customXml" ds:itemID="{3FD2EC30-2FB1-4EAA-8AD0-46F622CE2642}">
  <ds:schemaRefs/>
</ds:datastoreItem>
</file>

<file path=customXml/itemProps19.xml><?xml version="1.0" encoding="utf-8"?>
<ds:datastoreItem xmlns:ds="http://schemas.openxmlformats.org/officeDocument/2006/customXml" ds:itemID="{13B02A5D-C4A1-4E64-A915-D6ADE6B86CEE}">
  <ds:schemaRefs/>
</ds:datastoreItem>
</file>

<file path=customXml/itemProps20.xml><?xml version="1.0" encoding="utf-8"?>
<ds:datastoreItem xmlns:ds="http://schemas.openxmlformats.org/officeDocument/2006/customXml" ds:itemID="{990AED89-DDA8-461A-9026-589344A643D3}">
  <ds:schemaRefs/>
</ds:datastoreItem>
</file>

<file path=customXml/itemProps21.xml><?xml version="1.0" encoding="utf-8"?>
<ds:datastoreItem xmlns:ds="http://schemas.openxmlformats.org/officeDocument/2006/customXml" ds:itemID="{1C7880D8-0802-4040-83A6-DF27092E47D3}">
  <ds:schemaRefs/>
</ds:datastoreItem>
</file>

<file path=customXml/itemProps22.xml><?xml version="1.0" encoding="utf-8"?>
<ds:datastoreItem xmlns:ds="http://schemas.openxmlformats.org/officeDocument/2006/customXml" ds:itemID="{B5840A35-D90A-40F3-B1E2-DFC7BCF8694F}">
  <ds:schemaRefs/>
</ds:datastoreItem>
</file>

<file path=customXml/itemProps23.xml><?xml version="1.0" encoding="utf-8"?>
<ds:datastoreItem xmlns:ds="http://schemas.openxmlformats.org/officeDocument/2006/customXml" ds:itemID="{FA52F396-7AA6-43C1-B279-F549ADE011BA}">
  <ds:schemaRefs/>
</ds:datastoreItem>
</file>

<file path=customXml/itemProps24.xml><?xml version="1.0" encoding="utf-8"?>
<ds:datastoreItem xmlns:ds="http://schemas.openxmlformats.org/officeDocument/2006/customXml" ds:itemID="{CB90CFFA-2B10-445E-B1A9-6B3346D6D75A}">
  <ds:schemaRefs/>
</ds:datastoreItem>
</file>

<file path=customXml/itemProps25.xml><?xml version="1.0" encoding="utf-8"?>
<ds:datastoreItem xmlns:ds="http://schemas.openxmlformats.org/officeDocument/2006/customXml" ds:itemID="{3D3883C7-B72C-40A6-8A65-61DC41BC98F3}">
  <ds:schemaRefs/>
</ds:datastoreItem>
</file>

<file path=customXml/itemProps26.xml><?xml version="1.0" encoding="utf-8"?>
<ds:datastoreItem xmlns:ds="http://schemas.openxmlformats.org/officeDocument/2006/customXml" ds:itemID="{152B735A-9DC3-4775-8803-3B2A1916E074}">
  <ds:schemaRefs/>
</ds:datastoreItem>
</file>

<file path=customXml/itemProps27.xml><?xml version="1.0" encoding="utf-8"?>
<ds:datastoreItem xmlns:ds="http://schemas.openxmlformats.org/officeDocument/2006/customXml" ds:itemID="{93E80E02-8B3F-4F88-8DF9-D6B14E970386}">
  <ds:schemaRefs/>
</ds:datastoreItem>
</file>

<file path=customXml/itemProps28.xml><?xml version="1.0" encoding="utf-8"?>
<ds:datastoreItem xmlns:ds="http://schemas.openxmlformats.org/officeDocument/2006/customXml" ds:itemID="{A2E0C0C3-2136-4BB0-B20F-F8558D328ED2}">
  <ds:schemaRefs/>
</ds:datastoreItem>
</file>

<file path=customXml/itemProps29.xml><?xml version="1.0" encoding="utf-8"?>
<ds:datastoreItem xmlns:ds="http://schemas.openxmlformats.org/officeDocument/2006/customXml" ds:itemID="{5B61D152-A9F3-4460-A0C6-9181C70EBAA6}">
  <ds:schemaRefs/>
</ds:datastoreItem>
</file>

<file path=customXml/itemProps30.xml><?xml version="1.0" encoding="utf-8"?>
<ds:datastoreItem xmlns:ds="http://schemas.openxmlformats.org/officeDocument/2006/customXml" ds:itemID="{D1F98CDF-917C-4766-A412-C594123AAB98}">
  <ds:schemaRefs/>
</ds:datastoreItem>
</file>

<file path=customXml/itemProps31.xml><?xml version="1.0" encoding="utf-8"?>
<ds:datastoreItem xmlns:ds="http://schemas.openxmlformats.org/officeDocument/2006/customXml" ds:itemID="{D158F699-EAF7-457B-B2EF-38701672E0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vt:lpstr>
      <vt:lpstr>Pivot</vt:lpstr>
      <vt:lpstr>heart_Disease_clinical_records_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Shruthi M</dc:creator>
  <cp:lastModifiedBy>huzaifa18 18</cp:lastModifiedBy>
  <dcterms:created xsi:type="dcterms:W3CDTF">2025-03-14T17:39:25Z</dcterms:created>
  <dcterms:modified xsi:type="dcterms:W3CDTF">2026-02-03T06:10:53Z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2025-10-22T12:49:46Z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08134d63-a1c5-4381-8b87-3caddbdb3e80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