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K127" i="8" l="1"/>
  <c r="J127" i="8"/>
  <c r="K126" i="8"/>
  <c r="J126" i="8"/>
  <c r="K125" i="8"/>
  <c r="J125" i="8"/>
  <c r="M108" i="8"/>
  <c r="K108" i="8"/>
  <c r="N108" i="8" s="1"/>
  <c r="Q108" i="8" s="1"/>
  <c r="J108" i="8"/>
  <c r="L108" i="8" s="1"/>
  <c r="P108" i="8" s="1"/>
  <c r="M96" i="8"/>
  <c r="K96" i="8"/>
  <c r="N96" i="8" s="1"/>
  <c r="Q96" i="8" s="1"/>
  <c r="J96" i="8"/>
  <c r="L96" i="8" s="1"/>
  <c r="P96" i="8" s="1"/>
  <c r="M84" i="8"/>
  <c r="K84" i="8"/>
  <c r="N84" i="8" s="1"/>
  <c r="Q84" i="8" s="1"/>
  <c r="J84" i="8"/>
  <c r="L84" i="8" s="1"/>
  <c r="P84" i="8" s="1"/>
  <c r="M72" i="8"/>
  <c r="K72" i="8"/>
  <c r="N72" i="8" s="1"/>
  <c r="Q72" i="8" s="1"/>
  <c r="J72" i="8"/>
  <c r="L72" i="8" s="1"/>
  <c r="P72" i="8" s="1"/>
  <c r="M60" i="8"/>
  <c r="K60" i="8"/>
  <c r="N60" i="8" s="1"/>
  <c r="Q60" i="8" s="1"/>
  <c r="J60" i="8"/>
  <c r="L60" i="8" s="1"/>
  <c r="P60" i="8" s="1"/>
  <c r="M48" i="8"/>
  <c r="K48" i="8"/>
  <c r="N48" i="8" s="1"/>
  <c r="Q48" i="8" s="1"/>
  <c r="J48" i="8"/>
  <c r="L48" i="8" s="1"/>
  <c r="P48" i="8" s="1"/>
  <c r="M36" i="8"/>
  <c r="K36" i="8"/>
  <c r="N36" i="8" s="1"/>
  <c r="Q36" i="8" s="1"/>
  <c r="J36" i="8"/>
  <c r="L36" i="8" s="1"/>
  <c r="P36" i="8" s="1"/>
  <c r="M24" i="8"/>
  <c r="K24" i="8"/>
  <c r="N24" i="8" s="1"/>
  <c r="Q24" i="8" s="1"/>
  <c r="J24" i="8"/>
  <c r="L24" i="8" s="1"/>
  <c r="P24" i="8" s="1"/>
  <c r="M12" i="8" l="1"/>
  <c r="K12" i="8"/>
  <c r="J12" i="8"/>
  <c r="L12" i="8" l="1"/>
  <c r="P12" i="8" s="1"/>
  <c r="N12" i="8"/>
  <c r="Q12" i="8" s="1"/>
  <c r="M12" i="3" l="1"/>
  <c r="C8" i="8"/>
  <c r="C5" i="8"/>
  <c r="J12" i="3"/>
  <c r="K12" i="3"/>
  <c r="J29" i="3"/>
  <c r="K29" i="3"/>
  <c r="J30" i="3"/>
  <c r="K30" i="3"/>
  <c r="J31" i="3"/>
  <c r="K31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<sst xmlns="http://schemas.openxmlformats.org/spreadsheetml/2006/main" count="347" uniqueCount="72">
  <si>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</si>
  <si>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</si>
  <si>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</si>
  <si>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</si>
  <si>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</si>
  <si>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</si>
  <si>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</si>
  <si>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</si>
  <si>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</si>
  <si>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</si>
  <si>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</si>
  <si>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</si>
  <si>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</si>
  <si>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</si>
  <si>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</si>
  <si>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</si>
  <si>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</si>
  <si>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</si>
  <si>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</si>
  <si>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</si>
  <si>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</si>
  <si>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</si>
  <si>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</si>
  <si>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</si>
  <si>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</si>
  <si>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</si>
  <si>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</si>
  <si>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Presionar Botón</t>
  </si>
  <si>
    <t>Observación</t>
  </si>
  <si>
    <t>Ingresar al Sitio</t>
  </si>
  <si>
    <t>Deukin - Registro</t>
  </si>
  <si>
    <t>Registro</t>
  </si>
  <si>
    <t>Registro de Usuario</t>
  </si>
  <si>
    <t>Hacer clic en Realizar Inscripción</t>
  </si>
  <si>
    <t>Redirige a la pantalla de Registro (Datos Mínimos)</t>
  </si>
  <si>
    <t>Completar el nombre</t>
  </si>
  <si>
    <t>Completar el apellido</t>
  </si>
  <si>
    <t>Los datos de usuario y Documento no deben existir en el sistema.</t>
  </si>
  <si>
    <t>Completar la fecha de Nacimiento</t>
  </si>
  <si>
    <t>Elegir de Combos</t>
  </si>
  <si>
    <t>Carlos</t>
  </si>
  <si>
    <t>Garcia</t>
  </si>
  <si>
    <t>Seleccionar el Sexo</t>
  </si>
  <si>
    <t>Seleccionar tipo de Documento</t>
  </si>
  <si>
    <t>Completar el documento</t>
  </si>
  <si>
    <t>carlosgarcia@host.com</t>
  </si>
  <si>
    <t>Completar el password</t>
  </si>
  <si>
    <t>passw123</t>
  </si>
  <si>
    <t>Completar Repita Password</t>
  </si>
  <si>
    <t>Hacer clic en Siguiente</t>
  </si>
  <si>
    <t>Redirige a la Pantalla de Registro de Datos de Contacto</t>
  </si>
  <si>
    <t>Completar Calle</t>
  </si>
  <si>
    <t>La Calle</t>
  </si>
  <si>
    <t>Completar Numero</t>
  </si>
  <si>
    <t>Completar la Localidad</t>
  </si>
  <si>
    <t>Castelar</t>
  </si>
  <si>
    <t>Completar el Código Postal</t>
  </si>
  <si>
    <t>Completar Observaciones (Opcional)</t>
  </si>
  <si>
    <t>Seleccionar el tipo de Telefono</t>
  </si>
  <si>
    <t>Completar Teléfono</t>
  </si>
  <si>
    <t>Redirige a la pantalla final de la inscripción con el mensaje: Inscripción a la institución realizada correctamente. 
Ud Recibirá un mail con la información necesaria para completar el registro.</t>
  </si>
  <si>
    <t>Registro - Usuario Inválido</t>
  </si>
  <si>
    <t>Carlos Garcia</t>
  </si>
  <si>
    <t>Aparece Mensaje: No ingresó una dirección de email válida</t>
  </si>
  <si>
    <t>Completar el email</t>
  </si>
  <si>
    <t>Registro - Passwords Diferentes</t>
  </si>
  <si>
    <t>carlosgarcia@gmail.com</t>
  </si>
  <si>
    <t>passw321</t>
  </si>
  <si>
    <t>Aparece Mensaje: Las Passwords No Coinciden</t>
  </si>
  <si>
    <t>Registro - Datos Incompletos (Aplica para todos los campos con un * que indican requerido)</t>
  </si>
  <si>
    <t>Aparece Un Mensaje Sobre el campo incompleto que indica: Completa Este Campo</t>
  </si>
  <si>
    <t>Registro - Datos Incompletos (Aplica para todos los campos con un * que indican requerido) Repetir mismo procedimiento para los campos Numero, Localidad, Codigo Postal, y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</si>
</sst>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8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7" xfId="0" quotePrefix="1" applyFont="1" applyFill="1" applyBorder="1" applyAlignment="1">
      <alignment vertical="center" wrapText="1"/>
    </xf>
    <xf numFmtId="0" fontId="8" fillId="5" borderId="0" xfId="0" applyFont="1" applyFill="1"/>
    <xf numFmtId="0" fontId="0" fillId="5" borderId="0" xfId="0" applyFill="1" applyAlignment="1">
      <alignment horizontal="center"/>
    </xf>
    <xf numFmtId="0" fontId="7" fillId="5" borderId="0" xfId="0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0" fillId="5" borderId="0" xfId="0" applyFont="1" applyFill="1"/>
    <xf numFmtId="9" fontId="12" fillId="5" borderId="0" xfId="217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0" xfId="0" applyFont="1" applyFill="1" applyBorder="1"/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5" fillId="0" borderId="7" xfId="0" applyFont="1" applyFill="1" applyBorder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0" fillId="0" borderId="22" xfId="0" applyBorder="1"/>
    <xf numFmtId="0" fontId="6" fillId="0" borderId="1" xfId="2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9" fontId="9" fillId="0" borderId="7" xfId="217" applyFont="1" applyBorder="1" applyAlignment="1">
      <alignment horizontal="center" vertical="center"/>
    </xf>
    <xf numFmtId="9" fontId="9" fillId="0" borderId="1" xfId="217" applyFont="1" applyBorder="1" applyAlignment="1">
      <alignment horizontal="center" vertical="center"/>
    </xf>
    <xf numFmtId="9" fontId="9" fillId="0" borderId="17" xfId="217" applyFont="1" applyBorder="1" applyAlignment="1">
      <alignment horizontal="center" vertical="center"/>
    </xf>
    <xf numFmtId="9" fontId="9" fillId="0" borderId="6" xfId="217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11" fillId="0" borderId="12" xfId="0" applyNumberFormat="1" applyFont="1" applyFill="1" applyBorder="1" applyAlignment="1">
      <alignment horizontal="center" vertical="center" wrapText="1"/>
    </xf>
    <xf numFmtId="1" fontId="11" fillId="0" borderId="1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1" fontId="9" fillId="0" borderId="16" xfId="217" applyNumberFormat="1" applyFont="1" applyBorder="1" applyAlignment="1">
      <alignment horizontal="center" vertical="center"/>
    </xf>
    <xf numFmtId="1" fontId="9" fillId="0" borderId="13" xfId="217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1" fontId="11" fillId="0" borderId="8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vertical="center" wrapText="1"/>
    </xf>
    <xf numFmtId="9" fontId="9" fillId="0" borderId="23" xfId="217" applyFont="1" applyBorder="1" applyAlignment="1">
      <alignment horizontal="center" vertical="center"/>
    </xf>
    <xf numFmtId="9" fontId="9" fillId="0" borderId="24" xfId="217" applyFont="1" applyBorder="1" applyAlignment="1">
      <alignment horizontal="center" vertical="center"/>
    </xf>
    <xf numFmtId="1" fontId="6" fillId="0" borderId="1" xfId="2" applyNumberFormat="1" applyFill="1" applyBorder="1" applyAlignment="1" applyProtection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1" fillId="0" borderId="25" xfId="0" applyFont="1" applyFill="1" applyBorder="1"/>
    <xf numFmtId="0" fontId="1" fillId="0" borderId="4" xfId="0" applyFont="1" applyFill="1" applyBorder="1" applyAlignment="1">
      <alignment horizontal="center" vertical="center"/>
    </xf>
    <xf numFmtId="1" fontId="9" fillId="0" borderId="26" xfId="217" applyNumberFormat="1" applyFont="1" applyBorder="1" applyAlignment="1">
      <alignment horizontal="center" vertical="center"/>
    </xf>
    <xf numFmtId="9" fontId="9" fillId="0" borderId="4" xfId="217" applyFont="1" applyBorder="1" applyAlignment="1">
      <alignment horizontal="center" vertical="center"/>
    </xf>
    <xf numFmtId="9" fontId="9" fillId="0" borderId="27" xfId="217" applyFont="1" applyBorder="1" applyAlignment="1">
      <alignment horizontal="center" vertical="center"/>
    </xf>
    <xf numFmtId="0" fontId="0" fillId="0" borderId="28" xfId="0" applyBorder="1"/>
    <xf numFmtId="0" fontId="4" fillId="0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vertical="center" wrapText="1"/>
    </xf>
  </cellXfs>
  <cellStyles count="218">
    <cellStyle name="Euro" xfId="1"/>
    <cellStyle name="Hipervínculo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2 10" xfId="9"/>
    <cellStyle name="Normal 2 10 2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21" xfId="22"/>
    <cellStyle name="Normal 2 22" xfId="23"/>
    <cellStyle name="Normal 2 23" xfId="24"/>
    <cellStyle name="Normal 2 24" xfId="25"/>
    <cellStyle name="Normal 2 25" xfId="26"/>
    <cellStyle name="Normal 2 26" xfId="27"/>
    <cellStyle name="Normal 2 27" xfId="28"/>
    <cellStyle name="Normal 2 3" xfId="29"/>
    <cellStyle name="Normal 2 4" xfId="30"/>
    <cellStyle name="Normal 2 4 10" xfId="31"/>
    <cellStyle name="Normal 2 4 11" xfId="32"/>
    <cellStyle name="Normal 2 4 12" xfId="33"/>
    <cellStyle name="Normal 2 4 13" xfId="34"/>
    <cellStyle name="Normal 2 4 14" xfId="35"/>
    <cellStyle name="Normal 2 4 15" xfId="36"/>
    <cellStyle name="Normal 2 4 16" xfId="37"/>
    <cellStyle name="Normal 2 4 17" xfId="38"/>
    <cellStyle name="Normal 2 4 18" xfId="39"/>
    <cellStyle name="Normal 2 4 19" xfId="40"/>
    <cellStyle name="Normal 2 4 2" xfId="41"/>
    <cellStyle name="Normal 2 4 20" xfId="42"/>
    <cellStyle name="Normal 2 4 21" xfId="43"/>
    <cellStyle name="Normal 2 4 3" xfId="44"/>
    <cellStyle name="Normal 2 4 4" xfId="45"/>
    <cellStyle name="Normal 2 4 5" xfId="46"/>
    <cellStyle name="Normal 2 4 6" xfId="47"/>
    <cellStyle name="Normal 2 4 7" xfId="48"/>
    <cellStyle name="Normal 2 4 8" xfId="49"/>
    <cellStyle name="Normal 2 4 9" xfId="50"/>
    <cellStyle name="Normal 2 5" xfId="51"/>
    <cellStyle name="Normal 2 5 10" xfId="52"/>
    <cellStyle name="Normal 2 5 11" xfId="53"/>
    <cellStyle name="Normal 2 5 12" xfId="54"/>
    <cellStyle name="Normal 2 5 13" xfId="55"/>
    <cellStyle name="Normal 2 5 14" xfId="56"/>
    <cellStyle name="Normal 2 5 15" xfId="57"/>
    <cellStyle name="Normal 2 5 16" xfId="58"/>
    <cellStyle name="Normal 2 5 17" xfId="59"/>
    <cellStyle name="Normal 2 5 18" xfId="60"/>
    <cellStyle name="Normal 2 5 19" xfId="61"/>
    <cellStyle name="Normal 2 5 2" xfId="62"/>
    <cellStyle name="Normal 2 5 20" xfId="63"/>
    <cellStyle name="Normal 2 5 21" xfId="64"/>
    <cellStyle name="Normal 2 5 3" xfId="65"/>
    <cellStyle name="Normal 2 5 4" xfId="66"/>
    <cellStyle name="Normal 2 5 5" xfId="67"/>
    <cellStyle name="Normal 2 5 6" xfId="68"/>
    <cellStyle name="Normal 2 5 7" xfId="69"/>
    <cellStyle name="Normal 2 5 8" xfId="70"/>
    <cellStyle name="Normal 2 5 9" xfId="71"/>
    <cellStyle name="Normal 2 6" xfId="72"/>
    <cellStyle name="Normal 2 6 10" xfId="73"/>
    <cellStyle name="Normal 2 6 11" xfId="74"/>
    <cellStyle name="Normal 2 6 12" xfId="75"/>
    <cellStyle name="Normal 2 6 13" xfId="76"/>
    <cellStyle name="Normal 2 6 14" xfId="77"/>
    <cellStyle name="Normal 2 6 15" xfId="78"/>
    <cellStyle name="Normal 2 6 16" xfId="79"/>
    <cellStyle name="Normal 2 6 17" xfId="80"/>
    <cellStyle name="Normal 2 6 18" xfId="81"/>
    <cellStyle name="Normal 2 6 19" xfId="82"/>
    <cellStyle name="Normal 2 6 2" xfId="83"/>
    <cellStyle name="Normal 2 6 20" xfId="84"/>
    <cellStyle name="Normal 2 6 21" xfId="85"/>
    <cellStyle name="Normal 2 6 3" xfId="86"/>
    <cellStyle name="Normal 2 6 4" xfId="87"/>
    <cellStyle name="Normal 2 6 5" xfId="88"/>
    <cellStyle name="Normal 2 6 6" xfId="89"/>
    <cellStyle name="Normal 2 6 7" xfId="90"/>
    <cellStyle name="Normal 2 6 8" xfId="91"/>
    <cellStyle name="Normal 2 6 9" xfId="92"/>
    <cellStyle name="Normal 2 7" xfId="93"/>
    <cellStyle name="Normal 2 7 10" xfId="94"/>
    <cellStyle name="Normal 2 7 11" xfId="95"/>
    <cellStyle name="Normal 2 7 12" xfId="96"/>
    <cellStyle name="Normal 2 7 13" xfId="97"/>
    <cellStyle name="Normal 2 7 14" xfId="98"/>
    <cellStyle name="Normal 2 7 15" xfId="99"/>
    <cellStyle name="Normal 2 7 16" xfId="100"/>
    <cellStyle name="Normal 2 7 17" xfId="101"/>
    <cellStyle name="Normal 2 7 18" xfId="102"/>
    <cellStyle name="Normal 2 7 19" xfId="103"/>
    <cellStyle name="Normal 2 7 2" xfId="104"/>
    <cellStyle name="Normal 2 7 20" xfId="105"/>
    <cellStyle name="Normal 2 7 21" xfId="106"/>
    <cellStyle name="Normal 2 7 3" xfId="107"/>
    <cellStyle name="Normal 2 7 4" xfId="108"/>
    <cellStyle name="Normal 2 7 5" xfId="109"/>
    <cellStyle name="Normal 2 7 6" xfId="110"/>
    <cellStyle name="Normal 2 7 7" xfId="111"/>
    <cellStyle name="Normal 2 7 8" xfId="112"/>
    <cellStyle name="Normal 2 7 9" xfId="113"/>
    <cellStyle name="Normal 2 8" xfId="114"/>
    <cellStyle name="Normal 2 9" xfId="115"/>
    <cellStyle name="Normal 3" xfId="116"/>
    <cellStyle name="Normal 3 10" xfId="117"/>
    <cellStyle name="Normal 3 11" xfId="118"/>
    <cellStyle name="Normal 3 12" xfId="119"/>
    <cellStyle name="Normal 3 13" xfId="120"/>
    <cellStyle name="Normal 3 2" xfId="121"/>
    <cellStyle name="Normal 3 3" xfId="122"/>
    <cellStyle name="Normal 3 4" xfId="123"/>
    <cellStyle name="Normal 3 5" xfId="124"/>
    <cellStyle name="Normal 3 6" xfId="125"/>
    <cellStyle name="Normal 3 7" xfId="126"/>
    <cellStyle name="Normal 3 8" xfId="127"/>
    <cellStyle name="Normal 3 9" xfId="128"/>
    <cellStyle name="Normal 4 2" xfId="129"/>
    <cellStyle name="Normal 4 3" xfId="130"/>
    <cellStyle name="Normal 4 4" xfId="131"/>
    <cellStyle name="Normal 4 5" xfId="132"/>
    <cellStyle name="Normal 5 2" xfId="133"/>
    <cellStyle name="Normal 5 3" xfId="134"/>
    <cellStyle name="Normal 5 4" xfId="135"/>
    <cellStyle name="Normal 5 5" xfId="136"/>
    <cellStyle name="Normal 6 10" xfId="137"/>
    <cellStyle name="Normal 6 11" xfId="138"/>
    <cellStyle name="Normal 6 12" xfId="139"/>
    <cellStyle name="Normal 6 13" xfId="140"/>
    <cellStyle name="Normal 6 14" xfId="141"/>
    <cellStyle name="Normal 6 15" xfId="142"/>
    <cellStyle name="Normal 6 16" xfId="143"/>
    <cellStyle name="Normal 6 17" xfId="144"/>
    <cellStyle name="Normal 6 18" xfId="145"/>
    <cellStyle name="Normal 6 19" xfId="146"/>
    <cellStyle name="Normal 6 2" xfId="147"/>
    <cellStyle name="Normal 6 20" xfId="148"/>
    <cellStyle name="Normal 6 21" xfId="149"/>
    <cellStyle name="Normal 6 3" xfId="150"/>
    <cellStyle name="Normal 6 4" xfId="151"/>
    <cellStyle name="Normal 6 5" xfId="152"/>
    <cellStyle name="Normal 6 6" xfId="153"/>
    <cellStyle name="Normal 6 7" xfId="154"/>
    <cellStyle name="Normal 6 8" xfId="155"/>
    <cellStyle name="Normal 6 9" xfId="156"/>
    <cellStyle name="Normal 7 10" xfId="157"/>
    <cellStyle name="Normal 7 11" xfId="158"/>
    <cellStyle name="Normal 7 12" xfId="159"/>
    <cellStyle name="Normal 7 13" xfId="160"/>
    <cellStyle name="Normal 7 14" xfId="161"/>
    <cellStyle name="Normal 7 15" xfId="162"/>
    <cellStyle name="Normal 7 16" xfId="163"/>
    <cellStyle name="Normal 7 17" xfId="164"/>
    <cellStyle name="Normal 7 18" xfId="165"/>
    <cellStyle name="Normal 7 19" xfId="166"/>
    <cellStyle name="Normal 7 2" xfId="167"/>
    <cellStyle name="Normal 7 20" xfId="168"/>
    <cellStyle name="Normal 7 21" xfId="169"/>
    <cellStyle name="Normal 7 3" xfId="170"/>
    <cellStyle name="Normal 7 4" xfId="171"/>
    <cellStyle name="Normal 7 5" xfId="172"/>
    <cellStyle name="Normal 7 6" xfId="173"/>
    <cellStyle name="Normal 7 7" xfId="174"/>
    <cellStyle name="Normal 7 8" xfId="175"/>
    <cellStyle name="Normal 7 9" xfId="176"/>
    <cellStyle name="Normal 8 10" xfId="177"/>
    <cellStyle name="Normal 8 11" xfId="178"/>
    <cellStyle name="Normal 8 12" xfId="179"/>
    <cellStyle name="Normal 8 13" xfId="180"/>
    <cellStyle name="Normal 8 14" xfId="181"/>
    <cellStyle name="Normal 8 15" xfId="182"/>
    <cellStyle name="Normal 8 16" xfId="183"/>
    <cellStyle name="Normal 8 17" xfId="184"/>
    <cellStyle name="Normal 8 18" xfId="185"/>
    <cellStyle name="Normal 8 19" xfId="186"/>
    <cellStyle name="Normal 8 2" xfId="187"/>
    <cellStyle name="Normal 8 20" xfId="188"/>
    <cellStyle name="Normal 8 21" xfId="189"/>
    <cellStyle name="Normal 8 3" xfId="190"/>
    <cellStyle name="Normal 8 4" xfId="191"/>
    <cellStyle name="Normal 8 5" xfId="192"/>
    <cellStyle name="Normal 8 6" xfId="193"/>
    <cellStyle name="Normal 8 7" xfId="194"/>
    <cellStyle name="Normal 8 8" xfId="195"/>
    <cellStyle name="Normal 8 9" xfId="196"/>
    <cellStyle name="Normal 9 10" xfId="197"/>
    <cellStyle name="Normal 9 11" xfId="198"/>
    <cellStyle name="Normal 9 12" xfId="199"/>
    <cellStyle name="Normal 9 13" xfId="200"/>
    <cellStyle name="Normal 9 14" xfId="201"/>
    <cellStyle name="Normal 9 15" xfId="202"/>
    <cellStyle name="Normal 9 16" xfId="203"/>
    <cellStyle name="Normal 9 17" xfId="204"/>
    <cellStyle name="Normal 9 18" xfId="205"/>
    <cellStyle name="Normal 9 19" xfId="206"/>
    <cellStyle name="Normal 9 2" xfId="207"/>
    <cellStyle name="Normal 9 20" xfId="208"/>
    <cellStyle name="Normal 9 21" xfId="209"/>
    <cellStyle name="Normal 9 3" xfId="210"/>
    <cellStyle name="Normal 9 4" xfId="211"/>
    <cellStyle name="Normal 9 5" xfId="212"/>
    <cellStyle name="Normal 9 6" xfId="213"/>
    <cellStyle name="Normal 9 7" xfId="214"/>
    <cellStyle name="Normal 9 8" xfId="215"/>
    <cellStyle name="Normal 9 9" xfId="216"/>
    <cellStyle name="Porcentaje" xfId="217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garcia@host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carlosgarcia@gmail.com" TargetMode="External"/><Relationship Id="rId7" Type="http://schemas.openxmlformats.org/officeDocument/2006/relationships/hyperlink" Target="mailto:carlosgarcia@host.com" TargetMode="External"/><Relationship Id="rId2" Type="http://schemas.openxmlformats.org/officeDocument/2006/relationships/hyperlink" Target="mailto:carlosgarcia@gmail.com" TargetMode="External"/><Relationship Id="rId1" Type="http://schemas.openxmlformats.org/officeDocument/2006/relationships/hyperlink" Target="mailto:carlosgarcia@gmail.com" TargetMode="External"/><Relationship Id="rId6" Type="http://schemas.openxmlformats.org/officeDocument/2006/relationships/hyperlink" Target="mailto:carlosgarcia@gmail.com" TargetMode="External"/><Relationship Id="rId5" Type="http://schemas.openxmlformats.org/officeDocument/2006/relationships/hyperlink" Target="mailto:carlosgarcia@gmail.com" TargetMode="External"/><Relationship Id="rId4" Type="http://schemas.openxmlformats.org/officeDocument/2006/relationships/hyperlink" Target="mailto:carlosgar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64" zoomScaleNormal="64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E12" sqref="A12:XFD31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53" t="s">
        <v>23</v>
      </c>
      <c r="C3" s="53"/>
      <c r="D3" s="53"/>
      <c r="E3" s="53"/>
      <c r="F3" s="53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COUNTIF(A11:A626,"&gt;0")</f>
        <v>1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SUM(P9:P626)/C5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SUM(Q9:Q626)/C5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SUM(O9:O31)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21.7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5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28</v>
      </c>
    </row>
    <row r="12" spans="1:18" ht="12.75" x14ac:dyDescent="0.2">
      <c r="A12" s="47">
        <v>1</v>
      </c>
      <c r="B12" s="47" t="s">
        <v>31</v>
      </c>
      <c r="C12" s="47" t="s">
        <v>32</v>
      </c>
      <c r="D12" s="51" t="s">
        <v>37</v>
      </c>
      <c r="E12" s="13">
        <v>1</v>
      </c>
      <c r="F12" s="23" t="s">
        <v>29</v>
      </c>
      <c r="G12" s="24"/>
      <c r="H12" s="25"/>
      <c r="I12" s="28"/>
      <c r="J12" s="32">
        <f t="shared" ref="J12:J31" si="0">+IF(I12="OK",1,(IF(I12="No Ok",1,0)))</f>
        <v>0</v>
      </c>
      <c r="K12" s="32">
        <f t="shared" ref="K12:K31" si="1">+IF(I12="OK",1,0)</f>
        <v>0</v>
      </c>
      <c r="L12" s="49">
        <f>+(COUNTIF(J12:J31,1))</f>
        <v>0</v>
      </c>
      <c r="M12" s="54">
        <f>+COUNT(E12:E31)</f>
        <v>20</v>
      </c>
      <c r="N12" s="49">
        <f>+(COUNTIF(K12:K31,1))</f>
        <v>0</v>
      </c>
      <c r="O12" s="56">
        <v>0</v>
      </c>
      <c r="P12" s="43">
        <f>+L12/M12</f>
        <v>0</v>
      </c>
      <c r="Q12" s="45">
        <f>+N12/M12</f>
        <v>0</v>
      </c>
      <c r="R12" s="33"/>
    </row>
    <row r="13" spans="1:18" ht="12.75" x14ac:dyDescent="0.2">
      <c r="A13" s="64"/>
      <c r="B13" s="64"/>
      <c r="C13" s="64"/>
      <c r="D13" s="52"/>
      <c r="E13" s="1">
        <v>2</v>
      </c>
      <c r="F13" s="26" t="s">
        <v>33</v>
      </c>
      <c r="G13" s="21" t="s">
        <v>27</v>
      </c>
      <c r="H13" s="12" t="s">
        <v>34</v>
      </c>
      <c r="I13" s="5"/>
      <c r="J13" s="65"/>
      <c r="K13" s="65"/>
      <c r="L13" s="50"/>
      <c r="M13" s="55"/>
      <c r="N13" s="50"/>
      <c r="O13" s="57"/>
      <c r="P13" s="66"/>
      <c r="Q13" s="67"/>
      <c r="R13" s="31"/>
    </row>
    <row r="14" spans="1:18" ht="12.75" x14ac:dyDescent="0.2">
      <c r="A14" s="64"/>
      <c r="B14" s="64"/>
      <c r="C14" s="64"/>
      <c r="D14" s="52"/>
      <c r="E14" s="1">
        <v>3</v>
      </c>
      <c r="F14" s="26" t="s">
        <v>35</v>
      </c>
      <c r="G14" s="21" t="s">
        <v>40</v>
      </c>
      <c r="H14" s="12"/>
      <c r="I14" s="5"/>
      <c r="J14" s="65"/>
      <c r="K14" s="65"/>
      <c r="L14" s="50"/>
      <c r="M14" s="55"/>
      <c r="N14" s="50"/>
      <c r="O14" s="57"/>
      <c r="P14" s="66"/>
      <c r="Q14" s="67"/>
      <c r="R14" s="31"/>
    </row>
    <row r="15" spans="1:18" ht="12.75" x14ac:dyDescent="0.2">
      <c r="A15" s="64"/>
      <c r="B15" s="64"/>
      <c r="C15" s="64"/>
      <c r="D15" s="52"/>
      <c r="E15" s="1">
        <v>4</v>
      </c>
      <c r="F15" s="27" t="s">
        <v>36</v>
      </c>
      <c r="G15" s="29" t="s">
        <v>41</v>
      </c>
      <c r="H15" s="12"/>
      <c r="I15" s="5"/>
      <c r="J15" s="65"/>
      <c r="K15" s="65"/>
      <c r="L15" s="50"/>
      <c r="M15" s="55"/>
      <c r="N15" s="50"/>
      <c r="O15" s="57"/>
      <c r="P15" s="66"/>
      <c r="Q15" s="67"/>
      <c r="R15" s="31"/>
    </row>
    <row r="16" spans="1:18" ht="12.75" x14ac:dyDescent="0.2">
      <c r="A16" s="64"/>
      <c r="B16" s="64"/>
      <c r="C16" s="64"/>
      <c r="D16" s="52"/>
      <c r="E16" s="1">
        <v>5</v>
      </c>
      <c r="F16" s="26" t="s">
        <v>38</v>
      </c>
      <c r="G16" s="21" t="s">
        <v>39</v>
      </c>
      <c r="H16" s="29"/>
      <c r="I16" s="5"/>
      <c r="J16" s="65"/>
      <c r="K16" s="65"/>
      <c r="L16" s="50"/>
      <c r="M16" s="55"/>
      <c r="N16" s="50"/>
      <c r="O16" s="57"/>
      <c r="P16" s="66"/>
      <c r="Q16" s="67"/>
      <c r="R16" s="31"/>
    </row>
    <row r="17" spans="1:18" ht="12.75" x14ac:dyDescent="0.2">
      <c r="A17" s="64"/>
      <c r="B17" s="64"/>
      <c r="C17" s="64"/>
      <c r="D17" s="52"/>
      <c r="E17" s="1">
        <v>6</v>
      </c>
      <c r="F17" s="2" t="s">
        <v>42</v>
      </c>
      <c r="G17" s="21" t="s">
        <v>39</v>
      </c>
      <c r="H17" s="5"/>
      <c r="I17" s="5"/>
      <c r="J17" s="65"/>
      <c r="K17" s="65"/>
      <c r="L17" s="50"/>
      <c r="M17" s="55"/>
      <c r="N17" s="50"/>
      <c r="O17" s="57"/>
      <c r="P17" s="66"/>
      <c r="Q17" s="67"/>
      <c r="R17" s="31"/>
    </row>
    <row r="18" spans="1:18" ht="12.75" x14ac:dyDescent="0.2">
      <c r="A18" s="64"/>
      <c r="B18" s="64"/>
      <c r="C18" s="64"/>
      <c r="D18" s="52"/>
      <c r="E18" s="1">
        <v>7</v>
      </c>
      <c r="F18" s="26" t="s">
        <v>43</v>
      </c>
      <c r="G18" s="21" t="s">
        <v>39</v>
      </c>
      <c r="H18" s="12"/>
      <c r="I18" s="5"/>
      <c r="J18" s="65"/>
      <c r="K18" s="65"/>
      <c r="L18" s="50"/>
      <c r="M18" s="55"/>
      <c r="N18" s="50"/>
      <c r="O18" s="57"/>
      <c r="P18" s="66"/>
      <c r="Q18" s="67"/>
      <c r="R18" s="31"/>
    </row>
    <row r="19" spans="1:18" ht="12.75" x14ac:dyDescent="0.2">
      <c r="A19" s="64"/>
      <c r="B19" s="64"/>
      <c r="C19" s="64"/>
      <c r="D19" s="52"/>
      <c r="E19" s="1">
        <v>8</v>
      </c>
      <c r="F19" s="27" t="s">
        <v>44</v>
      </c>
      <c r="G19" s="29">
        <v>98767898</v>
      </c>
      <c r="H19" s="12"/>
      <c r="I19" s="5"/>
      <c r="J19" s="65"/>
      <c r="K19" s="65"/>
      <c r="L19" s="50"/>
      <c r="M19" s="55"/>
      <c r="N19" s="50"/>
      <c r="O19" s="57"/>
      <c r="P19" s="66"/>
      <c r="Q19" s="67"/>
      <c r="R19" s="31"/>
    </row>
    <row r="20" spans="1:18" ht="12.75" x14ac:dyDescent="0.2">
      <c r="A20" s="64"/>
      <c r="B20" s="64"/>
      <c r="C20" s="64"/>
      <c r="D20" s="52"/>
      <c r="E20" s="1">
        <v>9</v>
      </c>
      <c r="F20" s="26" t="s">
        <v>64</v>
      </c>
      <c r="G20" s="68" t="s">
        <v>45</v>
      </c>
      <c r="H20" s="29"/>
      <c r="I20" s="5"/>
      <c r="J20" s="65"/>
      <c r="K20" s="65"/>
      <c r="L20" s="50"/>
      <c r="M20" s="55"/>
      <c r="N20" s="50"/>
      <c r="O20" s="57"/>
      <c r="P20" s="66"/>
      <c r="Q20" s="67"/>
      <c r="R20" s="31"/>
    </row>
    <row r="21" spans="1:18" ht="12.75" x14ac:dyDescent="0.2">
      <c r="A21" s="64"/>
      <c r="B21" s="64"/>
      <c r="C21" s="64"/>
      <c r="D21" s="52"/>
      <c r="E21" s="1">
        <v>10</v>
      </c>
      <c r="F21" s="2" t="s">
        <v>46</v>
      </c>
      <c r="G21" s="21" t="s">
        <v>47</v>
      </c>
      <c r="H21" s="5"/>
      <c r="I21" s="5"/>
      <c r="J21" s="65"/>
      <c r="K21" s="65"/>
      <c r="L21" s="50"/>
      <c r="M21" s="55"/>
      <c r="N21" s="50"/>
      <c r="O21" s="57"/>
      <c r="P21" s="66"/>
      <c r="Q21" s="67"/>
      <c r="R21" s="31"/>
    </row>
    <row r="22" spans="1:18" ht="12.75" x14ac:dyDescent="0.2">
      <c r="A22" s="64"/>
      <c r="B22" s="64"/>
      <c r="C22" s="64"/>
      <c r="D22" s="52"/>
      <c r="E22" s="1">
        <v>11</v>
      </c>
      <c r="F22" s="26" t="s">
        <v>48</v>
      </c>
      <c r="G22" s="21" t="s">
        <v>47</v>
      </c>
      <c r="H22" s="29"/>
      <c r="I22" s="5"/>
      <c r="J22" s="65"/>
      <c r="K22" s="65"/>
      <c r="L22" s="50"/>
      <c r="M22" s="55"/>
      <c r="N22" s="50"/>
      <c r="O22" s="57"/>
      <c r="P22" s="66"/>
      <c r="Q22" s="67"/>
      <c r="R22" s="31"/>
    </row>
    <row r="23" spans="1:18" ht="12.75" x14ac:dyDescent="0.2">
      <c r="A23" s="64"/>
      <c r="B23" s="64"/>
      <c r="C23" s="64"/>
      <c r="D23" s="52"/>
      <c r="E23" s="1">
        <v>12</v>
      </c>
      <c r="F23" s="2" t="s">
        <v>49</v>
      </c>
      <c r="G23" s="21" t="s">
        <v>27</v>
      </c>
      <c r="H23" s="5" t="s">
        <v>50</v>
      </c>
      <c r="I23" s="5"/>
      <c r="J23" s="65"/>
      <c r="K23" s="65"/>
      <c r="L23" s="50"/>
      <c r="M23" s="55"/>
      <c r="N23" s="50"/>
      <c r="O23" s="57"/>
      <c r="P23" s="66"/>
      <c r="Q23" s="67"/>
      <c r="R23" s="31"/>
    </row>
    <row r="24" spans="1:18" ht="12.75" x14ac:dyDescent="0.2">
      <c r="A24" s="64"/>
      <c r="B24" s="64"/>
      <c r="C24" s="64"/>
      <c r="D24" s="52"/>
      <c r="E24" s="1">
        <v>13</v>
      </c>
      <c r="F24" s="26" t="s">
        <v>51</v>
      </c>
      <c r="G24" s="21" t="s">
        <v>52</v>
      </c>
      <c r="H24" s="12"/>
      <c r="I24" s="5"/>
      <c r="J24" s="65"/>
      <c r="K24" s="65"/>
      <c r="L24" s="50"/>
      <c r="M24" s="55"/>
      <c r="N24" s="50"/>
      <c r="O24" s="57"/>
      <c r="P24" s="66"/>
      <c r="Q24" s="67"/>
      <c r="R24" s="31"/>
    </row>
    <row r="25" spans="1:18" ht="12.75" x14ac:dyDescent="0.2">
      <c r="A25" s="64"/>
      <c r="B25" s="64"/>
      <c r="C25" s="64"/>
      <c r="D25" s="52"/>
      <c r="E25" s="1">
        <v>14</v>
      </c>
      <c r="F25" s="27" t="s">
        <v>53</v>
      </c>
      <c r="G25" s="29">
        <v>123456</v>
      </c>
      <c r="H25" s="12"/>
      <c r="I25" s="5"/>
      <c r="J25" s="65"/>
      <c r="K25" s="65"/>
      <c r="L25" s="50"/>
      <c r="M25" s="55"/>
      <c r="N25" s="50"/>
      <c r="O25" s="57"/>
      <c r="P25" s="66"/>
      <c r="Q25" s="67"/>
      <c r="R25" s="31"/>
    </row>
    <row r="26" spans="1:18" ht="12.75" x14ac:dyDescent="0.2">
      <c r="A26" s="64"/>
      <c r="B26" s="64"/>
      <c r="C26" s="64"/>
      <c r="D26" s="52"/>
      <c r="E26" s="1">
        <v>15</v>
      </c>
      <c r="F26" s="26" t="s">
        <v>54</v>
      </c>
      <c r="G26" s="29" t="s">
        <v>55</v>
      </c>
      <c r="H26" s="29"/>
      <c r="I26" s="5"/>
      <c r="J26" s="65"/>
      <c r="K26" s="65"/>
      <c r="L26" s="50"/>
      <c r="M26" s="55"/>
      <c r="N26" s="50"/>
      <c r="O26" s="57"/>
      <c r="P26" s="66"/>
      <c r="Q26" s="67"/>
      <c r="R26" s="31"/>
    </row>
    <row r="27" spans="1:18" ht="12.75" x14ac:dyDescent="0.2">
      <c r="A27" s="64"/>
      <c r="B27" s="64"/>
      <c r="C27" s="64"/>
      <c r="D27" s="52"/>
      <c r="E27" s="1">
        <v>16</v>
      </c>
      <c r="F27" s="2" t="s">
        <v>56</v>
      </c>
      <c r="G27" s="21">
        <v>1712</v>
      </c>
      <c r="H27" s="5"/>
      <c r="I27" s="5"/>
      <c r="J27" s="65"/>
      <c r="K27" s="65"/>
      <c r="L27" s="50"/>
      <c r="M27" s="55"/>
      <c r="N27" s="50"/>
      <c r="O27" s="57"/>
      <c r="P27" s="66"/>
      <c r="Q27" s="67"/>
      <c r="R27" s="31"/>
    </row>
    <row r="28" spans="1:18" ht="12.75" x14ac:dyDescent="0.2">
      <c r="A28" s="64"/>
      <c r="B28" s="64"/>
      <c r="C28" s="64"/>
      <c r="D28" s="52"/>
      <c r="E28" s="1">
        <v>17</v>
      </c>
      <c r="F28" s="26" t="s">
        <v>57</v>
      </c>
      <c r="G28" s="21"/>
      <c r="H28" s="29"/>
      <c r="I28" s="5"/>
      <c r="J28" s="65"/>
      <c r="K28" s="65"/>
      <c r="L28" s="50"/>
      <c r="M28" s="55"/>
      <c r="N28" s="50"/>
      <c r="O28" s="57"/>
      <c r="P28" s="66"/>
      <c r="Q28" s="67"/>
      <c r="R28" s="31"/>
    </row>
    <row r="29" spans="1:18" ht="12.75" x14ac:dyDescent="0.2">
      <c r="A29" s="48"/>
      <c r="B29" s="48"/>
      <c r="C29" s="48"/>
      <c r="D29" s="52"/>
      <c r="E29" s="1">
        <v>18</v>
      </c>
      <c r="F29" s="2" t="s">
        <v>58</v>
      </c>
      <c r="G29" s="21" t="s">
        <v>39</v>
      </c>
      <c r="H29" s="5"/>
      <c r="I29" s="5"/>
      <c r="J29" s="2">
        <f t="shared" si="0"/>
        <v>0</v>
      </c>
      <c r="K29" s="2">
        <f t="shared" si="1"/>
        <v>0</v>
      </c>
      <c r="L29" s="50"/>
      <c r="M29" s="55"/>
      <c r="N29" s="50"/>
      <c r="O29" s="57"/>
      <c r="P29" s="44"/>
      <c r="Q29" s="46"/>
      <c r="R29" s="30"/>
    </row>
    <row r="30" spans="1:18" ht="12.75" x14ac:dyDescent="0.2">
      <c r="A30" s="48"/>
      <c r="B30" s="48"/>
      <c r="C30" s="48"/>
      <c r="D30" s="52"/>
      <c r="E30" s="1">
        <v>19</v>
      </c>
      <c r="F30" s="26" t="s">
        <v>59</v>
      </c>
      <c r="G30" s="21">
        <v>1166960007</v>
      </c>
      <c r="H30" s="12"/>
      <c r="I30" s="5"/>
      <c r="J30" s="2">
        <f t="shared" si="0"/>
        <v>0</v>
      </c>
      <c r="K30" s="2">
        <f t="shared" si="1"/>
        <v>0</v>
      </c>
      <c r="L30" s="50"/>
      <c r="M30" s="55"/>
      <c r="N30" s="50"/>
      <c r="O30" s="57"/>
      <c r="P30" s="44"/>
      <c r="Q30" s="46"/>
      <c r="R30" s="30"/>
    </row>
    <row r="31" spans="1:18" ht="51.75" thickBot="1" x14ac:dyDescent="0.25">
      <c r="A31" s="59"/>
      <c r="B31" s="59"/>
      <c r="C31" s="59"/>
      <c r="D31" s="69"/>
      <c r="E31" s="6">
        <v>20</v>
      </c>
      <c r="F31" s="70" t="s">
        <v>49</v>
      </c>
      <c r="G31" s="71" t="s">
        <v>27</v>
      </c>
      <c r="H31" s="42" t="s">
        <v>60</v>
      </c>
      <c r="I31" s="8"/>
      <c r="J31" s="10">
        <f t="shared" si="0"/>
        <v>0</v>
      </c>
      <c r="K31" s="10">
        <f t="shared" si="1"/>
        <v>0</v>
      </c>
      <c r="L31" s="60"/>
      <c r="M31" s="72"/>
      <c r="N31" s="60"/>
      <c r="O31" s="58"/>
      <c r="P31" s="73"/>
      <c r="Q31" s="74"/>
      <c r="R31" s="75"/>
    </row>
  </sheetData>
  <mergeCells count="11">
    <mergeCell ref="B3:F3"/>
    <mergeCell ref="M12:M31"/>
    <mergeCell ref="N12:N31"/>
    <mergeCell ref="O12:O31"/>
    <mergeCell ref="L12:L31"/>
    <mergeCell ref="Q12:Q31"/>
    <mergeCell ref="P12:P31"/>
    <mergeCell ref="A12:A31"/>
    <mergeCell ref="B12:B31"/>
    <mergeCell ref="C12:C31"/>
    <mergeCell ref="D12:D31"/>
  </mergeCells>
  <phoneticPr fontId="2" type="noConversion"/>
  <dataValidations count="1">
    <dataValidation type="list" allowBlank="1" showInputMessage="1" showErrorMessage="1" sqref="I12:I31">
      <formula1>$I$9:$I$10</formula1>
    </dataValidation>
  </dataValidations>
  <hyperlinks>
    <hyperlink ref="G20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53" t="s">
        <v>22</v>
      </c>
      <c r="C3" s="53"/>
      <c r="D3" s="53"/>
      <c r="E3" s="53"/>
      <c r="F3" s="53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COUNTIF(A11:A819,"&gt;0")</f>
        <v>9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>
        <f>SUM(P128:P819)/C5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>
        <f>SUM(Q128:Q819)/C5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SUM(O9:O23)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6" t="s">
        <v>6</v>
      </c>
      <c r="B11" s="36" t="s">
        <v>3</v>
      </c>
      <c r="C11" s="36" t="s">
        <v>2</v>
      </c>
      <c r="D11" s="38" t="s">
        <v>7</v>
      </c>
      <c r="E11" s="36" t="s">
        <v>8</v>
      </c>
      <c r="F11" s="36" t="s">
        <v>4</v>
      </c>
      <c r="G11" s="36" t="s">
        <v>0</v>
      </c>
      <c r="H11" s="36" t="s">
        <v>1</v>
      </c>
      <c r="I11" s="36" t="s">
        <v>5</v>
      </c>
      <c r="J11" s="37"/>
      <c r="K11" s="35"/>
      <c r="L11" s="37" t="s">
        <v>18</v>
      </c>
      <c r="M11" s="37" t="s">
        <v>16</v>
      </c>
      <c r="N11" s="35" t="s">
        <v>19</v>
      </c>
      <c r="O11" s="36" t="s">
        <v>24</v>
      </c>
      <c r="P11" s="36" t="s">
        <v>17</v>
      </c>
      <c r="Q11" s="36" t="s">
        <v>14</v>
      </c>
      <c r="R11" s="22" t="s">
        <v>28</v>
      </c>
    </row>
    <row r="12" spans="1:18" ht="12" customHeight="1" x14ac:dyDescent="0.2">
      <c r="A12" s="61">
        <v>1</v>
      </c>
      <c r="B12" s="47" t="s">
        <v>31</v>
      </c>
      <c r="C12" s="47" t="s">
        <v>61</v>
      </c>
      <c r="D12" s="62" t="s">
        <v>37</v>
      </c>
      <c r="E12" s="13">
        <v>1</v>
      </c>
      <c r="F12" s="23" t="s">
        <v>29</v>
      </c>
      <c r="G12" s="24"/>
      <c r="H12" s="25"/>
      <c r="I12" s="28"/>
      <c r="J12" s="39">
        <f t="shared" ref="J12" si="0">+IF(I12="OK",1,(IF(I12="No Ok",1,0)))</f>
        <v>0</v>
      </c>
      <c r="K12" s="32">
        <f t="shared" ref="K12" si="1">+IF(I12="OK",1,0)</f>
        <v>0</v>
      </c>
      <c r="L12" s="49">
        <f>+(COUNTIF(J12:J23,1))</f>
        <v>0</v>
      </c>
      <c r="M12" s="54">
        <f>+COUNT(E12:E23)</f>
        <v>12</v>
      </c>
      <c r="N12" s="49">
        <f>+(COUNTIF(K12:K23,1))</f>
        <v>0</v>
      </c>
      <c r="O12" s="56">
        <v>0</v>
      </c>
      <c r="P12" s="43">
        <f>+L12/M12</f>
        <v>0</v>
      </c>
      <c r="Q12" s="43">
        <f>+N12/M12</f>
        <v>0</v>
      </c>
      <c r="R12" s="40"/>
    </row>
    <row r="13" spans="1:18" ht="12" customHeight="1" x14ac:dyDescent="0.2">
      <c r="A13" s="76"/>
      <c r="B13" s="64"/>
      <c r="C13" s="64"/>
      <c r="D13" s="63"/>
      <c r="E13" s="1">
        <v>2</v>
      </c>
      <c r="F13" s="26" t="s">
        <v>33</v>
      </c>
      <c r="G13" s="21" t="s">
        <v>27</v>
      </c>
      <c r="H13" s="12" t="s">
        <v>34</v>
      </c>
      <c r="I13" s="5"/>
      <c r="J13" s="77"/>
      <c r="K13" s="65"/>
      <c r="L13" s="50"/>
      <c r="M13" s="55"/>
      <c r="N13" s="50"/>
      <c r="O13" s="57"/>
      <c r="P13" s="66"/>
      <c r="Q13" s="66"/>
      <c r="R13" s="34"/>
    </row>
    <row r="14" spans="1:18" ht="12" customHeight="1" x14ac:dyDescent="0.2">
      <c r="A14" s="76"/>
      <c r="B14" s="64"/>
      <c r="C14" s="64"/>
      <c r="D14" s="63"/>
      <c r="E14" s="1">
        <v>3</v>
      </c>
      <c r="F14" s="26" t="s">
        <v>35</v>
      </c>
      <c r="G14" s="21" t="s">
        <v>40</v>
      </c>
      <c r="H14" s="12"/>
      <c r="I14" s="5"/>
      <c r="J14" s="77"/>
      <c r="K14" s="65"/>
      <c r="L14" s="50"/>
      <c r="M14" s="55"/>
      <c r="N14" s="50"/>
      <c r="O14" s="57"/>
      <c r="P14" s="66"/>
      <c r="Q14" s="66"/>
      <c r="R14" s="34"/>
    </row>
    <row r="15" spans="1:18" ht="12" customHeight="1" x14ac:dyDescent="0.2">
      <c r="A15" s="76"/>
      <c r="B15" s="64"/>
      <c r="C15" s="64"/>
      <c r="D15" s="63"/>
      <c r="E15" s="1">
        <v>4</v>
      </c>
      <c r="F15" s="27" t="s">
        <v>36</v>
      </c>
      <c r="G15" s="29" t="s">
        <v>41</v>
      </c>
      <c r="H15" s="12"/>
      <c r="I15" s="5"/>
      <c r="J15" s="77"/>
      <c r="K15" s="65"/>
      <c r="L15" s="50"/>
      <c r="M15" s="55"/>
      <c r="N15" s="50"/>
      <c r="O15" s="57"/>
      <c r="P15" s="66"/>
      <c r="Q15" s="66"/>
      <c r="R15" s="34"/>
    </row>
    <row r="16" spans="1:18" ht="12" customHeight="1" x14ac:dyDescent="0.2">
      <c r="A16" s="76"/>
      <c r="B16" s="64"/>
      <c r="C16" s="64"/>
      <c r="D16" s="63"/>
      <c r="E16" s="1">
        <v>5</v>
      </c>
      <c r="F16" s="26" t="s">
        <v>38</v>
      </c>
      <c r="G16" s="21" t="s">
        <v>39</v>
      </c>
      <c r="H16" s="29"/>
      <c r="I16" s="5"/>
      <c r="J16" s="77"/>
      <c r="K16" s="65"/>
      <c r="L16" s="50"/>
      <c r="M16" s="55"/>
      <c r="N16" s="50"/>
      <c r="O16" s="57"/>
      <c r="P16" s="66"/>
      <c r="Q16" s="66"/>
      <c r="R16" s="34"/>
    </row>
    <row r="17" spans="1:18" ht="12" customHeight="1" x14ac:dyDescent="0.2">
      <c r="A17" s="76"/>
      <c r="B17" s="64"/>
      <c r="C17" s="64"/>
      <c r="D17" s="63"/>
      <c r="E17" s="1">
        <v>6</v>
      </c>
      <c r="F17" s="2" t="s">
        <v>42</v>
      </c>
      <c r="G17" s="21" t="s">
        <v>39</v>
      </c>
      <c r="H17" s="5"/>
      <c r="I17" s="5"/>
      <c r="J17" s="77"/>
      <c r="K17" s="65"/>
      <c r="L17" s="50"/>
      <c r="M17" s="55"/>
      <c r="N17" s="50"/>
      <c r="O17" s="57"/>
      <c r="P17" s="66"/>
      <c r="Q17" s="66"/>
      <c r="R17" s="34"/>
    </row>
    <row r="18" spans="1:18" ht="12" customHeight="1" x14ac:dyDescent="0.2">
      <c r="A18" s="76"/>
      <c r="B18" s="64"/>
      <c r="C18" s="64"/>
      <c r="D18" s="63"/>
      <c r="E18" s="1">
        <v>7</v>
      </c>
      <c r="F18" s="26" t="s">
        <v>43</v>
      </c>
      <c r="G18" s="21" t="s">
        <v>39</v>
      </c>
      <c r="H18" s="12"/>
      <c r="I18" s="5"/>
      <c r="J18" s="77"/>
      <c r="K18" s="65"/>
      <c r="L18" s="50"/>
      <c r="M18" s="55"/>
      <c r="N18" s="50"/>
      <c r="O18" s="57"/>
      <c r="P18" s="66"/>
      <c r="Q18" s="66"/>
      <c r="R18" s="34"/>
    </row>
    <row r="19" spans="1:18" ht="12" customHeight="1" x14ac:dyDescent="0.2">
      <c r="A19" s="76"/>
      <c r="B19" s="64"/>
      <c r="C19" s="64"/>
      <c r="D19" s="63"/>
      <c r="E19" s="1">
        <v>8</v>
      </c>
      <c r="F19" s="27" t="s">
        <v>44</v>
      </c>
      <c r="G19" s="29">
        <v>98767898</v>
      </c>
      <c r="H19" s="12"/>
      <c r="I19" s="5"/>
      <c r="J19" s="77"/>
      <c r="K19" s="65"/>
      <c r="L19" s="50"/>
      <c r="M19" s="55"/>
      <c r="N19" s="50"/>
      <c r="O19" s="57"/>
      <c r="P19" s="66"/>
      <c r="Q19" s="66"/>
      <c r="R19" s="34"/>
    </row>
    <row r="20" spans="1:18" ht="12" customHeight="1" x14ac:dyDescent="0.2">
      <c r="A20" s="76"/>
      <c r="B20" s="64"/>
      <c r="C20" s="64"/>
      <c r="D20" s="63"/>
      <c r="E20" s="1">
        <v>9</v>
      </c>
      <c r="F20" s="26" t="s">
        <v>64</v>
      </c>
      <c r="G20" s="29" t="s">
        <v>62</v>
      </c>
      <c r="H20" s="29"/>
      <c r="I20" s="5"/>
      <c r="J20" s="77"/>
      <c r="K20" s="65"/>
      <c r="L20" s="50"/>
      <c r="M20" s="55"/>
      <c r="N20" s="50"/>
      <c r="O20" s="57"/>
      <c r="P20" s="66"/>
      <c r="Q20" s="66"/>
      <c r="R20" s="34"/>
    </row>
    <row r="21" spans="1:18" ht="12" customHeight="1" x14ac:dyDescent="0.2">
      <c r="A21" s="76"/>
      <c r="B21" s="64"/>
      <c r="C21" s="64"/>
      <c r="D21" s="63"/>
      <c r="E21" s="1">
        <v>10</v>
      </c>
      <c r="F21" s="2" t="s">
        <v>46</v>
      </c>
      <c r="G21" s="21" t="s">
        <v>47</v>
      </c>
      <c r="H21" s="5"/>
      <c r="I21" s="5"/>
      <c r="J21" s="77"/>
      <c r="K21" s="65"/>
      <c r="L21" s="50"/>
      <c r="M21" s="55"/>
      <c r="N21" s="50"/>
      <c r="O21" s="57"/>
      <c r="P21" s="66"/>
      <c r="Q21" s="66"/>
      <c r="R21" s="34"/>
    </row>
    <row r="22" spans="1:18" ht="12" customHeight="1" x14ac:dyDescent="0.2">
      <c r="A22" s="76"/>
      <c r="B22" s="64"/>
      <c r="C22" s="64"/>
      <c r="D22" s="63"/>
      <c r="E22" s="1">
        <v>11</v>
      </c>
      <c r="F22" s="26" t="s">
        <v>48</v>
      </c>
      <c r="G22" s="21" t="s">
        <v>47</v>
      </c>
      <c r="H22" s="29"/>
      <c r="I22" s="5"/>
      <c r="J22" s="77"/>
      <c r="K22" s="65"/>
      <c r="L22" s="50"/>
      <c r="M22" s="55"/>
      <c r="N22" s="50"/>
      <c r="O22" s="57"/>
      <c r="P22" s="66"/>
      <c r="Q22" s="66"/>
      <c r="R22" s="34"/>
    </row>
    <row r="23" spans="1:18" ht="25.5" customHeight="1" thickBot="1" x14ac:dyDescent="0.25">
      <c r="A23" s="76"/>
      <c r="B23" s="64"/>
      <c r="C23" s="64"/>
      <c r="D23" s="63"/>
      <c r="E23" s="1">
        <v>12</v>
      </c>
      <c r="F23" s="2" t="s">
        <v>49</v>
      </c>
      <c r="G23" s="21" t="s">
        <v>27</v>
      </c>
      <c r="H23" s="5" t="s">
        <v>63</v>
      </c>
      <c r="I23" s="5"/>
      <c r="J23" s="77"/>
      <c r="K23" s="65"/>
      <c r="L23" s="50"/>
      <c r="M23" s="55"/>
      <c r="N23" s="50"/>
      <c r="O23" s="57"/>
      <c r="P23" s="66"/>
      <c r="Q23" s="66"/>
      <c r="R23" s="34"/>
    </row>
    <row r="24" spans="1:18" ht="12" customHeight="1" x14ac:dyDescent="0.2">
      <c r="A24" s="61">
        <v>2</v>
      </c>
      <c r="B24" s="47" t="s">
        <v>31</v>
      </c>
      <c r="C24" s="47" t="s">
        <v>65</v>
      </c>
      <c r="D24" s="62" t="s">
        <v>37</v>
      </c>
      <c r="E24" s="13">
        <v>1</v>
      </c>
      <c r="F24" s="23" t="s">
        <v>29</v>
      </c>
      <c r="G24" s="24"/>
      <c r="H24" s="25"/>
      <c r="I24" s="28"/>
      <c r="J24" s="39">
        <f t="shared" ref="J24" si="2">+IF(I24="OK",1,(IF(I24="No Ok",1,0)))</f>
        <v>0</v>
      </c>
      <c r="K24" s="32">
        <f t="shared" ref="K24" si="3">+IF(I24="OK",1,0)</f>
        <v>0</v>
      </c>
      <c r="L24" s="49">
        <f>+(COUNTIF(J24:J35,1))</f>
        <v>0</v>
      </c>
      <c r="M24" s="54">
        <f>+COUNT(E24:E35)</f>
        <v>12</v>
      </c>
      <c r="N24" s="49">
        <f>+(COUNTIF(K24:K35,1))</f>
        <v>0</v>
      </c>
      <c r="O24" s="56">
        <v>0</v>
      </c>
      <c r="P24" s="43">
        <f>+L24/M24</f>
        <v>0</v>
      </c>
      <c r="Q24" s="43">
        <f>+N24/M24</f>
        <v>0</v>
      </c>
      <c r="R24" s="40"/>
    </row>
    <row r="25" spans="1:18" ht="12" customHeight="1" x14ac:dyDescent="0.2">
      <c r="A25" s="76"/>
      <c r="B25" s="64"/>
      <c r="C25" s="64"/>
      <c r="D25" s="63"/>
      <c r="E25" s="1">
        <v>2</v>
      </c>
      <c r="F25" s="26" t="s">
        <v>33</v>
      </c>
      <c r="G25" s="21" t="s">
        <v>27</v>
      </c>
      <c r="H25" s="12" t="s">
        <v>34</v>
      </c>
      <c r="I25" s="5"/>
      <c r="J25" s="77"/>
      <c r="K25" s="65"/>
      <c r="L25" s="50"/>
      <c r="M25" s="55"/>
      <c r="N25" s="50"/>
      <c r="O25" s="57"/>
      <c r="P25" s="66"/>
      <c r="Q25" s="66"/>
      <c r="R25" s="34"/>
    </row>
    <row r="26" spans="1:18" ht="12" customHeight="1" x14ac:dyDescent="0.2">
      <c r="A26" s="76"/>
      <c r="B26" s="64"/>
      <c r="C26" s="64"/>
      <c r="D26" s="63"/>
      <c r="E26" s="1">
        <v>3</v>
      </c>
      <c r="F26" s="26" t="s">
        <v>35</v>
      </c>
      <c r="G26" s="21" t="s">
        <v>40</v>
      </c>
      <c r="H26" s="12"/>
      <c r="I26" s="5"/>
      <c r="J26" s="77"/>
      <c r="K26" s="65"/>
      <c r="L26" s="50"/>
      <c r="M26" s="55"/>
      <c r="N26" s="50"/>
      <c r="O26" s="57"/>
      <c r="P26" s="66"/>
      <c r="Q26" s="66"/>
      <c r="R26" s="34"/>
    </row>
    <row r="27" spans="1:18" ht="12" customHeight="1" x14ac:dyDescent="0.2">
      <c r="A27" s="76"/>
      <c r="B27" s="64"/>
      <c r="C27" s="64"/>
      <c r="D27" s="63"/>
      <c r="E27" s="1">
        <v>4</v>
      </c>
      <c r="F27" s="27" t="s">
        <v>36</v>
      </c>
      <c r="G27" s="29" t="s">
        <v>41</v>
      </c>
      <c r="H27" s="12"/>
      <c r="I27" s="5"/>
      <c r="J27" s="77"/>
      <c r="K27" s="65"/>
      <c r="L27" s="50"/>
      <c r="M27" s="55"/>
      <c r="N27" s="50"/>
      <c r="O27" s="57"/>
      <c r="P27" s="66"/>
      <c r="Q27" s="66"/>
      <c r="R27" s="34"/>
    </row>
    <row r="28" spans="1:18" ht="12" customHeight="1" x14ac:dyDescent="0.2">
      <c r="A28" s="76"/>
      <c r="B28" s="64"/>
      <c r="C28" s="64"/>
      <c r="D28" s="63"/>
      <c r="E28" s="1">
        <v>5</v>
      </c>
      <c r="F28" s="26" t="s">
        <v>38</v>
      </c>
      <c r="G28" s="21" t="s">
        <v>39</v>
      </c>
      <c r="H28" s="29"/>
      <c r="I28" s="5"/>
      <c r="J28" s="77"/>
      <c r="K28" s="65"/>
      <c r="L28" s="50"/>
      <c r="M28" s="55"/>
      <c r="N28" s="50"/>
      <c r="O28" s="57"/>
      <c r="P28" s="66"/>
      <c r="Q28" s="66"/>
      <c r="R28" s="34"/>
    </row>
    <row r="29" spans="1:18" ht="12" customHeight="1" x14ac:dyDescent="0.2">
      <c r="A29" s="76"/>
      <c r="B29" s="64"/>
      <c r="C29" s="64"/>
      <c r="D29" s="63"/>
      <c r="E29" s="1">
        <v>6</v>
      </c>
      <c r="F29" s="2" t="s">
        <v>42</v>
      </c>
      <c r="G29" s="21" t="s">
        <v>39</v>
      </c>
      <c r="H29" s="5"/>
      <c r="I29" s="5"/>
      <c r="J29" s="77"/>
      <c r="K29" s="65"/>
      <c r="L29" s="50"/>
      <c r="M29" s="55"/>
      <c r="N29" s="50"/>
      <c r="O29" s="57"/>
      <c r="P29" s="66"/>
      <c r="Q29" s="66"/>
      <c r="R29" s="34"/>
    </row>
    <row r="30" spans="1:18" ht="12" customHeight="1" x14ac:dyDescent="0.2">
      <c r="A30" s="76"/>
      <c r="B30" s="64"/>
      <c r="C30" s="64"/>
      <c r="D30" s="63"/>
      <c r="E30" s="1">
        <v>7</v>
      </c>
      <c r="F30" s="26" t="s">
        <v>43</v>
      </c>
      <c r="G30" s="21" t="s">
        <v>39</v>
      </c>
      <c r="H30" s="12"/>
      <c r="I30" s="5"/>
      <c r="J30" s="77"/>
      <c r="K30" s="65"/>
      <c r="L30" s="50"/>
      <c r="M30" s="55"/>
      <c r="N30" s="50"/>
      <c r="O30" s="57"/>
      <c r="P30" s="66"/>
      <c r="Q30" s="66"/>
      <c r="R30" s="34"/>
    </row>
    <row r="31" spans="1:18" ht="12" customHeight="1" x14ac:dyDescent="0.2">
      <c r="A31" s="76"/>
      <c r="B31" s="64"/>
      <c r="C31" s="64"/>
      <c r="D31" s="63"/>
      <c r="E31" s="1">
        <v>8</v>
      </c>
      <c r="F31" s="27" t="s">
        <v>44</v>
      </c>
      <c r="G31" s="29">
        <v>98767898</v>
      </c>
      <c r="H31" s="12"/>
      <c r="I31" s="5"/>
      <c r="J31" s="77"/>
      <c r="K31" s="65"/>
      <c r="L31" s="50"/>
      <c r="M31" s="55"/>
      <c r="N31" s="50"/>
      <c r="O31" s="57"/>
      <c r="P31" s="66"/>
      <c r="Q31" s="66"/>
      <c r="R31" s="34"/>
    </row>
    <row r="32" spans="1:18" ht="12" customHeight="1" x14ac:dyDescent="0.2">
      <c r="A32" s="76"/>
      <c r="B32" s="64"/>
      <c r="C32" s="64"/>
      <c r="D32" s="63"/>
      <c r="E32" s="1">
        <v>9</v>
      </c>
      <c r="F32" s="26" t="s">
        <v>64</v>
      </c>
      <c r="G32" s="41" t="s">
        <v>66</v>
      </c>
      <c r="H32" s="29"/>
      <c r="I32" s="5"/>
      <c r="J32" s="77"/>
      <c r="K32" s="65"/>
      <c r="L32" s="50"/>
      <c r="M32" s="55"/>
      <c r="N32" s="50"/>
      <c r="O32" s="57"/>
      <c r="P32" s="66"/>
      <c r="Q32" s="66"/>
      <c r="R32" s="34"/>
    </row>
    <row r="33" spans="1:18" ht="12" customHeight="1" x14ac:dyDescent="0.2">
      <c r="A33" s="76"/>
      <c r="B33" s="64"/>
      <c r="C33" s="64"/>
      <c r="D33" s="63"/>
      <c r="E33" s="1">
        <v>10</v>
      </c>
      <c r="F33" s="2" t="s">
        <v>46</v>
      </c>
      <c r="G33" s="21" t="s">
        <v>47</v>
      </c>
      <c r="H33" s="5"/>
      <c r="I33" s="5"/>
      <c r="J33" s="77"/>
      <c r="K33" s="65"/>
      <c r="L33" s="50"/>
      <c r="M33" s="55"/>
      <c r="N33" s="50"/>
      <c r="O33" s="57"/>
      <c r="P33" s="66"/>
      <c r="Q33" s="66"/>
      <c r="R33" s="34"/>
    </row>
    <row r="34" spans="1:18" ht="12" customHeight="1" x14ac:dyDescent="0.2">
      <c r="A34" s="76"/>
      <c r="B34" s="64"/>
      <c r="C34" s="64"/>
      <c r="D34" s="63"/>
      <c r="E34" s="1">
        <v>11</v>
      </c>
      <c r="F34" s="26" t="s">
        <v>48</v>
      </c>
      <c r="G34" s="21" t="s">
        <v>67</v>
      </c>
      <c r="H34" s="29"/>
      <c r="I34" s="5"/>
      <c r="J34" s="77"/>
      <c r="K34" s="65"/>
      <c r="L34" s="50"/>
      <c r="M34" s="55"/>
      <c r="N34" s="50"/>
      <c r="O34" s="57"/>
      <c r="P34" s="66"/>
      <c r="Q34" s="66"/>
      <c r="R34" s="34"/>
    </row>
    <row r="35" spans="1:18" ht="25.5" customHeight="1" thickBot="1" x14ac:dyDescent="0.25">
      <c r="A35" s="76"/>
      <c r="B35" s="64"/>
      <c r="C35" s="64"/>
      <c r="D35" s="63"/>
      <c r="E35" s="1">
        <v>12</v>
      </c>
      <c r="F35" s="2" t="s">
        <v>49</v>
      </c>
      <c r="G35" s="21" t="s">
        <v>27</v>
      </c>
      <c r="H35" s="5" t="s">
        <v>68</v>
      </c>
      <c r="I35" s="5"/>
      <c r="J35" s="77"/>
      <c r="K35" s="65"/>
      <c r="L35" s="50"/>
      <c r="M35" s="55"/>
      <c r="N35" s="50"/>
      <c r="O35" s="57"/>
      <c r="P35" s="66"/>
      <c r="Q35" s="66"/>
      <c r="R35" s="34"/>
    </row>
    <row r="36" spans="1:18" ht="12" customHeight="1" x14ac:dyDescent="0.2">
      <c r="A36" s="61">
        <v>3</v>
      </c>
      <c r="B36" s="47" t="s">
        <v>31</v>
      </c>
      <c r="C36" s="47" t="s">
        <v>69</v>
      </c>
      <c r="D36" s="62" t="s">
        <v>37</v>
      </c>
      <c r="E36" s="13">
        <v>1</v>
      </c>
      <c r="F36" s="23" t="s">
        <v>29</v>
      </c>
      <c r="G36" s="24"/>
      <c r="H36" s="25"/>
      <c r="I36" s="28"/>
      <c r="J36" s="39">
        <f t="shared" ref="J36" si="4">+IF(I36="OK",1,(IF(I36="No Ok",1,0)))</f>
        <v>0</v>
      </c>
      <c r="K36" s="32">
        <f t="shared" ref="K36" si="5">+IF(I36="OK",1,0)</f>
        <v>0</v>
      </c>
      <c r="L36" s="49">
        <f>+(COUNTIF(J36:J47,1))</f>
        <v>0</v>
      </c>
      <c r="M36" s="54">
        <f>+COUNT(E36:E47)</f>
        <v>12</v>
      </c>
      <c r="N36" s="49">
        <f>+(COUNTIF(K36:K47,1))</f>
        <v>0</v>
      </c>
      <c r="O36" s="56">
        <v>0</v>
      </c>
      <c r="P36" s="43">
        <f>+L36/M36</f>
        <v>0</v>
      </c>
      <c r="Q36" s="43">
        <f>+N36/M36</f>
        <v>0</v>
      </c>
      <c r="R36" s="40"/>
    </row>
    <row r="37" spans="1:18" ht="12" customHeight="1" x14ac:dyDescent="0.2">
      <c r="A37" s="76"/>
      <c r="B37" s="64"/>
      <c r="C37" s="64"/>
      <c r="D37" s="63"/>
      <c r="E37" s="1">
        <v>2</v>
      </c>
      <c r="F37" s="26" t="s">
        <v>33</v>
      </c>
      <c r="G37" s="21" t="s">
        <v>27</v>
      </c>
      <c r="H37" s="12" t="s">
        <v>34</v>
      </c>
      <c r="I37" s="5"/>
      <c r="J37" s="77"/>
      <c r="K37" s="65"/>
      <c r="L37" s="50"/>
      <c r="M37" s="55"/>
      <c r="N37" s="50"/>
      <c r="O37" s="57"/>
      <c r="P37" s="66"/>
      <c r="Q37" s="66"/>
      <c r="R37" s="34"/>
    </row>
    <row r="38" spans="1:18" ht="12" customHeight="1" x14ac:dyDescent="0.2">
      <c r="A38" s="76"/>
      <c r="B38" s="64"/>
      <c r="C38" s="64"/>
      <c r="D38" s="63"/>
      <c r="E38" s="1">
        <v>3</v>
      </c>
      <c r="F38" s="26" t="s">
        <v>35</v>
      </c>
      <c r="G38" s="21"/>
      <c r="H38" s="12"/>
      <c r="I38" s="5"/>
      <c r="J38" s="77"/>
      <c r="K38" s="65"/>
      <c r="L38" s="50"/>
      <c r="M38" s="55"/>
      <c r="N38" s="50"/>
      <c r="O38" s="57"/>
      <c r="P38" s="66"/>
      <c r="Q38" s="66"/>
      <c r="R38" s="34"/>
    </row>
    <row r="39" spans="1:18" ht="12" customHeight="1" x14ac:dyDescent="0.2">
      <c r="A39" s="76"/>
      <c r="B39" s="64"/>
      <c r="C39" s="64"/>
      <c r="D39" s="63"/>
      <c r="E39" s="1">
        <v>4</v>
      </c>
      <c r="F39" s="27" t="s">
        <v>36</v>
      </c>
      <c r="G39" s="29" t="s">
        <v>41</v>
      </c>
      <c r="H39" s="12"/>
      <c r="I39" s="5"/>
      <c r="J39" s="77"/>
      <c r="K39" s="65"/>
      <c r="L39" s="50"/>
      <c r="M39" s="55"/>
      <c r="N39" s="50"/>
      <c r="O39" s="57"/>
      <c r="P39" s="66"/>
      <c r="Q39" s="66"/>
      <c r="R39" s="34"/>
    </row>
    <row r="40" spans="1:18" ht="12" customHeight="1" x14ac:dyDescent="0.2">
      <c r="A40" s="76"/>
      <c r="B40" s="64"/>
      <c r="C40" s="64"/>
      <c r="D40" s="63"/>
      <c r="E40" s="1">
        <v>5</v>
      </c>
      <c r="F40" s="26" t="s">
        <v>38</v>
      </c>
      <c r="G40" s="21" t="s">
        <v>39</v>
      </c>
      <c r="H40" s="29"/>
      <c r="I40" s="5"/>
      <c r="J40" s="77"/>
      <c r="K40" s="65"/>
      <c r="L40" s="50"/>
      <c r="M40" s="55"/>
      <c r="N40" s="50"/>
      <c r="O40" s="57"/>
      <c r="P40" s="66"/>
      <c r="Q40" s="66"/>
      <c r="R40" s="34"/>
    </row>
    <row r="41" spans="1:18" ht="12" customHeight="1" x14ac:dyDescent="0.2">
      <c r="A41" s="76"/>
      <c r="B41" s="64"/>
      <c r="C41" s="64"/>
      <c r="D41" s="63"/>
      <c r="E41" s="1">
        <v>6</v>
      </c>
      <c r="F41" s="2" t="s">
        <v>42</v>
      </c>
      <c r="G41" s="21" t="s">
        <v>39</v>
      </c>
      <c r="H41" s="5"/>
      <c r="I41" s="5"/>
      <c r="J41" s="77"/>
      <c r="K41" s="65"/>
      <c r="L41" s="50"/>
      <c r="M41" s="55"/>
      <c r="N41" s="50"/>
      <c r="O41" s="57"/>
      <c r="P41" s="66"/>
      <c r="Q41" s="66"/>
      <c r="R41" s="34"/>
    </row>
    <row r="42" spans="1:18" ht="12" customHeight="1" x14ac:dyDescent="0.2">
      <c r="A42" s="76"/>
      <c r="B42" s="64"/>
      <c r="C42" s="64"/>
      <c r="D42" s="63"/>
      <c r="E42" s="1">
        <v>7</v>
      </c>
      <c r="F42" s="26" t="s">
        <v>43</v>
      </c>
      <c r="G42" s="21" t="s">
        <v>39</v>
      </c>
      <c r="H42" s="12"/>
      <c r="I42" s="5"/>
      <c r="J42" s="77"/>
      <c r="K42" s="65"/>
      <c r="L42" s="50"/>
      <c r="M42" s="55"/>
      <c r="N42" s="50"/>
      <c r="O42" s="57"/>
      <c r="P42" s="66"/>
      <c r="Q42" s="66"/>
      <c r="R42" s="34"/>
    </row>
    <row r="43" spans="1:18" ht="12" customHeight="1" x14ac:dyDescent="0.2">
      <c r="A43" s="76"/>
      <c r="B43" s="64"/>
      <c r="C43" s="64"/>
      <c r="D43" s="63"/>
      <c r="E43" s="1">
        <v>8</v>
      </c>
      <c r="F43" s="27" t="s">
        <v>44</v>
      </c>
      <c r="G43" s="29">
        <v>98767898</v>
      </c>
      <c r="H43" s="12"/>
      <c r="I43" s="5"/>
      <c r="J43" s="77"/>
      <c r="K43" s="65"/>
      <c r="L43" s="50"/>
      <c r="M43" s="55"/>
      <c r="N43" s="50"/>
      <c r="O43" s="57"/>
      <c r="P43" s="66"/>
      <c r="Q43" s="66"/>
      <c r="R43" s="34"/>
    </row>
    <row r="44" spans="1:18" ht="12" customHeight="1" x14ac:dyDescent="0.2">
      <c r="A44" s="76"/>
      <c r="B44" s="64"/>
      <c r="C44" s="64"/>
      <c r="D44" s="63"/>
      <c r="E44" s="1">
        <v>9</v>
      </c>
      <c r="F44" s="26" t="s">
        <v>64</v>
      </c>
      <c r="G44" s="41" t="s">
        <v>66</v>
      </c>
      <c r="H44" s="29"/>
      <c r="I44" s="5"/>
      <c r="J44" s="77"/>
      <c r="K44" s="65"/>
      <c r="L44" s="50"/>
      <c r="M44" s="55"/>
      <c r="N44" s="50"/>
      <c r="O44" s="57"/>
      <c r="P44" s="66"/>
      <c r="Q44" s="66"/>
      <c r="R44" s="34"/>
    </row>
    <row r="45" spans="1:18" ht="12" customHeight="1" x14ac:dyDescent="0.2">
      <c r="A45" s="76"/>
      <c r="B45" s="64"/>
      <c r="C45" s="64"/>
      <c r="D45" s="63"/>
      <c r="E45" s="1">
        <v>10</v>
      </c>
      <c r="F45" s="2" t="s">
        <v>46</v>
      </c>
      <c r="G45" s="21" t="s">
        <v>47</v>
      </c>
      <c r="H45" s="5"/>
      <c r="I45" s="5"/>
      <c r="J45" s="77"/>
      <c r="K45" s="65"/>
      <c r="L45" s="50"/>
      <c r="M45" s="55"/>
      <c r="N45" s="50"/>
      <c r="O45" s="57"/>
      <c r="P45" s="66"/>
      <c r="Q45" s="66"/>
      <c r="R45" s="34"/>
    </row>
    <row r="46" spans="1:18" ht="12" customHeight="1" x14ac:dyDescent="0.2">
      <c r="A46" s="76"/>
      <c r="B46" s="64"/>
      <c r="C46" s="64"/>
      <c r="D46" s="63"/>
      <c r="E46" s="1">
        <v>11</v>
      </c>
      <c r="F46" s="26" t="s">
        <v>48</v>
      </c>
      <c r="G46" s="21" t="s">
        <v>47</v>
      </c>
      <c r="H46" s="29"/>
      <c r="I46" s="5"/>
      <c r="J46" s="77"/>
      <c r="K46" s="65"/>
      <c r="L46" s="50"/>
      <c r="M46" s="55"/>
      <c r="N46" s="50"/>
      <c r="O46" s="57"/>
      <c r="P46" s="66"/>
      <c r="Q46" s="66"/>
      <c r="R46" s="34"/>
    </row>
    <row r="47" spans="1:18" ht="25.5" customHeight="1" thickBot="1" x14ac:dyDescent="0.25">
      <c r="A47" s="76"/>
      <c r="B47" s="64"/>
      <c r="C47" s="64"/>
      <c r="D47" s="63"/>
      <c r="E47" s="1">
        <v>12</v>
      </c>
      <c r="F47" s="2" t="s">
        <v>49</v>
      </c>
      <c r="G47" s="21" t="s">
        <v>27</v>
      </c>
      <c r="H47" s="5" t="s">
        <v>70</v>
      </c>
      <c r="I47" s="5"/>
      <c r="J47" s="77"/>
      <c r="K47" s="65"/>
      <c r="L47" s="50"/>
      <c r="M47" s="55"/>
      <c r="N47" s="50"/>
      <c r="O47" s="57"/>
      <c r="P47" s="66"/>
      <c r="Q47" s="66"/>
      <c r="R47" s="34"/>
    </row>
    <row r="48" spans="1:18" ht="12" customHeight="1" x14ac:dyDescent="0.2">
      <c r="A48" s="61">
        <v>3</v>
      </c>
      <c r="B48" s="47" t="s">
        <v>31</v>
      </c>
      <c r="C48" s="47" t="s">
        <v>69</v>
      </c>
      <c r="D48" s="62" t="s">
        <v>37</v>
      </c>
      <c r="E48" s="13">
        <v>1</v>
      </c>
      <c r="F48" s="23" t="s">
        <v>29</v>
      </c>
      <c r="G48" s="24"/>
      <c r="H48" s="25"/>
      <c r="I48" s="28"/>
      <c r="J48" s="39">
        <f t="shared" ref="J48" si="6">+IF(I48="OK",1,(IF(I48="No Ok",1,0)))</f>
        <v>0</v>
      </c>
      <c r="K48" s="32">
        <f t="shared" ref="K48" si="7">+IF(I48="OK",1,0)</f>
        <v>0</v>
      </c>
      <c r="L48" s="49">
        <f>+(COUNTIF(J48:J59,1))</f>
        <v>0</v>
      </c>
      <c r="M48" s="54">
        <f>+COUNT(E48:E59)</f>
        <v>12</v>
      </c>
      <c r="N48" s="49">
        <f>+(COUNTIF(K48:K59,1))</f>
        <v>0</v>
      </c>
      <c r="O48" s="56">
        <v>0</v>
      </c>
      <c r="P48" s="43">
        <f>+L48/M48</f>
        <v>0</v>
      </c>
      <c r="Q48" s="43">
        <f>+N48/M48</f>
        <v>0</v>
      </c>
      <c r="R48" s="40"/>
    </row>
    <row r="49" spans="1:18" ht="12" customHeight="1" x14ac:dyDescent="0.2">
      <c r="A49" s="76"/>
      <c r="B49" s="64"/>
      <c r="C49" s="64"/>
      <c r="D49" s="63"/>
      <c r="E49" s="1">
        <v>2</v>
      </c>
      <c r="F49" s="26" t="s">
        <v>33</v>
      </c>
      <c r="G49" s="21" t="s">
        <v>27</v>
      </c>
      <c r="H49" s="12" t="s">
        <v>34</v>
      </c>
      <c r="I49" s="5"/>
      <c r="J49" s="77"/>
      <c r="K49" s="65"/>
      <c r="L49" s="50"/>
      <c r="M49" s="55"/>
      <c r="N49" s="50"/>
      <c r="O49" s="57"/>
      <c r="P49" s="66"/>
      <c r="Q49" s="66"/>
      <c r="R49" s="34"/>
    </row>
    <row r="50" spans="1:18" ht="12" customHeight="1" x14ac:dyDescent="0.2">
      <c r="A50" s="76"/>
      <c r="B50" s="64"/>
      <c r="C50" s="64"/>
      <c r="D50" s="63"/>
      <c r="E50" s="1">
        <v>3</v>
      </c>
      <c r="F50" s="26" t="s">
        <v>35</v>
      </c>
      <c r="G50" s="21" t="s">
        <v>40</v>
      </c>
      <c r="H50" s="12"/>
      <c r="I50" s="5"/>
      <c r="J50" s="77"/>
      <c r="K50" s="65"/>
      <c r="L50" s="50"/>
      <c r="M50" s="55"/>
      <c r="N50" s="50"/>
      <c r="O50" s="57"/>
      <c r="P50" s="66"/>
      <c r="Q50" s="66"/>
      <c r="R50" s="34"/>
    </row>
    <row r="51" spans="1:18" ht="12" customHeight="1" x14ac:dyDescent="0.2">
      <c r="A51" s="76"/>
      <c r="B51" s="64"/>
      <c r="C51" s="64"/>
      <c r="D51" s="63"/>
      <c r="E51" s="1">
        <v>4</v>
      </c>
      <c r="F51" s="27" t="s">
        <v>36</v>
      </c>
      <c r="G51" s="29"/>
      <c r="H51" s="12"/>
      <c r="I51" s="5"/>
      <c r="J51" s="77"/>
      <c r="K51" s="65"/>
      <c r="L51" s="50"/>
      <c r="M51" s="55"/>
      <c r="N51" s="50"/>
      <c r="O51" s="57"/>
      <c r="P51" s="66"/>
      <c r="Q51" s="66"/>
      <c r="R51" s="34"/>
    </row>
    <row r="52" spans="1:18" ht="12" customHeight="1" x14ac:dyDescent="0.2">
      <c r="A52" s="76"/>
      <c r="B52" s="64"/>
      <c r="C52" s="64"/>
      <c r="D52" s="63"/>
      <c r="E52" s="1">
        <v>5</v>
      </c>
      <c r="F52" s="26" t="s">
        <v>38</v>
      </c>
      <c r="G52" s="21" t="s">
        <v>39</v>
      </c>
      <c r="H52" s="29"/>
      <c r="I52" s="5"/>
      <c r="J52" s="77"/>
      <c r="K52" s="65"/>
      <c r="L52" s="50"/>
      <c r="M52" s="55"/>
      <c r="N52" s="50"/>
      <c r="O52" s="57"/>
      <c r="P52" s="66"/>
      <c r="Q52" s="66"/>
      <c r="R52" s="34"/>
    </row>
    <row r="53" spans="1:18" ht="12" customHeight="1" x14ac:dyDescent="0.2">
      <c r="A53" s="76"/>
      <c r="B53" s="64"/>
      <c r="C53" s="64"/>
      <c r="D53" s="63"/>
      <c r="E53" s="1">
        <v>6</v>
      </c>
      <c r="F53" s="2" t="s">
        <v>42</v>
      </c>
      <c r="G53" s="21" t="s">
        <v>39</v>
      </c>
      <c r="H53" s="5"/>
      <c r="I53" s="5"/>
      <c r="J53" s="77"/>
      <c r="K53" s="65"/>
      <c r="L53" s="50"/>
      <c r="M53" s="55"/>
      <c r="N53" s="50"/>
      <c r="O53" s="57"/>
      <c r="P53" s="66"/>
      <c r="Q53" s="66"/>
      <c r="R53" s="34"/>
    </row>
    <row r="54" spans="1:18" ht="12" customHeight="1" x14ac:dyDescent="0.2">
      <c r="A54" s="76"/>
      <c r="B54" s="64"/>
      <c r="C54" s="64"/>
      <c r="D54" s="63"/>
      <c r="E54" s="1">
        <v>7</v>
      </c>
      <c r="F54" s="26" t="s">
        <v>43</v>
      </c>
      <c r="G54" s="21" t="s">
        <v>39</v>
      </c>
      <c r="H54" s="12"/>
      <c r="I54" s="5"/>
      <c r="J54" s="77"/>
      <c r="K54" s="65"/>
      <c r="L54" s="50"/>
      <c r="M54" s="55"/>
      <c r="N54" s="50"/>
      <c r="O54" s="57"/>
      <c r="P54" s="66"/>
      <c r="Q54" s="66"/>
      <c r="R54" s="34"/>
    </row>
    <row r="55" spans="1:18" ht="12" customHeight="1" x14ac:dyDescent="0.2">
      <c r="A55" s="76"/>
      <c r="B55" s="64"/>
      <c r="C55" s="64"/>
      <c r="D55" s="63"/>
      <c r="E55" s="1">
        <v>8</v>
      </c>
      <c r="F55" s="27" t="s">
        <v>44</v>
      </c>
      <c r="G55" s="29">
        <v>98767898</v>
      </c>
      <c r="H55" s="12"/>
      <c r="I55" s="5"/>
      <c r="J55" s="77"/>
      <c r="K55" s="65"/>
      <c r="L55" s="50"/>
      <c r="M55" s="55"/>
      <c r="N55" s="50"/>
      <c r="O55" s="57"/>
      <c r="P55" s="66"/>
      <c r="Q55" s="66"/>
      <c r="R55" s="34"/>
    </row>
    <row r="56" spans="1:18" ht="12" customHeight="1" x14ac:dyDescent="0.2">
      <c r="A56" s="76"/>
      <c r="B56" s="64"/>
      <c r="C56" s="64"/>
      <c r="D56" s="63"/>
      <c r="E56" s="1">
        <v>9</v>
      </c>
      <c r="F56" s="26" t="s">
        <v>64</v>
      </c>
      <c r="G56" s="41" t="s">
        <v>66</v>
      </c>
      <c r="H56" s="29"/>
      <c r="I56" s="5"/>
      <c r="J56" s="77"/>
      <c r="K56" s="65"/>
      <c r="L56" s="50"/>
      <c r="M56" s="55"/>
      <c r="N56" s="50"/>
      <c r="O56" s="57"/>
      <c r="P56" s="66"/>
      <c r="Q56" s="66"/>
      <c r="R56" s="34"/>
    </row>
    <row r="57" spans="1:18" ht="12" customHeight="1" x14ac:dyDescent="0.2">
      <c r="A57" s="76"/>
      <c r="B57" s="64"/>
      <c r="C57" s="64"/>
      <c r="D57" s="63"/>
      <c r="E57" s="1">
        <v>10</v>
      </c>
      <c r="F57" s="2" t="s">
        <v>46</v>
      </c>
      <c r="G57" s="21" t="s">
        <v>47</v>
      </c>
      <c r="H57" s="5"/>
      <c r="I57" s="5"/>
      <c r="J57" s="77"/>
      <c r="K57" s="65"/>
      <c r="L57" s="50"/>
      <c r="M57" s="55"/>
      <c r="N57" s="50"/>
      <c r="O57" s="57"/>
      <c r="P57" s="66"/>
      <c r="Q57" s="66"/>
      <c r="R57" s="34"/>
    </row>
    <row r="58" spans="1:18" ht="12" customHeight="1" x14ac:dyDescent="0.2">
      <c r="A58" s="76"/>
      <c r="B58" s="64"/>
      <c r="C58" s="64"/>
      <c r="D58" s="63"/>
      <c r="E58" s="1">
        <v>11</v>
      </c>
      <c r="F58" s="26" t="s">
        <v>48</v>
      </c>
      <c r="G58" s="21" t="s">
        <v>47</v>
      </c>
      <c r="H58" s="29"/>
      <c r="I58" s="5"/>
      <c r="J58" s="77"/>
      <c r="K58" s="65"/>
      <c r="L58" s="50"/>
      <c r="M58" s="55"/>
      <c r="N58" s="50"/>
      <c r="O58" s="57"/>
      <c r="P58" s="66"/>
      <c r="Q58" s="66"/>
      <c r="R58" s="34"/>
    </row>
    <row r="59" spans="1:18" ht="25.5" customHeight="1" thickBot="1" x14ac:dyDescent="0.25">
      <c r="A59" s="76"/>
      <c r="B59" s="64"/>
      <c r="C59" s="64"/>
      <c r="D59" s="63"/>
      <c r="E59" s="1">
        <v>12</v>
      </c>
      <c r="F59" s="2" t="s">
        <v>49</v>
      </c>
      <c r="G59" s="21" t="s">
        <v>27</v>
      </c>
      <c r="H59" s="5" t="s">
        <v>70</v>
      </c>
      <c r="I59" s="5"/>
      <c r="J59" s="77"/>
      <c r="K59" s="65"/>
      <c r="L59" s="50"/>
      <c r="M59" s="55"/>
      <c r="N59" s="50"/>
      <c r="O59" s="57"/>
      <c r="P59" s="66"/>
      <c r="Q59" s="66"/>
      <c r="R59" s="34"/>
    </row>
    <row r="60" spans="1:18" ht="12" customHeight="1" x14ac:dyDescent="0.2">
      <c r="A60" s="61">
        <v>4</v>
      </c>
      <c r="B60" s="47" t="s">
        <v>31</v>
      </c>
      <c r="C60" s="47" t="s">
        <v>69</v>
      </c>
      <c r="D60" s="62" t="s">
        <v>37</v>
      </c>
      <c r="E60" s="13">
        <v>1</v>
      </c>
      <c r="F60" s="23" t="s">
        <v>29</v>
      </c>
      <c r="G60" s="24"/>
      <c r="H60" s="25"/>
      <c r="I60" s="28"/>
      <c r="J60" s="39">
        <f t="shared" ref="J60" si="8">+IF(I60="OK",1,(IF(I60="No Ok",1,0)))</f>
        <v>0</v>
      </c>
      <c r="K60" s="32">
        <f t="shared" ref="K60" si="9">+IF(I60="OK",1,0)</f>
        <v>0</v>
      </c>
      <c r="L60" s="49">
        <f>+(COUNTIF(J60:J71,1))</f>
        <v>0</v>
      </c>
      <c r="M60" s="54">
        <f>+COUNT(E60:E71)</f>
        <v>12</v>
      </c>
      <c r="N60" s="49">
        <f>+(COUNTIF(K60:K71,1))</f>
        <v>0</v>
      </c>
      <c r="O60" s="56">
        <v>0</v>
      </c>
      <c r="P60" s="43">
        <f>+L60/M60</f>
        <v>0</v>
      </c>
      <c r="Q60" s="43">
        <f>+N60/M60</f>
        <v>0</v>
      </c>
      <c r="R60" s="40"/>
    </row>
    <row r="61" spans="1:18" ht="12" customHeight="1" x14ac:dyDescent="0.2">
      <c r="A61" s="76"/>
      <c r="B61" s="64"/>
      <c r="C61" s="64"/>
      <c r="D61" s="63"/>
      <c r="E61" s="1">
        <v>2</v>
      </c>
      <c r="F61" s="26" t="s">
        <v>33</v>
      </c>
      <c r="G61" s="21" t="s">
        <v>27</v>
      </c>
      <c r="H61" s="12" t="s">
        <v>34</v>
      </c>
      <c r="I61" s="5"/>
      <c r="J61" s="77"/>
      <c r="K61" s="65"/>
      <c r="L61" s="50"/>
      <c r="M61" s="55"/>
      <c r="N61" s="50"/>
      <c r="O61" s="57"/>
      <c r="P61" s="66"/>
      <c r="Q61" s="66"/>
      <c r="R61" s="34"/>
    </row>
    <row r="62" spans="1:18" ht="12" customHeight="1" x14ac:dyDescent="0.2">
      <c r="A62" s="76"/>
      <c r="B62" s="64"/>
      <c r="C62" s="64"/>
      <c r="D62" s="63"/>
      <c r="E62" s="1">
        <v>3</v>
      </c>
      <c r="F62" s="26" t="s">
        <v>35</v>
      </c>
      <c r="G62" s="21" t="s">
        <v>40</v>
      </c>
      <c r="H62" s="12"/>
      <c r="I62" s="5"/>
      <c r="J62" s="77"/>
      <c r="K62" s="65"/>
      <c r="L62" s="50"/>
      <c r="M62" s="55"/>
      <c r="N62" s="50"/>
      <c r="O62" s="57"/>
      <c r="P62" s="66"/>
      <c r="Q62" s="66"/>
      <c r="R62" s="34"/>
    </row>
    <row r="63" spans="1:18" ht="12" customHeight="1" x14ac:dyDescent="0.2">
      <c r="A63" s="76"/>
      <c r="B63" s="64"/>
      <c r="C63" s="64"/>
      <c r="D63" s="63"/>
      <c r="E63" s="1">
        <v>4</v>
      </c>
      <c r="F63" s="27" t="s">
        <v>36</v>
      </c>
      <c r="G63" s="29" t="s">
        <v>41</v>
      </c>
      <c r="H63" s="12"/>
      <c r="I63" s="5"/>
      <c r="J63" s="77"/>
      <c r="K63" s="65"/>
      <c r="L63" s="50"/>
      <c r="M63" s="55"/>
      <c r="N63" s="50"/>
      <c r="O63" s="57"/>
      <c r="P63" s="66"/>
      <c r="Q63" s="66"/>
      <c r="R63" s="34"/>
    </row>
    <row r="64" spans="1:18" ht="12" customHeight="1" x14ac:dyDescent="0.2">
      <c r="A64" s="76"/>
      <c r="B64" s="64"/>
      <c r="C64" s="64"/>
      <c r="D64" s="63"/>
      <c r="E64" s="1">
        <v>5</v>
      </c>
      <c r="F64" s="26" t="s">
        <v>38</v>
      </c>
      <c r="G64" s="21" t="s">
        <v>39</v>
      </c>
      <c r="H64" s="29"/>
      <c r="I64" s="5"/>
      <c r="J64" s="77"/>
      <c r="K64" s="65"/>
      <c r="L64" s="50"/>
      <c r="M64" s="55"/>
      <c r="N64" s="50"/>
      <c r="O64" s="57"/>
      <c r="P64" s="66"/>
      <c r="Q64" s="66"/>
      <c r="R64" s="34"/>
    </row>
    <row r="65" spans="1:18" ht="12" customHeight="1" x14ac:dyDescent="0.2">
      <c r="A65" s="76"/>
      <c r="B65" s="64"/>
      <c r="C65" s="64"/>
      <c r="D65" s="63"/>
      <c r="E65" s="1">
        <v>6</v>
      </c>
      <c r="F65" s="2" t="s">
        <v>42</v>
      </c>
      <c r="G65" s="21" t="s">
        <v>39</v>
      </c>
      <c r="H65" s="5"/>
      <c r="I65" s="5"/>
      <c r="J65" s="77"/>
      <c r="K65" s="65"/>
      <c r="L65" s="50"/>
      <c r="M65" s="55"/>
      <c r="N65" s="50"/>
      <c r="O65" s="57"/>
      <c r="P65" s="66"/>
      <c r="Q65" s="66"/>
      <c r="R65" s="34"/>
    </row>
    <row r="66" spans="1:18" ht="12" customHeight="1" x14ac:dyDescent="0.2">
      <c r="A66" s="76"/>
      <c r="B66" s="64"/>
      <c r="C66" s="64"/>
      <c r="D66" s="63"/>
      <c r="E66" s="1">
        <v>7</v>
      </c>
      <c r="F66" s="26" t="s">
        <v>43</v>
      </c>
      <c r="G66" s="21" t="s">
        <v>39</v>
      </c>
      <c r="H66" s="12"/>
      <c r="I66" s="5"/>
      <c r="J66" s="77"/>
      <c r="K66" s="65"/>
      <c r="L66" s="50"/>
      <c r="M66" s="55"/>
      <c r="N66" s="50"/>
      <c r="O66" s="57"/>
      <c r="P66" s="66"/>
      <c r="Q66" s="66"/>
      <c r="R66" s="34"/>
    </row>
    <row r="67" spans="1:18" ht="12" customHeight="1" x14ac:dyDescent="0.2">
      <c r="A67" s="76"/>
      <c r="B67" s="64"/>
      <c r="C67" s="64"/>
      <c r="D67" s="63"/>
      <c r="E67" s="1">
        <v>8</v>
      </c>
      <c r="F67" s="27" t="s">
        <v>44</v>
      </c>
      <c r="G67" s="29"/>
      <c r="H67" s="12"/>
      <c r="I67" s="5"/>
      <c r="J67" s="77"/>
      <c r="K67" s="65"/>
      <c r="L67" s="50"/>
      <c r="M67" s="55"/>
      <c r="N67" s="50"/>
      <c r="O67" s="57"/>
      <c r="P67" s="66"/>
      <c r="Q67" s="66"/>
      <c r="R67" s="34"/>
    </row>
    <row r="68" spans="1:18" ht="12" customHeight="1" x14ac:dyDescent="0.2">
      <c r="A68" s="76"/>
      <c r="B68" s="64"/>
      <c r="C68" s="64"/>
      <c r="D68" s="63"/>
      <c r="E68" s="1">
        <v>9</v>
      </c>
      <c r="F68" s="26" t="s">
        <v>64</v>
      </c>
      <c r="G68" s="41" t="s">
        <v>66</v>
      </c>
      <c r="H68" s="29"/>
      <c r="I68" s="5"/>
      <c r="J68" s="77"/>
      <c r="K68" s="65"/>
      <c r="L68" s="50"/>
      <c r="M68" s="55"/>
      <c r="N68" s="50"/>
      <c r="O68" s="57"/>
      <c r="P68" s="66"/>
      <c r="Q68" s="66"/>
      <c r="R68" s="34"/>
    </row>
    <row r="69" spans="1:18" ht="12" customHeight="1" x14ac:dyDescent="0.2">
      <c r="A69" s="76"/>
      <c r="B69" s="64"/>
      <c r="C69" s="64"/>
      <c r="D69" s="63"/>
      <c r="E69" s="1">
        <v>10</v>
      </c>
      <c r="F69" s="2" t="s">
        <v>46</v>
      </c>
      <c r="G69" s="21" t="s">
        <v>47</v>
      </c>
      <c r="H69" s="5"/>
      <c r="I69" s="5"/>
      <c r="J69" s="77"/>
      <c r="K69" s="65"/>
      <c r="L69" s="50"/>
      <c r="M69" s="55"/>
      <c r="N69" s="50"/>
      <c r="O69" s="57"/>
      <c r="P69" s="66"/>
      <c r="Q69" s="66"/>
      <c r="R69" s="34"/>
    </row>
    <row r="70" spans="1:18" ht="12" customHeight="1" x14ac:dyDescent="0.2">
      <c r="A70" s="76"/>
      <c r="B70" s="64"/>
      <c r="C70" s="64"/>
      <c r="D70" s="63"/>
      <c r="E70" s="1">
        <v>11</v>
      </c>
      <c r="F70" s="26" t="s">
        <v>48</v>
      </c>
      <c r="G70" s="21" t="s">
        <v>47</v>
      </c>
      <c r="H70" s="29"/>
      <c r="I70" s="5"/>
      <c r="J70" s="77"/>
      <c r="K70" s="65"/>
      <c r="L70" s="50"/>
      <c r="M70" s="55"/>
      <c r="N70" s="50"/>
      <c r="O70" s="57"/>
      <c r="P70" s="66"/>
      <c r="Q70" s="66"/>
      <c r="R70" s="34"/>
    </row>
    <row r="71" spans="1:18" ht="25.5" customHeight="1" thickBot="1" x14ac:dyDescent="0.25">
      <c r="A71" s="76"/>
      <c r="B71" s="64"/>
      <c r="C71" s="64"/>
      <c r="D71" s="63"/>
      <c r="E71" s="1">
        <v>12</v>
      </c>
      <c r="F71" s="2" t="s">
        <v>49</v>
      </c>
      <c r="G71" s="21" t="s">
        <v>27</v>
      </c>
      <c r="H71" s="5" t="s">
        <v>70</v>
      </c>
      <c r="I71" s="5"/>
      <c r="J71" s="77"/>
      <c r="K71" s="65"/>
      <c r="L71" s="50"/>
      <c r="M71" s="55"/>
      <c r="N71" s="50"/>
      <c r="O71" s="57"/>
      <c r="P71" s="66"/>
      <c r="Q71" s="66"/>
      <c r="R71" s="34"/>
    </row>
    <row r="72" spans="1:18" ht="12" customHeight="1" x14ac:dyDescent="0.2">
      <c r="A72" s="61">
        <v>5</v>
      </c>
      <c r="B72" s="47" t="s">
        <v>31</v>
      </c>
      <c r="C72" s="47" t="s">
        <v>69</v>
      </c>
      <c r="D72" s="62" t="s">
        <v>37</v>
      </c>
      <c r="E72" s="13">
        <v>1</v>
      </c>
      <c r="F72" s="23" t="s">
        <v>29</v>
      </c>
      <c r="G72" s="24"/>
      <c r="H72" s="25"/>
      <c r="I72" s="28"/>
      <c r="J72" s="39">
        <f t="shared" ref="J72" si="10">+IF(I72="OK",1,(IF(I72="No Ok",1,0)))</f>
        <v>0</v>
      </c>
      <c r="K72" s="32">
        <f t="shared" ref="K72" si="11">+IF(I72="OK",1,0)</f>
        <v>0</v>
      </c>
      <c r="L72" s="49">
        <f>+(COUNTIF(J72:J83,1))</f>
        <v>0</v>
      </c>
      <c r="M72" s="54">
        <f>+COUNT(E72:E83)</f>
        <v>12</v>
      </c>
      <c r="N72" s="49">
        <f>+(COUNTIF(K72:K83,1))</f>
        <v>0</v>
      </c>
      <c r="O72" s="56">
        <v>0</v>
      </c>
      <c r="P72" s="43">
        <f>+L72/M72</f>
        <v>0</v>
      </c>
      <c r="Q72" s="43">
        <f>+N72/M72</f>
        <v>0</v>
      </c>
      <c r="R72" s="40"/>
    </row>
    <row r="73" spans="1:18" ht="12" customHeight="1" x14ac:dyDescent="0.2">
      <c r="A73" s="76"/>
      <c r="B73" s="64"/>
      <c r="C73" s="64"/>
      <c r="D73" s="63"/>
      <c r="E73" s="1">
        <v>2</v>
      </c>
      <c r="F73" s="26" t="s">
        <v>33</v>
      </c>
      <c r="G73" s="21" t="s">
        <v>27</v>
      </c>
      <c r="H73" s="12" t="s">
        <v>34</v>
      </c>
      <c r="I73" s="5"/>
      <c r="J73" s="77"/>
      <c r="K73" s="65"/>
      <c r="L73" s="50"/>
      <c r="M73" s="55"/>
      <c r="N73" s="50"/>
      <c r="O73" s="57"/>
      <c r="P73" s="66"/>
      <c r="Q73" s="66"/>
      <c r="R73" s="34"/>
    </row>
    <row r="74" spans="1:18" ht="12" customHeight="1" x14ac:dyDescent="0.2">
      <c r="A74" s="76"/>
      <c r="B74" s="64"/>
      <c r="C74" s="64"/>
      <c r="D74" s="63"/>
      <c r="E74" s="1">
        <v>3</v>
      </c>
      <c r="F74" s="26" t="s">
        <v>35</v>
      </c>
      <c r="G74" s="21" t="s">
        <v>40</v>
      </c>
      <c r="H74" s="12"/>
      <c r="I74" s="5"/>
      <c r="J74" s="77"/>
      <c r="K74" s="65"/>
      <c r="L74" s="50"/>
      <c r="M74" s="55"/>
      <c r="N74" s="50"/>
      <c r="O74" s="57"/>
      <c r="P74" s="66"/>
      <c r="Q74" s="66"/>
      <c r="R74" s="34"/>
    </row>
    <row r="75" spans="1:18" ht="12" customHeight="1" x14ac:dyDescent="0.2">
      <c r="A75" s="76"/>
      <c r="B75" s="64"/>
      <c r="C75" s="64"/>
      <c r="D75" s="63"/>
      <c r="E75" s="1">
        <v>4</v>
      </c>
      <c r="F75" s="27" t="s">
        <v>36</v>
      </c>
      <c r="G75" s="29" t="s">
        <v>41</v>
      </c>
      <c r="H75" s="12"/>
      <c r="I75" s="5"/>
      <c r="J75" s="77"/>
      <c r="K75" s="65"/>
      <c r="L75" s="50"/>
      <c r="M75" s="55"/>
      <c r="N75" s="50"/>
      <c r="O75" s="57"/>
      <c r="P75" s="66"/>
      <c r="Q75" s="66"/>
      <c r="R75" s="34"/>
    </row>
    <row r="76" spans="1:18" ht="12" customHeight="1" x14ac:dyDescent="0.2">
      <c r="A76" s="76"/>
      <c r="B76" s="64"/>
      <c r="C76" s="64"/>
      <c r="D76" s="63"/>
      <c r="E76" s="1">
        <v>5</v>
      </c>
      <c r="F76" s="26" t="s">
        <v>38</v>
      </c>
      <c r="G76" s="21" t="s">
        <v>39</v>
      </c>
      <c r="H76" s="29"/>
      <c r="I76" s="5"/>
      <c r="J76" s="77"/>
      <c r="K76" s="65"/>
      <c r="L76" s="50"/>
      <c r="M76" s="55"/>
      <c r="N76" s="50"/>
      <c r="O76" s="57"/>
      <c r="P76" s="66"/>
      <c r="Q76" s="66"/>
      <c r="R76" s="34"/>
    </row>
    <row r="77" spans="1:18" ht="12" customHeight="1" x14ac:dyDescent="0.2">
      <c r="A77" s="76"/>
      <c r="B77" s="64"/>
      <c r="C77" s="64"/>
      <c r="D77" s="63"/>
      <c r="E77" s="1">
        <v>6</v>
      </c>
      <c r="F77" s="2" t="s">
        <v>42</v>
      </c>
      <c r="G77" s="21" t="s">
        <v>39</v>
      </c>
      <c r="H77" s="5"/>
      <c r="I77" s="5"/>
      <c r="J77" s="77"/>
      <c r="K77" s="65"/>
      <c r="L77" s="50"/>
      <c r="M77" s="55"/>
      <c r="N77" s="50"/>
      <c r="O77" s="57"/>
      <c r="P77" s="66"/>
      <c r="Q77" s="66"/>
      <c r="R77" s="34"/>
    </row>
    <row r="78" spans="1:18" ht="12" customHeight="1" x14ac:dyDescent="0.2">
      <c r="A78" s="76"/>
      <c r="B78" s="64"/>
      <c r="C78" s="64"/>
      <c r="D78" s="63"/>
      <c r="E78" s="1">
        <v>7</v>
      </c>
      <c r="F78" s="26" t="s">
        <v>43</v>
      </c>
      <c r="G78" s="21" t="s">
        <v>39</v>
      </c>
      <c r="H78" s="12"/>
      <c r="I78" s="5"/>
      <c r="J78" s="77"/>
      <c r="K78" s="65"/>
      <c r="L78" s="50"/>
      <c r="M78" s="55"/>
      <c r="N78" s="50"/>
      <c r="O78" s="57"/>
      <c r="P78" s="66"/>
      <c r="Q78" s="66"/>
      <c r="R78" s="34"/>
    </row>
    <row r="79" spans="1:18" ht="12" customHeight="1" x14ac:dyDescent="0.2">
      <c r="A79" s="76"/>
      <c r="B79" s="64"/>
      <c r="C79" s="64"/>
      <c r="D79" s="63"/>
      <c r="E79" s="1">
        <v>8</v>
      </c>
      <c r="F79" s="27" t="s">
        <v>44</v>
      </c>
      <c r="G79" s="29">
        <v>98767898</v>
      </c>
      <c r="H79" s="12"/>
      <c r="I79" s="5"/>
      <c r="J79" s="77"/>
      <c r="K79" s="65"/>
      <c r="L79" s="50"/>
      <c r="M79" s="55"/>
      <c r="N79" s="50"/>
      <c r="O79" s="57"/>
      <c r="P79" s="66"/>
      <c r="Q79" s="66"/>
      <c r="R79" s="34"/>
    </row>
    <row r="80" spans="1:18" ht="12" customHeight="1" x14ac:dyDescent="0.2">
      <c r="A80" s="76"/>
      <c r="B80" s="64"/>
      <c r="C80" s="64"/>
      <c r="D80" s="63"/>
      <c r="E80" s="1">
        <v>9</v>
      </c>
      <c r="F80" s="26" t="s">
        <v>64</v>
      </c>
      <c r="G80" s="41"/>
      <c r="H80" s="29"/>
      <c r="I80" s="5"/>
      <c r="J80" s="77"/>
      <c r="K80" s="65"/>
      <c r="L80" s="50"/>
      <c r="M80" s="55"/>
      <c r="N80" s="50"/>
      <c r="O80" s="57"/>
      <c r="P80" s="66"/>
      <c r="Q80" s="66"/>
      <c r="R80" s="34"/>
    </row>
    <row r="81" spans="1:18" ht="12" customHeight="1" x14ac:dyDescent="0.2">
      <c r="A81" s="76"/>
      <c r="B81" s="64"/>
      <c r="C81" s="64"/>
      <c r="D81" s="63"/>
      <c r="E81" s="1">
        <v>10</v>
      </c>
      <c r="F81" s="2" t="s">
        <v>46</v>
      </c>
      <c r="G81" s="21" t="s">
        <v>47</v>
      </c>
      <c r="H81" s="5"/>
      <c r="I81" s="5"/>
      <c r="J81" s="77"/>
      <c r="K81" s="65"/>
      <c r="L81" s="50"/>
      <c r="M81" s="55"/>
      <c r="N81" s="50"/>
      <c r="O81" s="57"/>
      <c r="P81" s="66"/>
      <c r="Q81" s="66"/>
      <c r="R81" s="34"/>
    </row>
    <row r="82" spans="1:18" ht="12" customHeight="1" x14ac:dyDescent="0.2">
      <c r="A82" s="76"/>
      <c r="B82" s="64"/>
      <c r="C82" s="64"/>
      <c r="D82" s="63"/>
      <c r="E82" s="1">
        <v>11</v>
      </c>
      <c r="F82" s="26" t="s">
        <v>48</v>
      </c>
      <c r="G82" s="21" t="s">
        <v>47</v>
      </c>
      <c r="H82" s="29"/>
      <c r="I82" s="5"/>
      <c r="J82" s="77"/>
      <c r="K82" s="65"/>
      <c r="L82" s="50"/>
      <c r="M82" s="55"/>
      <c r="N82" s="50"/>
      <c r="O82" s="57"/>
      <c r="P82" s="66"/>
      <c r="Q82" s="66"/>
      <c r="R82" s="34"/>
    </row>
    <row r="83" spans="1:18" ht="25.5" customHeight="1" thickBot="1" x14ac:dyDescent="0.25">
      <c r="A83" s="76"/>
      <c r="B83" s="64"/>
      <c r="C83" s="64"/>
      <c r="D83" s="63"/>
      <c r="E83" s="1">
        <v>12</v>
      </c>
      <c r="F83" s="2" t="s">
        <v>49</v>
      </c>
      <c r="G83" s="21" t="s">
        <v>27</v>
      </c>
      <c r="H83" s="5" t="s">
        <v>70</v>
      </c>
      <c r="I83" s="5"/>
      <c r="J83" s="77"/>
      <c r="K83" s="65"/>
      <c r="L83" s="50"/>
      <c r="M83" s="55"/>
      <c r="N83" s="50"/>
      <c r="O83" s="57"/>
      <c r="P83" s="66"/>
      <c r="Q83" s="66"/>
      <c r="R83" s="34"/>
    </row>
    <row r="84" spans="1:18" ht="12" customHeight="1" x14ac:dyDescent="0.2">
      <c r="A84" s="61">
        <v>6</v>
      </c>
      <c r="B84" s="47" t="s">
        <v>31</v>
      </c>
      <c r="C84" s="47" t="s">
        <v>69</v>
      </c>
      <c r="D84" s="62" t="s">
        <v>37</v>
      </c>
      <c r="E84" s="13">
        <v>1</v>
      </c>
      <c r="F84" s="23" t="s">
        <v>29</v>
      </c>
      <c r="G84" s="24"/>
      <c r="H84" s="25"/>
      <c r="I84" s="28"/>
      <c r="J84" s="39">
        <f t="shared" ref="J84" si="12">+IF(I84="OK",1,(IF(I84="No Ok",1,0)))</f>
        <v>0</v>
      </c>
      <c r="K84" s="32">
        <f t="shared" ref="K84" si="13">+IF(I84="OK",1,0)</f>
        <v>0</v>
      </c>
      <c r="L84" s="49">
        <f>+(COUNTIF(J84:J95,1))</f>
        <v>0</v>
      </c>
      <c r="M84" s="54">
        <f>+COUNT(E84:E95)</f>
        <v>12</v>
      </c>
      <c r="N84" s="49">
        <f>+(COUNTIF(K84:K95,1))</f>
        <v>0</v>
      </c>
      <c r="O84" s="56">
        <v>0</v>
      </c>
      <c r="P84" s="43">
        <f>+L84/M84</f>
        <v>0</v>
      </c>
      <c r="Q84" s="43">
        <f>+N84/M84</f>
        <v>0</v>
      </c>
      <c r="R84" s="40"/>
    </row>
    <row r="85" spans="1:18" ht="12" customHeight="1" x14ac:dyDescent="0.2">
      <c r="A85" s="76"/>
      <c r="B85" s="64"/>
      <c r="C85" s="64"/>
      <c r="D85" s="63"/>
      <c r="E85" s="1">
        <v>2</v>
      </c>
      <c r="F85" s="26" t="s">
        <v>33</v>
      </c>
      <c r="G85" s="21" t="s">
        <v>27</v>
      </c>
      <c r="H85" s="12" t="s">
        <v>34</v>
      </c>
      <c r="I85" s="5"/>
      <c r="J85" s="77"/>
      <c r="K85" s="65"/>
      <c r="L85" s="50"/>
      <c r="M85" s="55"/>
      <c r="N85" s="50"/>
      <c r="O85" s="57"/>
      <c r="P85" s="66"/>
      <c r="Q85" s="66"/>
      <c r="R85" s="34"/>
    </row>
    <row r="86" spans="1:18" ht="12" customHeight="1" x14ac:dyDescent="0.2">
      <c r="A86" s="76"/>
      <c r="B86" s="64"/>
      <c r="C86" s="64"/>
      <c r="D86" s="63"/>
      <c r="E86" s="1">
        <v>3</v>
      </c>
      <c r="F86" s="26" t="s">
        <v>35</v>
      </c>
      <c r="G86" s="21" t="s">
        <v>40</v>
      </c>
      <c r="H86" s="12"/>
      <c r="I86" s="5"/>
      <c r="J86" s="77"/>
      <c r="K86" s="65"/>
      <c r="L86" s="50"/>
      <c r="M86" s="55"/>
      <c r="N86" s="50"/>
      <c r="O86" s="57"/>
      <c r="P86" s="66"/>
      <c r="Q86" s="66"/>
      <c r="R86" s="34"/>
    </row>
    <row r="87" spans="1:18" ht="12" customHeight="1" x14ac:dyDescent="0.2">
      <c r="A87" s="76"/>
      <c r="B87" s="64"/>
      <c r="C87" s="64"/>
      <c r="D87" s="63"/>
      <c r="E87" s="1">
        <v>4</v>
      </c>
      <c r="F87" s="27" t="s">
        <v>36</v>
      </c>
      <c r="G87" s="29"/>
      <c r="H87" s="12"/>
      <c r="I87" s="5"/>
      <c r="J87" s="77"/>
      <c r="K87" s="65"/>
      <c r="L87" s="50"/>
      <c r="M87" s="55"/>
      <c r="N87" s="50"/>
      <c r="O87" s="57"/>
      <c r="P87" s="66"/>
      <c r="Q87" s="66"/>
      <c r="R87" s="34"/>
    </row>
    <row r="88" spans="1:18" ht="12" customHeight="1" x14ac:dyDescent="0.2">
      <c r="A88" s="76"/>
      <c r="B88" s="64"/>
      <c r="C88" s="64"/>
      <c r="D88" s="63"/>
      <c r="E88" s="1">
        <v>5</v>
      </c>
      <c r="F88" s="26" t="s">
        <v>38</v>
      </c>
      <c r="G88" s="21" t="s">
        <v>39</v>
      </c>
      <c r="H88" s="29"/>
      <c r="I88" s="5"/>
      <c r="J88" s="77"/>
      <c r="K88" s="65"/>
      <c r="L88" s="50"/>
      <c r="M88" s="55"/>
      <c r="N88" s="50"/>
      <c r="O88" s="57"/>
      <c r="P88" s="66"/>
      <c r="Q88" s="66"/>
      <c r="R88" s="34"/>
    </row>
    <row r="89" spans="1:18" ht="12" customHeight="1" x14ac:dyDescent="0.2">
      <c r="A89" s="76"/>
      <c r="B89" s="64"/>
      <c r="C89" s="64"/>
      <c r="D89" s="63"/>
      <c r="E89" s="1">
        <v>6</v>
      </c>
      <c r="F89" s="2" t="s">
        <v>42</v>
      </c>
      <c r="G89" s="21" t="s">
        <v>39</v>
      </c>
      <c r="H89" s="5"/>
      <c r="I89" s="5"/>
      <c r="J89" s="77"/>
      <c r="K89" s="65"/>
      <c r="L89" s="50"/>
      <c r="M89" s="55"/>
      <c r="N89" s="50"/>
      <c r="O89" s="57"/>
      <c r="P89" s="66"/>
      <c r="Q89" s="66"/>
      <c r="R89" s="34"/>
    </row>
    <row r="90" spans="1:18" ht="12" customHeight="1" x14ac:dyDescent="0.2">
      <c r="A90" s="76"/>
      <c r="B90" s="64"/>
      <c r="C90" s="64"/>
      <c r="D90" s="63"/>
      <c r="E90" s="1">
        <v>7</v>
      </c>
      <c r="F90" s="26" t="s">
        <v>43</v>
      </c>
      <c r="G90" s="21" t="s">
        <v>39</v>
      </c>
      <c r="H90" s="12"/>
      <c r="I90" s="5"/>
      <c r="J90" s="77"/>
      <c r="K90" s="65"/>
      <c r="L90" s="50"/>
      <c r="M90" s="55"/>
      <c r="N90" s="50"/>
      <c r="O90" s="57"/>
      <c r="P90" s="66"/>
      <c r="Q90" s="66"/>
      <c r="R90" s="34"/>
    </row>
    <row r="91" spans="1:18" ht="12" customHeight="1" x14ac:dyDescent="0.2">
      <c r="A91" s="76"/>
      <c r="B91" s="64"/>
      <c r="C91" s="64"/>
      <c r="D91" s="63"/>
      <c r="E91" s="1">
        <v>8</v>
      </c>
      <c r="F91" s="27" t="s">
        <v>44</v>
      </c>
      <c r="G91" s="29">
        <v>98767898</v>
      </c>
      <c r="H91" s="12"/>
      <c r="I91" s="5"/>
      <c r="J91" s="77"/>
      <c r="K91" s="65"/>
      <c r="L91" s="50"/>
      <c r="M91" s="55"/>
      <c r="N91" s="50"/>
      <c r="O91" s="57"/>
      <c r="P91" s="66"/>
      <c r="Q91" s="66"/>
      <c r="R91" s="34"/>
    </row>
    <row r="92" spans="1:18" ht="12" customHeight="1" x14ac:dyDescent="0.2">
      <c r="A92" s="76"/>
      <c r="B92" s="64"/>
      <c r="C92" s="64"/>
      <c r="D92" s="63"/>
      <c r="E92" s="1">
        <v>9</v>
      </c>
      <c r="F92" s="26" t="s">
        <v>64</v>
      </c>
      <c r="G92" s="41" t="s">
        <v>66</v>
      </c>
      <c r="H92" s="29"/>
      <c r="I92" s="5"/>
      <c r="J92" s="77"/>
      <c r="K92" s="65"/>
      <c r="L92" s="50"/>
      <c r="M92" s="55"/>
      <c r="N92" s="50"/>
      <c r="O92" s="57"/>
      <c r="P92" s="66"/>
      <c r="Q92" s="66"/>
      <c r="R92" s="34"/>
    </row>
    <row r="93" spans="1:18" ht="12" customHeight="1" x14ac:dyDescent="0.2">
      <c r="A93" s="76"/>
      <c r="B93" s="64"/>
      <c r="C93" s="64"/>
      <c r="D93" s="63"/>
      <c r="E93" s="1">
        <v>10</v>
      </c>
      <c r="F93" s="2" t="s">
        <v>46</v>
      </c>
      <c r="G93" s="21"/>
      <c r="H93" s="5"/>
      <c r="I93" s="5"/>
      <c r="J93" s="77"/>
      <c r="K93" s="65"/>
      <c r="L93" s="50"/>
      <c r="M93" s="55"/>
      <c r="N93" s="50"/>
      <c r="O93" s="57"/>
      <c r="P93" s="66"/>
      <c r="Q93" s="66"/>
      <c r="R93" s="34"/>
    </row>
    <row r="94" spans="1:18" ht="12" customHeight="1" x14ac:dyDescent="0.2">
      <c r="A94" s="76"/>
      <c r="B94" s="64"/>
      <c r="C94" s="64"/>
      <c r="D94" s="63"/>
      <c r="E94" s="1">
        <v>11</v>
      </c>
      <c r="F94" s="26" t="s">
        <v>48</v>
      </c>
      <c r="G94" s="21" t="s">
        <v>47</v>
      </c>
      <c r="H94" s="29"/>
      <c r="I94" s="5"/>
      <c r="J94" s="77"/>
      <c r="K94" s="65"/>
      <c r="L94" s="50"/>
      <c r="M94" s="55"/>
      <c r="N94" s="50"/>
      <c r="O94" s="57"/>
      <c r="P94" s="66"/>
      <c r="Q94" s="66"/>
      <c r="R94" s="34"/>
    </row>
    <row r="95" spans="1:18" ht="25.5" customHeight="1" thickBot="1" x14ac:dyDescent="0.25">
      <c r="A95" s="76"/>
      <c r="B95" s="64"/>
      <c r="C95" s="64"/>
      <c r="D95" s="63"/>
      <c r="E95" s="1">
        <v>12</v>
      </c>
      <c r="F95" s="2" t="s">
        <v>49</v>
      </c>
      <c r="G95" s="21" t="s">
        <v>27</v>
      </c>
      <c r="H95" s="5" t="s">
        <v>70</v>
      </c>
      <c r="I95" s="5"/>
      <c r="J95" s="77"/>
      <c r="K95" s="65"/>
      <c r="L95" s="50"/>
      <c r="M95" s="55"/>
      <c r="N95" s="50"/>
      <c r="O95" s="57"/>
      <c r="P95" s="66"/>
      <c r="Q95" s="66"/>
      <c r="R95" s="34"/>
    </row>
    <row r="96" spans="1:18" ht="12" customHeight="1" x14ac:dyDescent="0.2">
      <c r="A96" s="61">
        <v>7</v>
      </c>
      <c r="B96" s="47" t="s">
        <v>31</v>
      </c>
      <c r="C96" s="47" t="s">
        <v>69</v>
      </c>
      <c r="D96" s="62" t="s">
        <v>37</v>
      </c>
      <c r="E96" s="13">
        <v>1</v>
      </c>
      <c r="F96" s="23" t="s">
        <v>29</v>
      </c>
      <c r="G96" s="24"/>
      <c r="H96" s="25"/>
      <c r="I96" s="28"/>
      <c r="J96" s="39">
        <f t="shared" ref="J96" si="14">+IF(I96="OK",1,(IF(I96="No Ok",1,0)))</f>
        <v>0</v>
      </c>
      <c r="K96" s="32">
        <f t="shared" ref="K96" si="15">+IF(I96="OK",1,0)</f>
        <v>0</v>
      </c>
      <c r="L96" s="49">
        <f>+(COUNTIF(J96:J107,1))</f>
        <v>0</v>
      </c>
      <c r="M96" s="54">
        <f>+COUNT(E96:E107)</f>
        <v>12</v>
      </c>
      <c r="N96" s="49">
        <f>+(COUNTIF(K96:K107,1))</f>
        <v>0</v>
      </c>
      <c r="O96" s="56">
        <v>0</v>
      </c>
      <c r="P96" s="43">
        <f>+L96/M96</f>
        <v>0</v>
      </c>
      <c r="Q96" s="43">
        <f>+N96/M96</f>
        <v>0</v>
      </c>
      <c r="R96" s="40"/>
    </row>
    <row r="97" spans="1:18" ht="12" customHeight="1" x14ac:dyDescent="0.2">
      <c r="A97" s="76"/>
      <c r="B97" s="64"/>
      <c r="C97" s="64"/>
      <c r="D97" s="63"/>
      <c r="E97" s="1">
        <v>2</v>
      </c>
      <c r="F97" s="26" t="s">
        <v>33</v>
      </c>
      <c r="G97" s="21" t="s">
        <v>27</v>
      </c>
      <c r="H97" s="12" t="s">
        <v>34</v>
      </c>
      <c r="I97" s="5"/>
      <c r="J97" s="77"/>
      <c r="K97" s="65"/>
      <c r="L97" s="50"/>
      <c r="M97" s="55"/>
      <c r="N97" s="50"/>
      <c r="O97" s="57"/>
      <c r="P97" s="66"/>
      <c r="Q97" s="66"/>
      <c r="R97" s="34"/>
    </row>
    <row r="98" spans="1:18" ht="12" customHeight="1" x14ac:dyDescent="0.2">
      <c r="A98" s="76"/>
      <c r="B98" s="64"/>
      <c r="C98" s="64"/>
      <c r="D98" s="63"/>
      <c r="E98" s="1">
        <v>3</v>
      </c>
      <c r="F98" s="26" t="s">
        <v>35</v>
      </c>
      <c r="G98" s="21" t="s">
        <v>40</v>
      </c>
      <c r="H98" s="12"/>
      <c r="I98" s="5"/>
      <c r="J98" s="77"/>
      <c r="K98" s="65"/>
      <c r="L98" s="50"/>
      <c r="M98" s="55"/>
      <c r="N98" s="50"/>
      <c r="O98" s="57"/>
      <c r="P98" s="66"/>
      <c r="Q98" s="66"/>
      <c r="R98" s="34"/>
    </row>
    <row r="99" spans="1:18" ht="12" customHeight="1" x14ac:dyDescent="0.2">
      <c r="A99" s="76"/>
      <c r="B99" s="64"/>
      <c r="C99" s="64"/>
      <c r="D99" s="63"/>
      <c r="E99" s="1">
        <v>4</v>
      </c>
      <c r="F99" s="27" t="s">
        <v>36</v>
      </c>
      <c r="G99" s="29" t="s">
        <v>41</v>
      </c>
      <c r="H99" s="12"/>
      <c r="I99" s="5"/>
      <c r="J99" s="77"/>
      <c r="K99" s="65"/>
      <c r="L99" s="50"/>
      <c r="M99" s="55"/>
      <c r="N99" s="50"/>
      <c r="O99" s="57"/>
      <c r="P99" s="66"/>
      <c r="Q99" s="66"/>
      <c r="R99" s="34"/>
    </row>
    <row r="100" spans="1:18" ht="12" customHeight="1" x14ac:dyDescent="0.2">
      <c r="A100" s="76"/>
      <c r="B100" s="64"/>
      <c r="C100" s="64"/>
      <c r="D100" s="63"/>
      <c r="E100" s="1">
        <v>5</v>
      </c>
      <c r="F100" s="26" t="s">
        <v>38</v>
      </c>
      <c r="G100" s="21" t="s">
        <v>39</v>
      </c>
      <c r="H100" s="29"/>
      <c r="I100" s="5"/>
      <c r="J100" s="77"/>
      <c r="K100" s="65"/>
      <c r="L100" s="50"/>
      <c r="M100" s="55"/>
      <c r="N100" s="50"/>
      <c r="O100" s="57"/>
      <c r="P100" s="66"/>
      <c r="Q100" s="66"/>
      <c r="R100" s="34"/>
    </row>
    <row r="101" spans="1:18" ht="12" customHeight="1" x14ac:dyDescent="0.2">
      <c r="A101" s="76"/>
      <c r="B101" s="64"/>
      <c r="C101" s="64"/>
      <c r="D101" s="63"/>
      <c r="E101" s="1">
        <v>6</v>
      </c>
      <c r="F101" s="2" t="s">
        <v>42</v>
      </c>
      <c r="G101" s="21" t="s">
        <v>39</v>
      </c>
      <c r="H101" s="5"/>
      <c r="I101" s="5"/>
      <c r="J101" s="77"/>
      <c r="K101" s="65"/>
      <c r="L101" s="50"/>
      <c r="M101" s="55"/>
      <c r="N101" s="50"/>
      <c r="O101" s="57"/>
      <c r="P101" s="66"/>
      <c r="Q101" s="66"/>
      <c r="R101" s="34"/>
    </row>
    <row r="102" spans="1:18" ht="12" customHeight="1" x14ac:dyDescent="0.2">
      <c r="A102" s="76"/>
      <c r="B102" s="64"/>
      <c r="C102" s="64"/>
      <c r="D102" s="63"/>
      <c r="E102" s="1">
        <v>7</v>
      </c>
      <c r="F102" s="26" t="s">
        <v>43</v>
      </c>
      <c r="G102" s="21" t="s">
        <v>39</v>
      </c>
      <c r="H102" s="12"/>
      <c r="I102" s="5"/>
      <c r="J102" s="77"/>
      <c r="K102" s="65"/>
      <c r="L102" s="50"/>
      <c r="M102" s="55"/>
      <c r="N102" s="50"/>
      <c r="O102" s="57"/>
      <c r="P102" s="66"/>
      <c r="Q102" s="66"/>
      <c r="R102" s="34"/>
    </row>
    <row r="103" spans="1:18" ht="12" customHeight="1" x14ac:dyDescent="0.2">
      <c r="A103" s="76"/>
      <c r="B103" s="64"/>
      <c r="C103" s="64"/>
      <c r="D103" s="63"/>
      <c r="E103" s="1">
        <v>8</v>
      </c>
      <c r="F103" s="27" t="s">
        <v>44</v>
      </c>
      <c r="G103" s="29"/>
      <c r="H103" s="12"/>
      <c r="I103" s="5"/>
      <c r="J103" s="77"/>
      <c r="K103" s="65"/>
      <c r="L103" s="50"/>
      <c r="M103" s="55"/>
      <c r="N103" s="50"/>
      <c r="O103" s="57"/>
      <c r="P103" s="66"/>
      <c r="Q103" s="66"/>
      <c r="R103" s="34"/>
    </row>
    <row r="104" spans="1:18" ht="12" customHeight="1" x14ac:dyDescent="0.2">
      <c r="A104" s="76"/>
      <c r="B104" s="64"/>
      <c r="C104" s="64"/>
      <c r="D104" s="63"/>
      <c r="E104" s="1">
        <v>9</v>
      </c>
      <c r="F104" s="26" t="s">
        <v>64</v>
      </c>
      <c r="G104" s="41" t="s">
        <v>66</v>
      </c>
      <c r="H104" s="29"/>
      <c r="I104" s="5"/>
      <c r="J104" s="77"/>
      <c r="K104" s="65"/>
      <c r="L104" s="50"/>
      <c r="M104" s="55"/>
      <c r="N104" s="50"/>
      <c r="O104" s="57"/>
      <c r="P104" s="66"/>
      <c r="Q104" s="66"/>
      <c r="R104" s="34"/>
    </row>
    <row r="105" spans="1:18" ht="12" customHeight="1" x14ac:dyDescent="0.2">
      <c r="A105" s="76"/>
      <c r="B105" s="64"/>
      <c r="C105" s="64"/>
      <c r="D105" s="63"/>
      <c r="E105" s="1">
        <v>10</v>
      </c>
      <c r="F105" s="2" t="s">
        <v>46</v>
      </c>
      <c r="G105" s="21" t="s">
        <v>47</v>
      </c>
      <c r="H105" s="5"/>
      <c r="I105" s="5"/>
      <c r="J105" s="77"/>
      <c r="K105" s="65"/>
      <c r="L105" s="50"/>
      <c r="M105" s="55"/>
      <c r="N105" s="50"/>
      <c r="O105" s="57"/>
      <c r="P105" s="66"/>
      <c r="Q105" s="66"/>
      <c r="R105" s="34"/>
    </row>
    <row r="106" spans="1:18" ht="12" customHeight="1" x14ac:dyDescent="0.2">
      <c r="A106" s="76"/>
      <c r="B106" s="64"/>
      <c r="C106" s="64"/>
      <c r="D106" s="63"/>
      <c r="E106" s="1">
        <v>11</v>
      </c>
      <c r="F106" s="26" t="s">
        <v>48</v>
      </c>
      <c r="G106" s="21"/>
      <c r="H106" s="29"/>
      <c r="I106" s="5"/>
      <c r="J106" s="77"/>
      <c r="K106" s="65"/>
      <c r="L106" s="50"/>
      <c r="M106" s="55"/>
      <c r="N106" s="50"/>
      <c r="O106" s="57"/>
      <c r="P106" s="66"/>
      <c r="Q106" s="66"/>
      <c r="R106" s="34"/>
    </row>
    <row r="107" spans="1:18" ht="25.5" customHeight="1" thickBot="1" x14ac:dyDescent="0.25">
      <c r="A107" s="76"/>
      <c r="B107" s="64"/>
      <c r="C107" s="64"/>
      <c r="D107" s="63"/>
      <c r="E107" s="1">
        <v>12</v>
      </c>
      <c r="F107" s="2" t="s">
        <v>49</v>
      </c>
      <c r="G107" s="21" t="s">
        <v>27</v>
      </c>
      <c r="H107" s="5" t="s">
        <v>70</v>
      </c>
      <c r="I107" s="5"/>
      <c r="J107" s="77"/>
      <c r="K107" s="65"/>
      <c r="L107" s="50"/>
      <c r="M107" s="55"/>
      <c r="N107" s="50"/>
      <c r="O107" s="57"/>
      <c r="P107" s="66"/>
      <c r="Q107" s="66"/>
      <c r="R107" s="34"/>
    </row>
    <row r="108" spans="1:18" x14ac:dyDescent="0.2">
      <c r="A108" s="47">
        <v>8</v>
      </c>
      <c r="B108" s="47" t="s">
        <v>31</v>
      </c>
      <c r="C108" s="47" t="s">
        <v>71</v>
      </c>
      <c r="D108" s="51" t="s">
        <v>37</v>
      </c>
      <c r="E108" s="13">
        <v>1</v>
      </c>
      <c r="F108" s="23" t="s">
        <v>29</v>
      </c>
      <c r="G108" s="24"/>
      <c r="H108" s="25"/>
      <c r="I108" s="28"/>
      <c r="J108" s="32">
        <f t="shared" ref="J108:J127" si="16">+IF(I108="OK",1,(IF(I108="No Ok",1,0)))</f>
        <v>0</v>
      </c>
      <c r="K108" s="32">
        <f t="shared" ref="K108:K127" si="17">+IF(I108="OK",1,0)</f>
        <v>0</v>
      </c>
      <c r="L108" s="49">
        <f>+(COUNTIF(J108:J127,1))</f>
        <v>0</v>
      </c>
      <c r="M108" s="54">
        <f>+COUNT(E108:E127)</f>
        <v>20</v>
      </c>
      <c r="N108" s="49">
        <f>+(COUNTIF(K108:K127,1))</f>
        <v>0</v>
      </c>
      <c r="O108" s="56">
        <v>0</v>
      </c>
      <c r="P108" s="43">
        <f>+L108/M108</f>
        <v>0</v>
      </c>
      <c r="Q108" s="45">
        <f>+N108/M108</f>
        <v>0</v>
      </c>
      <c r="R108" s="33"/>
    </row>
    <row r="109" spans="1:18" x14ac:dyDescent="0.2">
      <c r="A109" s="64"/>
      <c r="B109" s="64"/>
      <c r="C109" s="64"/>
      <c r="D109" s="52"/>
      <c r="E109" s="1">
        <v>2</v>
      </c>
      <c r="F109" s="26" t="s">
        <v>33</v>
      </c>
      <c r="G109" s="21" t="s">
        <v>27</v>
      </c>
      <c r="H109" s="12" t="s">
        <v>34</v>
      </c>
      <c r="I109" s="5"/>
      <c r="J109" s="65"/>
      <c r="K109" s="65"/>
      <c r="L109" s="50"/>
      <c r="M109" s="55"/>
      <c r="N109" s="50"/>
      <c r="O109" s="57"/>
      <c r="P109" s="66"/>
      <c r="Q109" s="67"/>
      <c r="R109" s="31"/>
    </row>
    <row r="110" spans="1:18" x14ac:dyDescent="0.2">
      <c r="A110" s="64"/>
      <c r="B110" s="64"/>
      <c r="C110" s="64"/>
      <c r="D110" s="52"/>
      <c r="E110" s="1">
        <v>3</v>
      </c>
      <c r="F110" s="26" t="s">
        <v>35</v>
      </c>
      <c r="G110" s="21" t="s">
        <v>40</v>
      </c>
      <c r="H110" s="12"/>
      <c r="I110" s="5"/>
      <c r="J110" s="65"/>
      <c r="K110" s="65"/>
      <c r="L110" s="50"/>
      <c r="M110" s="55"/>
      <c r="N110" s="50"/>
      <c r="O110" s="57"/>
      <c r="P110" s="66"/>
      <c r="Q110" s="67"/>
      <c r="R110" s="31"/>
    </row>
    <row r="111" spans="1:18" x14ac:dyDescent="0.2">
      <c r="A111" s="64"/>
      <c r="B111" s="64"/>
      <c r="C111" s="64"/>
      <c r="D111" s="52"/>
      <c r="E111" s="1">
        <v>4</v>
      </c>
      <c r="F111" s="27" t="s">
        <v>36</v>
      </c>
      <c r="G111" s="29" t="s">
        <v>41</v>
      </c>
      <c r="H111" s="12"/>
      <c r="I111" s="5"/>
      <c r="J111" s="65"/>
      <c r="K111" s="65"/>
      <c r="L111" s="50"/>
      <c r="M111" s="55"/>
      <c r="N111" s="50"/>
      <c r="O111" s="57"/>
      <c r="P111" s="66"/>
      <c r="Q111" s="67"/>
      <c r="R111" s="31"/>
    </row>
    <row r="112" spans="1:18" x14ac:dyDescent="0.2">
      <c r="A112" s="64"/>
      <c r="B112" s="64"/>
      <c r="C112" s="64"/>
      <c r="D112" s="52"/>
      <c r="E112" s="1">
        <v>5</v>
      </c>
      <c r="F112" s="26" t="s">
        <v>38</v>
      </c>
      <c r="G112" s="21" t="s">
        <v>39</v>
      </c>
      <c r="H112" s="29"/>
      <c r="I112" s="5"/>
      <c r="J112" s="65"/>
      <c r="K112" s="65"/>
      <c r="L112" s="50"/>
      <c r="M112" s="55"/>
      <c r="N112" s="50"/>
      <c r="O112" s="57"/>
      <c r="P112" s="66"/>
      <c r="Q112" s="67"/>
      <c r="R112" s="31"/>
    </row>
    <row r="113" spans="1:18" x14ac:dyDescent="0.2">
      <c r="A113" s="64"/>
      <c r="B113" s="64"/>
      <c r="C113" s="64"/>
      <c r="D113" s="52"/>
      <c r="E113" s="1">
        <v>6</v>
      </c>
      <c r="F113" s="2" t="s">
        <v>42</v>
      </c>
      <c r="G113" s="21" t="s">
        <v>39</v>
      </c>
      <c r="H113" s="5"/>
      <c r="I113" s="5"/>
      <c r="J113" s="65"/>
      <c r="K113" s="65"/>
      <c r="L113" s="50"/>
      <c r="M113" s="55"/>
      <c r="N113" s="50"/>
      <c r="O113" s="57"/>
      <c r="P113" s="66"/>
      <c r="Q113" s="67"/>
      <c r="R113" s="31"/>
    </row>
    <row r="114" spans="1:18" x14ac:dyDescent="0.2">
      <c r="A114" s="64"/>
      <c r="B114" s="64"/>
      <c r="C114" s="64"/>
      <c r="D114" s="52"/>
      <c r="E114" s="1">
        <v>7</v>
      </c>
      <c r="F114" s="26" t="s">
        <v>43</v>
      </c>
      <c r="G114" s="21" t="s">
        <v>39</v>
      </c>
      <c r="H114" s="12"/>
      <c r="I114" s="5"/>
      <c r="J114" s="65"/>
      <c r="K114" s="65"/>
      <c r="L114" s="50"/>
      <c r="M114" s="55"/>
      <c r="N114" s="50"/>
      <c r="O114" s="57"/>
      <c r="P114" s="66"/>
      <c r="Q114" s="67"/>
      <c r="R114" s="31"/>
    </row>
    <row r="115" spans="1:18" x14ac:dyDescent="0.2">
      <c r="A115" s="64"/>
      <c r="B115" s="64"/>
      <c r="C115" s="64"/>
      <c r="D115" s="52"/>
      <c r="E115" s="1">
        <v>8</v>
      </c>
      <c r="F115" s="27" t="s">
        <v>44</v>
      </c>
      <c r="G115" s="29">
        <v>98767898</v>
      </c>
      <c r="H115" s="12"/>
      <c r="I115" s="5"/>
      <c r="J115" s="65"/>
      <c r="K115" s="65"/>
      <c r="L115" s="50"/>
      <c r="M115" s="55"/>
      <c r="N115" s="50"/>
      <c r="O115" s="57"/>
      <c r="P115" s="66"/>
      <c r="Q115" s="67"/>
      <c r="R115" s="31"/>
    </row>
    <row r="116" spans="1:18" x14ac:dyDescent="0.2">
      <c r="A116" s="64"/>
      <c r="B116" s="64"/>
      <c r="C116" s="64"/>
      <c r="D116" s="52"/>
      <c r="E116" s="1">
        <v>9</v>
      </c>
      <c r="F116" s="26" t="s">
        <v>64</v>
      </c>
      <c r="G116" s="68" t="s">
        <v>45</v>
      </c>
      <c r="H116" s="29"/>
      <c r="I116" s="5"/>
      <c r="J116" s="65"/>
      <c r="K116" s="65"/>
      <c r="L116" s="50"/>
      <c r="M116" s="55"/>
      <c r="N116" s="50"/>
      <c r="O116" s="57"/>
      <c r="P116" s="66"/>
      <c r="Q116" s="67"/>
      <c r="R116" s="31"/>
    </row>
    <row r="117" spans="1:18" x14ac:dyDescent="0.2">
      <c r="A117" s="64"/>
      <c r="B117" s="64"/>
      <c r="C117" s="64"/>
      <c r="D117" s="52"/>
      <c r="E117" s="1">
        <v>10</v>
      </c>
      <c r="F117" s="2" t="s">
        <v>46</v>
      </c>
      <c r="G117" s="21" t="s">
        <v>47</v>
      </c>
      <c r="H117" s="5"/>
      <c r="I117" s="5"/>
      <c r="J117" s="65"/>
      <c r="K117" s="65"/>
      <c r="L117" s="50"/>
      <c r="M117" s="55"/>
      <c r="N117" s="50"/>
      <c r="O117" s="57"/>
      <c r="P117" s="66"/>
      <c r="Q117" s="67"/>
      <c r="R117" s="31"/>
    </row>
    <row r="118" spans="1:18" x14ac:dyDescent="0.2">
      <c r="A118" s="64"/>
      <c r="B118" s="64"/>
      <c r="C118" s="64"/>
      <c r="D118" s="52"/>
      <c r="E118" s="1">
        <v>11</v>
      </c>
      <c r="F118" s="26" t="s">
        <v>48</v>
      </c>
      <c r="G118" s="21" t="s">
        <v>47</v>
      </c>
      <c r="H118" s="29"/>
      <c r="I118" s="5"/>
      <c r="J118" s="65"/>
      <c r="K118" s="65"/>
      <c r="L118" s="50"/>
      <c r="M118" s="55"/>
      <c r="N118" s="50"/>
      <c r="O118" s="57"/>
      <c r="P118" s="66"/>
      <c r="Q118" s="67"/>
      <c r="R118" s="31"/>
    </row>
    <row r="119" spans="1:18" x14ac:dyDescent="0.2">
      <c r="A119" s="64"/>
      <c r="B119" s="64"/>
      <c r="C119" s="64"/>
      <c r="D119" s="52"/>
      <c r="E119" s="1">
        <v>12</v>
      </c>
      <c r="F119" s="2" t="s">
        <v>49</v>
      </c>
      <c r="G119" s="21" t="s">
        <v>27</v>
      </c>
      <c r="H119" s="5" t="s">
        <v>50</v>
      </c>
      <c r="I119" s="5"/>
      <c r="J119" s="65"/>
      <c r="K119" s="65"/>
      <c r="L119" s="50"/>
      <c r="M119" s="55"/>
      <c r="N119" s="50"/>
      <c r="O119" s="57"/>
      <c r="P119" s="66"/>
      <c r="Q119" s="67"/>
      <c r="R119" s="31"/>
    </row>
    <row r="120" spans="1:18" x14ac:dyDescent="0.2">
      <c r="A120" s="64"/>
      <c r="B120" s="64"/>
      <c r="C120" s="64"/>
      <c r="D120" s="52"/>
      <c r="E120" s="1">
        <v>13</v>
      </c>
      <c r="F120" s="26" t="s">
        <v>51</v>
      </c>
      <c r="G120" s="21"/>
      <c r="H120" s="12"/>
      <c r="I120" s="5"/>
      <c r="J120" s="65"/>
      <c r="K120" s="65"/>
      <c r="L120" s="50"/>
      <c r="M120" s="55"/>
      <c r="N120" s="50"/>
      <c r="O120" s="57"/>
      <c r="P120" s="66"/>
      <c r="Q120" s="67"/>
      <c r="R120" s="31"/>
    </row>
    <row r="121" spans="1:18" x14ac:dyDescent="0.2">
      <c r="A121" s="64"/>
      <c r="B121" s="64"/>
      <c r="C121" s="64"/>
      <c r="D121" s="52"/>
      <c r="E121" s="1">
        <v>14</v>
      </c>
      <c r="F121" s="27" t="s">
        <v>53</v>
      </c>
      <c r="G121" s="29">
        <v>123456</v>
      </c>
      <c r="H121" s="12"/>
      <c r="I121" s="5"/>
      <c r="J121" s="65"/>
      <c r="K121" s="65"/>
      <c r="L121" s="50"/>
      <c r="M121" s="55"/>
      <c r="N121" s="50"/>
      <c r="O121" s="57"/>
      <c r="P121" s="66"/>
      <c r="Q121" s="67"/>
      <c r="R121" s="31"/>
    </row>
    <row r="122" spans="1:18" x14ac:dyDescent="0.2">
      <c r="A122" s="64"/>
      <c r="B122" s="64"/>
      <c r="C122" s="64"/>
      <c r="D122" s="52"/>
      <c r="E122" s="1">
        <v>15</v>
      </c>
      <c r="F122" s="26" t="s">
        <v>54</v>
      </c>
      <c r="G122" s="29" t="s">
        <v>55</v>
      </c>
      <c r="H122" s="29"/>
      <c r="I122" s="5"/>
      <c r="J122" s="65"/>
      <c r="K122" s="65"/>
      <c r="L122" s="50"/>
      <c r="M122" s="55"/>
      <c r="N122" s="50"/>
      <c r="O122" s="57"/>
      <c r="P122" s="66"/>
      <c r="Q122" s="67"/>
      <c r="R122" s="31"/>
    </row>
    <row r="123" spans="1:18" x14ac:dyDescent="0.2">
      <c r="A123" s="64"/>
      <c r="B123" s="64"/>
      <c r="C123" s="64"/>
      <c r="D123" s="52"/>
      <c r="E123" s="1">
        <v>16</v>
      </c>
      <c r="F123" s="2" t="s">
        <v>56</v>
      </c>
      <c r="G123" s="21">
        <v>1712</v>
      </c>
      <c r="H123" s="5"/>
      <c r="I123" s="5"/>
      <c r="J123" s="65"/>
      <c r="K123" s="65"/>
      <c r="L123" s="50"/>
      <c r="M123" s="55"/>
      <c r="N123" s="50"/>
      <c r="O123" s="57"/>
      <c r="P123" s="66"/>
      <c r="Q123" s="67"/>
      <c r="R123" s="31"/>
    </row>
    <row r="124" spans="1:18" x14ac:dyDescent="0.2">
      <c r="A124" s="64"/>
      <c r="B124" s="64"/>
      <c r="C124" s="64"/>
      <c r="D124" s="52"/>
      <c r="E124" s="1">
        <v>17</v>
      </c>
      <c r="F124" s="26" t="s">
        <v>57</v>
      </c>
      <c r="G124" s="21"/>
      <c r="H124" s="29"/>
      <c r="I124" s="5"/>
      <c r="J124" s="65"/>
      <c r="K124" s="65"/>
      <c r="L124" s="50"/>
      <c r="M124" s="55"/>
      <c r="N124" s="50"/>
      <c r="O124" s="57"/>
      <c r="P124" s="66"/>
      <c r="Q124" s="67"/>
      <c r="R124" s="31"/>
    </row>
    <row r="125" spans="1:18" x14ac:dyDescent="0.2">
      <c r="A125" s="48"/>
      <c r="B125" s="48"/>
      <c r="C125" s="48"/>
      <c r="D125" s="52"/>
      <c r="E125" s="1">
        <v>18</v>
      </c>
      <c r="F125" s="2" t="s">
        <v>58</v>
      </c>
      <c r="G125" s="21" t="s">
        <v>39</v>
      </c>
      <c r="H125" s="5"/>
      <c r="I125" s="5"/>
      <c r="J125" s="2">
        <f t="shared" si="16"/>
        <v>0</v>
      </c>
      <c r="K125" s="2">
        <f t="shared" si="17"/>
        <v>0</v>
      </c>
      <c r="L125" s="50"/>
      <c r="M125" s="55"/>
      <c r="N125" s="50"/>
      <c r="O125" s="57"/>
      <c r="P125" s="44"/>
      <c r="Q125" s="46"/>
      <c r="R125" s="30"/>
    </row>
    <row r="126" spans="1:18" x14ac:dyDescent="0.2">
      <c r="A126" s="48"/>
      <c r="B126" s="48"/>
      <c r="C126" s="48"/>
      <c r="D126" s="52"/>
      <c r="E126" s="1">
        <v>19</v>
      </c>
      <c r="F126" s="26" t="s">
        <v>59</v>
      </c>
      <c r="G126" s="21">
        <v>1166960007</v>
      </c>
      <c r="H126" s="12"/>
      <c r="I126" s="5"/>
      <c r="J126" s="2">
        <f t="shared" si="16"/>
        <v>0</v>
      </c>
      <c r="K126" s="2">
        <f t="shared" si="17"/>
        <v>0</v>
      </c>
      <c r="L126" s="50"/>
      <c r="M126" s="55"/>
      <c r="N126" s="50"/>
      <c r="O126" s="57"/>
      <c r="P126" s="44"/>
      <c r="Q126" s="46"/>
      <c r="R126" s="30"/>
    </row>
    <row r="127" spans="1:18" ht="26.25" thickBot="1" x14ac:dyDescent="0.25">
      <c r="A127" s="59"/>
      <c r="B127" s="59"/>
      <c r="C127" s="59"/>
      <c r="D127" s="69"/>
      <c r="E127" s="6">
        <v>20</v>
      </c>
      <c r="F127" s="70" t="s">
        <v>49</v>
      </c>
      <c r="G127" s="71" t="s">
        <v>27</v>
      </c>
      <c r="H127" s="5" t="s">
        <v>70</v>
      </c>
      <c r="I127" s="8"/>
      <c r="J127" s="10">
        <f t="shared" si="16"/>
        <v>0</v>
      </c>
      <c r="K127" s="10">
        <f t="shared" si="17"/>
        <v>0</v>
      </c>
      <c r="L127" s="60"/>
      <c r="M127" s="72"/>
      <c r="N127" s="60"/>
      <c r="O127" s="58"/>
      <c r="P127" s="73"/>
      <c r="Q127" s="74"/>
      <c r="R127" s="75"/>
    </row>
  </sheetData>
  <mergeCells count="91">
    <mergeCell ref="M108:M127"/>
    <mergeCell ref="N108:N127"/>
    <mergeCell ref="O108:O127"/>
    <mergeCell ref="P108:P127"/>
    <mergeCell ref="Q108:Q127"/>
    <mergeCell ref="A108:A127"/>
    <mergeCell ref="B108:B127"/>
    <mergeCell ref="C108:C127"/>
    <mergeCell ref="D108:D127"/>
    <mergeCell ref="L108:L127"/>
    <mergeCell ref="M96:M107"/>
    <mergeCell ref="N96:N107"/>
    <mergeCell ref="O96:O107"/>
    <mergeCell ref="P96:P107"/>
    <mergeCell ref="Q96:Q107"/>
    <mergeCell ref="A96:A107"/>
    <mergeCell ref="B96:B107"/>
    <mergeCell ref="C96:C107"/>
    <mergeCell ref="D96:D107"/>
    <mergeCell ref="L96:L107"/>
    <mergeCell ref="M84:M95"/>
    <mergeCell ref="N84:N95"/>
    <mergeCell ref="O84:O95"/>
    <mergeCell ref="P84:P95"/>
    <mergeCell ref="Q84:Q95"/>
    <mergeCell ref="A84:A95"/>
    <mergeCell ref="B84:B95"/>
    <mergeCell ref="C84:C95"/>
    <mergeCell ref="D84:D95"/>
    <mergeCell ref="L84:L95"/>
    <mergeCell ref="M72:M83"/>
    <mergeCell ref="N72:N83"/>
    <mergeCell ref="O72:O83"/>
    <mergeCell ref="P72:P83"/>
    <mergeCell ref="Q72:Q83"/>
    <mergeCell ref="A72:A83"/>
    <mergeCell ref="B72:B83"/>
    <mergeCell ref="C72:C83"/>
    <mergeCell ref="D72:D83"/>
    <mergeCell ref="L72:L83"/>
    <mergeCell ref="M60:M71"/>
    <mergeCell ref="N60:N71"/>
    <mergeCell ref="O60:O71"/>
    <mergeCell ref="P60:P71"/>
    <mergeCell ref="Q60:Q71"/>
    <mergeCell ref="A60:A71"/>
    <mergeCell ref="B60:B71"/>
    <mergeCell ref="C60:C71"/>
    <mergeCell ref="D60:D71"/>
    <mergeCell ref="L60:L71"/>
    <mergeCell ref="M48:M59"/>
    <mergeCell ref="N48:N59"/>
    <mergeCell ref="O48:O59"/>
    <mergeCell ref="P48:P59"/>
    <mergeCell ref="Q48:Q59"/>
    <mergeCell ref="A48:A59"/>
    <mergeCell ref="B48:B59"/>
    <mergeCell ref="C48:C59"/>
    <mergeCell ref="D48:D59"/>
    <mergeCell ref="L48:L59"/>
    <mergeCell ref="M36:M47"/>
    <mergeCell ref="N36:N47"/>
    <mergeCell ref="O36:O47"/>
    <mergeCell ref="P36:P47"/>
    <mergeCell ref="Q36:Q47"/>
    <mergeCell ref="A36:A47"/>
    <mergeCell ref="B36:B47"/>
    <mergeCell ref="C36:C47"/>
    <mergeCell ref="D36:D47"/>
    <mergeCell ref="L36:L47"/>
    <mergeCell ref="M24:M35"/>
    <mergeCell ref="N24:N35"/>
    <mergeCell ref="O24:O35"/>
    <mergeCell ref="P24:P35"/>
    <mergeCell ref="Q24:Q35"/>
    <mergeCell ref="A24:A35"/>
    <mergeCell ref="B24:B35"/>
    <mergeCell ref="C24:C35"/>
    <mergeCell ref="D24:D35"/>
    <mergeCell ref="L24:L35"/>
    <mergeCell ref="B3:F3"/>
    <mergeCell ref="M12:M23"/>
    <mergeCell ref="N12:N23"/>
    <mergeCell ref="O12:O23"/>
    <mergeCell ref="P12:P23"/>
    <mergeCell ref="Q12:Q23"/>
    <mergeCell ref="A12:A23"/>
    <mergeCell ref="B12:B23"/>
    <mergeCell ref="C12:C23"/>
    <mergeCell ref="D12:D23"/>
    <mergeCell ref="L12:L23"/>
  </mergeCells>
  <phoneticPr fontId="2" type="noConversion"/>
  <dataValidations count="1">
    <dataValidation type="list" allowBlank="1" showInputMessage="1" showErrorMessage="1" sqref="I12:I127">
      <formula1>$I$9:$I$10</formula1>
    </dataValidation>
  </dataValidations>
  <hyperlinks>
    <hyperlink ref="G32" r:id="rId1"/>
    <hyperlink ref="G44" r:id="rId2"/>
    <hyperlink ref="G56" r:id="rId3"/>
    <hyperlink ref="G68" r:id="rId4"/>
    <hyperlink ref="G92" r:id="rId5"/>
    <hyperlink ref="G104" r:id="rId6"/>
    <hyperlink ref="G116" r:id="rId7"/>
  </hyperlinks>
  <pageMargins left="0.75" right="0.75" top="1" bottom="1" header="0.5" footer="0.5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2013-12-12T01:29:23Z</dcterms:modified>
</cp:coreProperties>
</file>