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39" i="3" l="1"/>
  <c r="K39" i="3"/>
  <c r="N39" i="3" s="1"/>
  <c r="Q39" i="3" s="1"/>
  <c r="J39" i="3"/>
  <c r="L39" i="3" s="1"/>
  <c r="P39" i="3" s="1"/>
  <c r="M33" i="3" l="1"/>
  <c r="K33" i="3"/>
  <c r="N33" i="3" s="1"/>
  <c r="Q33" i="3" s="1"/>
  <c r="J33" i="3"/>
  <c r="L33" i="3" s="1"/>
  <c r="P33" i="3" s="1"/>
  <c r="M24" i="3"/>
  <c r="K24" i="3"/>
  <c r="N24" i="3" s="1"/>
  <c r="Q24" i="3" s="1"/>
  <c r="J24" i="3"/>
  <c r="L24" i="3" s="1"/>
  <c r="P24" i="3" s="1"/>
  <c r="M15" i="3"/>
  <c r="K15" i="3"/>
  <c r="N15" i="3" s="1"/>
  <c r="Q15" i="3" s="1"/>
  <c r="J15" i="3"/>
  <c r="L15" i="3" s="1"/>
  <c r="P15" i="3" s="1"/>
  <c r="M12" i="8" l="1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<sst xmlns="http://schemas.openxmlformats.org/spreadsheetml/2006/main" count="172" uniqueCount="85">
  <si>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</si>
  <si>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</si>
  <si>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</si>
  <si>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</si>
  <si>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</si>
  <si>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</si>
  <si>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</si>
  <si>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</si>
  <si>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</si>
  <si>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</si>
  <si>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</si>
  <si>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</si>
  <si>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</si>
  <si>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</si>
  <si>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</si>
  <si>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</si>
  <si>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</si>
  <si>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</si>
  <si>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</si>
  <si>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</si>
  <si>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</si>
  <si>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</si>
  <si>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</si>
  <si>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</si>
  <si>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</si>
  <si>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</si>
  <si>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</si>
  <si>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</si>
  <si>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Deukin - Administración de Usuarios</t>
  </si>
  <si>
    <t>Hacer Clic en Administración de Usuarios</t>
  </si>
  <si>
    <t>Redirige a la pantalla de Listado de Usuarios</t>
  </si>
  <si>
    <t>Mostrar Usuario</t>
  </si>
  <si>
    <t>Muestra Datos de un Usuario Registrado</t>
  </si>
  <si>
    <t>Seleccionar un usuario de la lista</t>
  </si>
  <si>
    <t>Presionar sobre el  nombre de usuarioemail</t>
  </si>
  <si>
    <t>Redirige a la pantalla del usuario elegido.</t>
  </si>
  <si>
    <t>Visualizar Información</t>
  </si>
  <si>
    <t>Ingresar con usuario que tenga Perfil de Administrador del Sistema. Deben Existir usuarios registrados.</t>
  </si>
  <si>
    <t>Debe Mostrar nombre de  Usuario y estado de la cuenta.</t>
  </si>
  <si>
    <t>Modificar Datos</t>
  </si>
  <si>
    <t>Hacer Clic En Editar</t>
  </si>
  <si>
    <t>Debe ingresar a la vista de edición mostrando los datos anteriores, y además el estado de cuenta.</t>
  </si>
  <si>
    <t>Bloquear Cuenta de Usuario</t>
  </si>
  <si>
    <t>Permite el Bloqueo de un Usuario</t>
  </si>
  <si>
    <t>Ingresar con usuario que tenga Perfil de Administrador del Sistema. Deben Existir usuarios registrados, el usuario a elegir no debe estar bloqueado.</t>
  </si>
  <si>
    <t>Bloquear Usuario</t>
  </si>
  <si>
    <t>Seleccionar el check de bloqueado</t>
  </si>
  <si>
    <t>Grabar los cambios</t>
  </si>
  <si>
    <t>Presionar Boton Actualizar</t>
  </si>
  <si>
    <t>Desloguearse del Sistema</t>
  </si>
  <si>
    <t>Presionar Boton Salir</t>
  </si>
  <si>
    <t>Hacer Clic en Ingresar</t>
  </si>
  <si>
    <t>Redirige a la vista del docente ya editado, con la info actualizada</t>
  </si>
  <si>
    <t>Introducir los datos del usuario bloqueado</t>
  </si>
  <si>
    <t>Presionar boton</t>
  </si>
  <si>
    <t>Muestra el mensaje: Lo sentimos, su cuenta está bloqueada.</t>
  </si>
  <si>
    <t>Fin</t>
  </si>
  <si>
    <t>Desbloquear Cuenta de Usuario</t>
  </si>
  <si>
    <t>Ingresar con usuario que tenga Perfil de Administrador del Sistema. Deben Existir usuarios registrados, el usuario a elegir debe estar bloqueado.</t>
  </si>
  <si>
    <t>Quitar el check de bloqueado</t>
  </si>
  <si>
    <t>Ingresa a la Home del Usuario</t>
  </si>
  <si>
    <t>Asignación de Rol</t>
  </si>
  <si>
    <t>Asigna un Rol a un Usuario</t>
  </si>
  <si>
    <t>Presionar Boton</t>
  </si>
  <si>
    <t>Asignar Rol</t>
  </si>
  <si>
    <t>Redirige a la pantalla de Asignación de Roles con el Usuario ya Seleccionado y Fijo. Aparece un Combo con el Rol a agregar</t>
  </si>
  <si>
    <t>Seleccionar nuevo Rol</t>
  </si>
  <si>
    <t>Seleccionar del Combo</t>
  </si>
  <si>
    <t>Crear Asignación</t>
  </si>
  <si>
    <t>Quitar Rol</t>
  </si>
  <si>
    <t>Quita un Rol a un Usuario</t>
  </si>
  <si>
    <t>Usuario con Rol Agregado en el Caso 4</t>
  </si>
  <si>
    <t>Modificar Usuario</t>
  </si>
  <si>
    <t>Modificar Nombre de Usuario (mail) por uno que ya existe.</t>
  </si>
  <si>
    <t>Ingresar con usuario que tenga Perfil de Administrador del Sistema. Deben Existir por lo menos 2 usuarios registrados.</t>
  </si>
  <si>
    <t>Modificar nombre de usuario (email)</t>
  </si>
  <si>
    <t>Ingresar el mail de otro usuario existente.</t>
  </si>
  <si>
    <t>Muestra el Mensaje: El campo "Nombre de Usuario" debe ser único</t>
  </si>
  <si>
    <t>Presionar Boton +</t>
  </si>
  <si>
    <t>Redirige a la pantalla de del Usuario de Rol donde ya se puede observar el nuevo rol asignado.</t>
  </si>
  <si>
    <t>Presionar Boton (Papelera)</t>
  </si>
  <si>
    <t>Muestra Dialogo de Confirmación.</t>
  </si>
  <si>
    <t>Aceptar</t>
  </si>
  <si>
    <t>Ver</t>
  </si>
  <si>
    <t>Muestra la pantalla del usuario sin el Rol eliminado.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</si>
</sst>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20" xfId="0" applyBorder="1"/>
    <xf numFmtId="0" fontId="1" fillId="0" borderId="4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27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vertical="center" wrapText="1"/>
    </xf>
    <xf numFmtId="0" fontId="0" fillId="0" borderId="29" xfId="0" applyBorder="1"/>
    <xf numFmtId="0" fontId="4" fillId="0" borderId="28" xfId="0" applyFont="1" applyFill="1" applyBorder="1" applyAlignment="1">
      <alignment horizontal="center" vertical="center"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8" fillId="0" borderId="24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9" fontId="8" fillId="0" borderId="7" xfId="216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2" xfId="216" applyFont="1" applyBorder="1" applyAlignment="1">
      <alignment horizontal="center" vertical="center"/>
    </xf>
    <xf numFmtId="9" fontId="8" fillId="0" borderId="24" xfId="216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70" zoomScaleNormal="70" workbookViewId="0">
      <pane xSplit="5" ySplit="11" topLeftCell="F27" activePane="bottomRight" state="frozenSplit"/>
      <selection pane="topRight" activeCell="F1" sqref="F1"/>
      <selection pane="bottomLeft" activeCell="A13" sqref="A13"/>
      <selection pane="bottomRight" activeCell="H45" sqref="H45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28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74" t="s">
        <v>23</v>
      </c>
      <c r="C3" s="74"/>
      <c r="D3" s="74"/>
      <c r="E3" s="74"/>
      <c r="F3" s="74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COUNTIF(A11:A594,"&gt;0")</f>
        <v>5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SUM(P9:P594)/C5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SUM(Q9:Q594)/C5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SUM(O9:O14)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3.5" hidden="1" customHeight="1" thickBot="1" x14ac:dyDescent="0.25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13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27</v>
      </c>
    </row>
    <row r="12" spans="1:18" ht="12.75" x14ac:dyDescent="0.2">
      <c r="A12" s="69">
        <v>1</v>
      </c>
      <c r="B12" s="69" t="s">
        <v>31</v>
      </c>
      <c r="C12" s="69" t="s">
        <v>32</v>
      </c>
      <c r="D12" s="72" t="s">
        <v>37</v>
      </c>
      <c r="E12" s="13">
        <v>1</v>
      </c>
      <c r="F12" s="23" t="s">
        <v>29</v>
      </c>
      <c r="G12" s="24"/>
      <c r="H12" s="25" t="s">
        <v>30</v>
      </c>
      <c r="I12" s="28"/>
      <c r="J12" s="31">
        <f t="shared" ref="J12" si="0">+IF(I12="OK",1,(IF(I12="No Ok",1,0)))</f>
        <v>0</v>
      </c>
      <c r="K12" s="31">
        <f t="shared" ref="K12" si="1">+IF(I12="OK",1,0)</f>
        <v>0</v>
      </c>
      <c r="L12" s="57">
        <f>+(COUNTIF(J12:J14,1))</f>
        <v>0</v>
      </c>
      <c r="M12" s="54">
        <f>+COUNT(E12:E14)</f>
        <v>3</v>
      </c>
      <c r="N12" s="57">
        <f>+(COUNTIF(K12:K14,1))</f>
        <v>0</v>
      </c>
      <c r="O12" s="60">
        <v>0</v>
      </c>
      <c r="P12" s="63">
        <f>+L12/M12</f>
        <v>0</v>
      </c>
      <c r="Q12" s="66">
        <f>+N12/M12</f>
        <v>0</v>
      </c>
      <c r="R12" s="32"/>
    </row>
    <row r="13" spans="1:18" ht="25.5" x14ac:dyDescent="0.2">
      <c r="A13" s="70"/>
      <c r="B13" s="70"/>
      <c r="C13" s="70"/>
      <c r="D13" s="73"/>
      <c r="E13" s="1">
        <v>2</v>
      </c>
      <c r="F13" s="26" t="s">
        <v>33</v>
      </c>
      <c r="G13" s="46" t="s">
        <v>34</v>
      </c>
      <c r="H13" s="12" t="s">
        <v>35</v>
      </c>
      <c r="I13" s="5"/>
      <c r="J13" s="41"/>
      <c r="K13" s="41"/>
      <c r="L13" s="58"/>
      <c r="M13" s="55"/>
      <c r="N13" s="58"/>
      <c r="O13" s="61"/>
      <c r="P13" s="64"/>
      <c r="Q13" s="67"/>
      <c r="R13" s="30"/>
    </row>
    <row r="14" spans="1:18" ht="13.5" thickBot="1" x14ac:dyDescent="0.25">
      <c r="A14" s="70"/>
      <c r="B14" s="70"/>
      <c r="C14" s="70"/>
      <c r="D14" s="73"/>
      <c r="E14" s="1">
        <v>3</v>
      </c>
      <c r="F14" s="26" t="s">
        <v>36</v>
      </c>
      <c r="G14" s="21"/>
      <c r="H14" s="12" t="s">
        <v>38</v>
      </c>
      <c r="I14" s="5"/>
      <c r="J14" s="41"/>
      <c r="K14" s="41"/>
      <c r="L14" s="58"/>
      <c r="M14" s="55"/>
      <c r="N14" s="58"/>
      <c r="O14" s="61"/>
      <c r="P14" s="64"/>
      <c r="Q14" s="67"/>
      <c r="R14" s="30"/>
    </row>
    <row r="15" spans="1:18" ht="12.75" x14ac:dyDescent="0.2">
      <c r="A15" s="69">
        <v>2</v>
      </c>
      <c r="B15" s="69" t="s">
        <v>42</v>
      </c>
      <c r="C15" s="69" t="s">
        <v>43</v>
      </c>
      <c r="D15" s="72" t="s">
        <v>44</v>
      </c>
      <c r="E15" s="13">
        <v>1</v>
      </c>
      <c r="F15" s="23" t="s">
        <v>29</v>
      </c>
      <c r="G15" s="24"/>
      <c r="H15" s="25" t="s">
        <v>30</v>
      </c>
      <c r="I15" s="28"/>
      <c r="J15" s="31">
        <f t="shared" ref="J15" si="2">+IF(I15="OK",1,(IF(I15="No Ok",1,0)))</f>
        <v>0</v>
      </c>
      <c r="K15" s="31">
        <f t="shared" ref="K15" si="3">+IF(I15="OK",1,0)</f>
        <v>0</v>
      </c>
      <c r="L15" s="57">
        <f>+(COUNTIF(J15:J23,1))</f>
        <v>0</v>
      </c>
      <c r="M15" s="54">
        <f>+COUNT(E15:E23)</f>
        <v>9</v>
      </c>
      <c r="N15" s="57">
        <f>+(COUNTIF(K15:K23,1))</f>
        <v>0</v>
      </c>
      <c r="O15" s="60">
        <v>0</v>
      </c>
      <c r="P15" s="63">
        <f>+L15/M15</f>
        <v>0</v>
      </c>
      <c r="Q15" s="66">
        <f>+N15/M15</f>
        <v>0</v>
      </c>
      <c r="R15" s="32"/>
    </row>
    <row r="16" spans="1:18" ht="25.5" x14ac:dyDescent="0.2">
      <c r="A16" s="70"/>
      <c r="B16" s="70"/>
      <c r="C16" s="70"/>
      <c r="D16" s="73"/>
      <c r="E16" s="1">
        <v>2</v>
      </c>
      <c r="F16" s="26" t="s">
        <v>33</v>
      </c>
      <c r="G16" s="46" t="s">
        <v>34</v>
      </c>
      <c r="H16" s="12" t="s">
        <v>35</v>
      </c>
      <c r="I16" s="5"/>
      <c r="J16" s="41"/>
      <c r="K16" s="41"/>
      <c r="L16" s="58"/>
      <c r="M16" s="55"/>
      <c r="N16" s="58"/>
      <c r="O16" s="61"/>
      <c r="P16" s="64"/>
      <c r="Q16" s="67"/>
      <c r="R16" s="30"/>
    </row>
    <row r="17" spans="1:18" ht="12.75" x14ac:dyDescent="0.2">
      <c r="A17" s="70"/>
      <c r="B17" s="70"/>
      <c r="C17" s="70"/>
      <c r="D17" s="73"/>
      <c r="E17" s="1">
        <v>3</v>
      </c>
      <c r="F17" s="26" t="s">
        <v>36</v>
      </c>
      <c r="G17" s="21"/>
      <c r="H17" s="12" t="s">
        <v>38</v>
      </c>
      <c r="I17" s="5"/>
      <c r="J17" s="41"/>
      <c r="K17" s="41"/>
      <c r="L17" s="58"/>
      <c r="M17" s="55"/>
      <c r="N17" s="58"/>
      <c r="O17" s="61"/>
      <c r="P17" s="64"/>
      <c r="Q17" s="67"/>
      <c r="R17" s="30"/>
    </row>
    <row r="18" spans="1:18" ht="25.5" x14ac:dyDescent="0.2">
      <c r="A18" s="70"/>
      <c r="B18" s="70"/>
      <c r="C18" s="70"/>
      <c r="D18" s="73"/>
      <c r="E18" s="1">
        <v>4</v>
      </c>
      <c r="F18" s="27" t="s">
        <v>39</v>
      </c>
      <c r="G18" s="29" t="s">
        <v>40</v>
      </c>
      <c r="H18" s="12" t="s">
        <v>41</v>
      </c>
      <c r="I18" s="5"/>
      <c r="J18" s="41"/>
      <c r="K18" s="41"/>
      <c r="L18" s="58"/>
      <c r="M18" s="55"/>
      <c r="N18" s="58"/>
      <c r="O18" s="61"/>
      <c r="P18" s="64"/>
      <c r="Q18" s="67"/>
      <c r="R18" s="30"/>
    </row>
    <row r="19" spans="1:18" ht="12.75" x14ac:dyDescent="0.2">
      <c r="A19" s="70"/>
      <c r="B19" s="70"/>
      <c r="C19" s="70"/>
      <c r="D19" s="73"/>
      <c r="E19" s="1">
        <v>5</v>
      </c>
      <c r="F19" s="26" t="s">
        <v>45</v>
      </c>
      <c r="G19" s="21" t="s">
        <v>46</v>
      </c>
      <c r="H19" s="29"/>
      <c r="I19" s="5"/>
      <c r="J19" s="41"/>
      <c r="K19" s="41"/>
      <c r="L19" s="58"/>
      <c r="M19" s="55"/>
      <c r="N19" s="58"/>
      <c r="O19" s="61"/>
      <c r="P19" s="64"/>
      <c r="Q19" s="67"/>
      <c r="R19" s="30"/>
    </row>
    <row r="20" spans="1:18" ht="25.5" x14ac:dyDescent="0.2">
      <c r="A20" s="70"/>
      <c r="B20" s="70"/>
      <c r="C20" s="70"/>
      <c r="D20" s="73"/>
      <c r="E20" s="1">
        <v>6</v>
      </c>
      <c r="F20" s="2" t="s">
        <v>47</v>
      </c>
      <c r="G20" s="21" t="s">
        <v>48</v>
      </c>
      <c r="H20" s="5" t="s">
        <v>52</v>
      </c>
      <c r="I20" s="5"/>
      <c r="J20" s="41"/>
      <c r="K20" s="41"/>
      <c r="L20" s="58"/>
      <c r="M20" s="55"/>
      <c r="N20" s="58"/>
      <c r="O20" s="61"/>
      <c r="P20" s="64"/>
      <c r="Q20" s="67"/>
      <c r="R20" s="30"/>
    </row>
    <row r="21" spans="1:18" ht="12.75" x14ac:dyDescent="0.2">
      <c r="A21" s="70"/>
      <c r="B21" s="70"/>
      <c r="C21" s="70"/>
      <c r="D21" s="73"/>
      <c r="E21" s="1">
        <v>7</v>
      </c>
      <c r="F21" s="26" t="s">
        <v>49</v>
      </c>
      <c r="G21" s="21" t="s">
        <v>50</v>
      </c>
      <c r="H21" s="12"/>
      <c r="I21" s="5"/>
      <c r="J21" s="41"/>
      <c r="K21" s="41"/>
      <c r="L21" s="58"/>
      <c r="M21" s="55"/>
      <c r="N21" s="58"/>
      <c r="O21" s="61"/>
      <c r="P21" s="64"/>
      <c r="Q21" s="67"/>
      <c r="R21" s="30"/>
    </row>
    <row r="22" spans="1:18" ht="12.75" x14ac:dyDescent="0.2">
      <c r="A22" s="70"/>
      <c r="B22" s="70"/>
      <c r="C22" s="70"/>
      <c r="D22" s="73"/>
      <c r="E22" s="1">
        <v>8</v>
      </c>
      <c r="F22" s="27" t="s">
        <v>51</v>
      </c>
      <c r="G22" s="29" t="s">
        <v>53</v>
      </c>
      <c r="H22" s="12"/>
      <c r="I22" s="5"/>
      <c r="J22" s="41"/>
      <c r="K22" s="41"/>
      <c r="L22" s="58"/>
      <c r="M22" s="55"/>
      <c r="N22" s="58"/>
      <c r="O22" s="61"/>
      <c r="P22" s="64"/>
      <c r="Q22" s="67"/>
      <c r="R22" s="30"/>
    </row>
    <row r="23" spans="1:18" ht="13.5" thickBot="1" x14ac:dyDescent="0.25">
      <c r="A23" s="71"/>
      <c r="B23" s="71"/>
      <c r="C23" s="71"/>
      <c r="D23" s="71"/>
      <c r="E23" s="6">
        <v>9</v>
      </c>
      <c r="F23" s="47" t="s">
        <v>56</v>
      </c>
      <c r="G23" s="42" t="s">
        <v>54</v>
      </c>
      <c r="H23" s="40" t="s">
        <v>55</v>
      </c>
      <c r="I23" s="8"/>
      <c r="J23" s="48"/>
      <c r="K23" s="48"/>
      <c r="L23" s="59"/>
      <c r="M23" s="56"/>
      <c r="N23" s="59"/>
      <c r="O23" s="62"/>
      <c r="P23" s="65"/>
      <c r="Q23" s="68"/>
      <c r="R23" s="49"/>
    </row>
    <row r="24" spans="1:18" ht="12.75" x14ac:dyDescent="0.2">
      <c r="A24" s="69">
        <v>3</v>
      </c>
      <c r="B24" s="69" t="s">
        <v>57</v>
      </c>
      <c r="C24" s="69" t="s">
        <v>43</v>
      </c>
      <c r="D24" s="72" t="s">
        <v>58</v>
      </c>
      <c r="E24" s="13">
        <v>1</v>
      </c>
      <c r="F24" s="23" t="s">
        <v>29</v>
      </c>
      <c r="G24" s="24"/>
      <c r="H24" s="25" t="s">
        <v>30</v>
      </c>
      <c r="I24" s="28"/>
      <c r="J24" s="31">
        <f t="shared" ref="J24" si="4">+IF(I24="OK",1,(IF(I24="No Ok",1,0)))</f>
        <v>0</v>
      </c>
      <c r="K24" s="31">
        <f t="shared" ref="K24" si="5">+IF(I24="OK",1,0)</f>
        <v>0</v>
      </c>
      <c r="L24" s="57">
        <f>+(COUNTIF(J24:J32,1))</f>
        <v>0</v>
      </c>
      <c r="M24" s="54">
        <f>+COUNT(E24:E32)</f>
        <v>9</v>
      </c>
      <c r="N24" s="57">
        <f>+(COUNTIF(K24:K32,1))</f>
        <v>0</v>
      </c>
      <c r="O24" s="60">
        <v>0</v>
      </c>
      <c r="P24" s="63">
        <f>+L24/M24</f>
        <v>0</v>
      </c>
      <c r="Q24" s="66">
        <f>+N24/M24</f>
        <v>0</v>
      </c>
      <c r="R24" s="32"/>
    </row>
    <row r="25" spans="1:18" ht="25.5" x14ac:dyDescent="0.2">
      <c r="A25" s="70"/>
      <c r="B25" s="70"/>
      <c r="C25" s="70"/>
      <c r="D25" s="73"/>
      <c r="E25" s="1">
        <v>2</v>
      </c>
      <c r="F25" s="26" t="s">
        <v>33</v>
      </c>
      <c r="G25" s="46" t="s">
        <v>34</v>
      </c>
      <c r="H25" s="12" t="s">
        <v>35</v>
      </c>
      <c r="I25" s="5"/>
      <c r="J25" s="41"/>
      <c r="K25" s="41"/>
      <c r="L25" s="58"/>
      <c r="M25" s="55"/>
      <c r="N25" s="58"/>
      <c r="O25" s="61"/>
      <c r="P25" s="64"/>
      <c r="Q25" s="67"/>
      <c r="R25" s="30"/>
    </row>
    <row r="26" spans="1:18" ht="12.75" x14ac:dyDescent="0.2">
      <c r="A26" s="70"/>
      <c r="B26" s="70"/>
      <c r="C26" s="70"/>
      <c r="D26" s="73"/>
      <c r="E26" s="1">
        <v>3</v>
      </c>
      <c r="F26" s="26" t="s">
        <v>36</v>
      </c>
      <c r="G26" s="21"/>
      <c r="H26" s="12" t="s">
        <v>38</v>
      </c>
      <c r="I26" s="5"/>
      <c r="J26" s="41"/>
      <c r="K26" s="41"/>
      <c r="L26" s="58"/>
      <c r="M26" s="55"/>
      <c r="N26" s="58"/>
      <c r="O26" s="61"/>
      <c r="P26" s="64"/>
      <c r="Q26" s="67"/>
      <c r="R26" s="30"/>
    </row>
    <row r="27" spans="1:18" ht="25.5" x14ac:dyDescent="0.2">
      <c r="A27" s="70"/>
      <c r="B27" s="70"/>
      <c r="C27" s="70"/>
      <c r="D27" s="73"/>
      <c r="E27" s="1">
        <v>4</v>
      </c>
      <c r="F27" s="27" t="s">
        <v>39</v>
      </c>
      <c r="G27" s="29" t="s">
        <v>40</v>
      </c>
      <c r="H27" s="12" t="s">
        <v>41</v>
      </c>
      <c r="I27" s="5"/>
      <c r="J27" s="41"/>
      <c r="K27" s="41"/>
      <c r="L27" s="58"/>
      <c r="M27" s="55"/>
      <c r="N27" s="58"/>
      <c r="O27" s="61"/>
      <c r="P27" s="64"/>
      <c r="Q27" s="67"/>
      <c r="R27" s="30"/>
    </row>
    <row r="28" spans="1:18" ht="12.75" x14ac:dyDescent="0.2">
      <c r="A28" s="70"/>
      <c r="B28" s="70"/>
      <c r="C28" s="70"/>
      <c r="D28" s="73"/>
      <c r="E28" s="1">
        <v>5</v>
      </c>
      <c r="F28" s="26" t="s">
        <v>45</v>
      </c>
      <c r="G28" s="21" t="s">
        <v>59</v>
      </c>
      <c r="H28" s="29"/>
      <c r="I28" s="5"/>
      <c r="J28" s="41"/>
      <c r="K28" s="41"/>
      <c r="L28" s="58"/>
      <c r="M28" s="55"/>
      <c r="N28" s="58"/>
      <c r="O28" s="61"/>
      <c r="P28" s="64"/>
      <c r="Q28" s="67"/>
      <c r="R28" s="30"/>
    </row>
    <row r="29" spans="1:18" ht="25.5" x14ac:dyDescent="0.2">
      <c r="A29" s="70"/>
      <c r="B29" s="70"/>
      <c r="C29" s="70"/>
      <c r="D29" s="73"/>
      <c r="E29" s="1">
        <v>6</v>
      </c>
      <c r="F29" s="2" t="s">
        <v>47</v>
      </c>
      <c r="G29" s="21" t="s">
        <v>48</v>
      </c>
      <c r="H29" s="5" t="s">
        <v>52</v>
      </c>
      <c r="I29" s="5"/>
      <c r="J29" s="41"/>
      <c r="K29" s="41"/>
      <c r="L29" s="58"/>
      <c r="M29" s="55"/>
      <c r="N29" s="58"/>
      <c r="O29" s="61"/>
      <c r="P29" s="64"/>
      <c r="Q29" s="67"/>
      <c r="R29" s="30"/>
    </row>
    <row r="30" spans="1:18" ht="12.75" x14ac:dyDescent="0.2">
      <c r="A30" s="70"/>
      <c r="B30" s="70"/>
      <c r="C30" s="70"/>
      <c r="D30" s="73"/>
      <c r="E30" s="1">
        <v>7</v>
      </c>
      <c r="F30" s="26" t="s">
        <v>49</v>
      </c>
      <c r="G30" s="21" t="s">
        <v>50</v>
      </c>
      <c r="H30" s="12"/>
      <c r="I30" s="5"/>
      <c r="J30" s="41"/>
      <c r="K30" s="41"/>
      <c r="L30" s="58"/>
      <c r="M30" s="55"/>
      <c r="N30" s="58"/>
      <c r="O30" s="61"/>
      <c r="P30" s="64"/>
      <c r="Q30" s="67"/>
      <c r="R30" s="30"/>
    </row>
    <row r="31" spans="1:18" ht="12.75" x14ac:dyDescent="0.2">
      <c r="A31" s="70"/>
      <c r="B31" s="70"/>
      <c r="C31" s="70"/>
      <c r="D31" s="73"/>
      <c r="E31" s="1">
        <v>8</v>
      </c>
      <c r="F31" s="27" t="s">
        <v>51</v>
      </c>
      <c r="G31" s="29" t="s">
        <v>53</v>
      </c>
      <c r="H31" s="12"/>
      <c r="I31" s="5"/>
      <c r="J31" s="41"/>
      <c r="K31" s="41"/>
      <c r="L31" s="58"/>
      <c r="M31" s="55"/>
      <c r="N31" s="58"/>
      <c r="O31" s="61"/>
      <c r="P31" s="64"/>
      <c r="Q31" s="67"/>
      <c r="R31" s="30"/>
    </row>
    <row r="32" spans="1:18" ht="13.5" thickBot="1" x14ac:dyDescent="0.25">
      <c r="A32" s="71"/>
      <c r="B32" s="71"/>
      <c r="C32" s="71"/>
      <c r="D32" s="71"/>
      <c r="E32" s="6">
        <v>9</v>
      </c>
      <c r="F32" s="47" t="s">
        <v>56</v>
      </c>
      <c r="G32" s="42" t="s">
        <v>54</v>
      </c>
      <c r="H32" s="40" t="s">
        <v>60</v>
      </c>
      <c r="I32" s="8"/>
      <c r="J32" s="48"/>
      <c r="K32" s="48"/>
      <c r="L32" s="59"/>
      <c r="M32" s="56"/>
      <c r="N32" s="59"/>
      <c r="O32" s="62"/>
      <c r="P32" s="65"/>
      <c r="Q32" s="68"/>
      <c r="R32" s="49"/>
    </row>
    <row r="33" spans="1:18" ht="12.75" x14ac:dyDescent="0.2">
      <c r="A33" s="69">
        <v>4</v>
      </c>
      <c r="B33" s="69" t="s">
        <v>61</v>
      </c>
      <c r="C33" s="69" t="s">
        <v>62</v>
      </c>
      <c r="D33" s="72" t="s">
        <v>37</v>
      </c>
      <c r="E33" s="13">
        <v>1</v>
      </c>
      <c r="F33" s="23" t="s">
        <v>29</v>
      </c>
      <c r="G33" s="24"/>
      <c r="H33" s="25" t="s">
        <v>30</v>
      </c>
      <c r="I33" s="28"/>
      <c r="J33" s="31">
        <f t="shared" ref="J33" si="6">+IF(I33="OK",1,(IF(I33="No Ok",1,0)))</f>
        <v>0</v>
      </c>
      <c r="K33" s="31">
        <f t="shared" ref="K33" si="7">+IF(I33="OK",1,0)</f>
        <v>0</v>
      </c>
      <c r="L33" s="57">
        <f>+(COUNTIF(J33:J38,1))</f>
        <v>0</v>
      </c>
      <c r="M33" s="54">
        <f>+COUNT(E33:E38)</f>
        <v>6</v>
      </c>
      <c r="N33" s="57">
        <f>+(COUNTIF(K33:K38,1))</f>
        <v>0</v>
      </c>
      <c r="O33" s="60">
        <v>0</v>
      </c>
      <c r="P33" s="63">
        <f>+L33/M33</f>
        <v>0</v>
      </c>
      <c r="Q33" s="66">
        <f>+N33/M33</f>
        <v>0</v>
      </c>
      <c r="R33" s="32"/>
    </row>
    <row r="34" spans="1:18" ht="25.5" x14ac:dyDescent="0.2">
      <c r="A34" s="70"/>
      <c r="B34" s="70"/>
      <c r="C34" s="70"/>
      <c r="D34" s="73"/>
      <c r="E34" s="1">
        <v>2</v>
      </c>
      <c r="F34" s="26" t="s">
        <v>33</v>
      </c>
      <c r="G34" s="46" t="s">
        <v>34</v>
      </c>
      <c r="H34" s="12" t="s">
        <v>35</v>
      </c>
      <c r="I34" s="5"/>
      <c r="J34" s="41"/>
      <c r="K34" s="41"/>
      <c r="L34" s="58"/>
      <c r="M34" s="55"/>
      <c r="N34" s="58"/>
      <c r="O34" s="61"/>
      <c r="P34" s="64"/>
      <c r="Q34" s="67"/>
      <c r="R34" s="30"/>
    </row>
    <row r="35" spans="1:18" ht="12.75" x14ac:dyDescent="0.2">
      <c r="A35" s="70"/>
      <c r="B35" s="70"/>
      <c r="C35" s="70"/>
      <c r="D35" s="73"/>
      <c r="E35" s="1">
        <v>3</v>
      </c>
      <c r="F35" s="26" t="s">
        <v>36</v>
      </c>
      <c r="G35" s="21"/>
      <c r="H35" s="12" t="s">
        <v>38</v>
      </c>
      <c r="I35" s="5"/>
      <c r="J35" s="41"/>
      <c r="K35" s="41"/>
      <c r="L35" s="58"/>
      <c r="M35" s="55"/>
      <c r="N35" s="58"/>
      <c r="O35" s="61"/>
      <c r="P35" s="64"/>
      <c r="Q35" s="67"/>
      <c r="R35" s="30"/>
    </row>
    <row r="36" spans="1:18" ht="38.25" x14ac:dyDescent="0.2">
      <c r="A36" s="70"/>
      <c r="B36" s="70"/>
      <c r="C36" s="70"/>
      <c r="D36" s="73"/>
      <c r="E36" s="1">
        <v>4</v>
      </c>
      <c r="F36" s="27" t="s">
        <v>64</v>
      </c>
      <c r="G36" s="29" t="s">
        <v>78</v>
      </c>
      <c r="H36" s="12" t="s">
        <v>65</v>
      </c>
      <c r="I36" s="5"/>
      <c r="J36" s="41"/>
      <c r="K36" s="41"/>
      <c r="L36" s="58"/>
      <c r="M36" s="55"/>
      <c r="N36" s="58"/>
      <c r="O36" s="61"/>
      <c r="P36" s="64"/>
      <c r="Q36" s="67"/>
      <c r="R36" s="30"/>
    </row>
    <row r="37" spans="1:18" ht="12.75" x14ac:dyDescent="0.2">
      <c r="A37" s="70"/>
      <c r="B37" s="70"/>
      <c r="C37" s="70"/>
      <c r="D37" s="73"/>
      <c r="E37" s="1">
        <v>5</v>
      </c>
      <c r="F37" s="26" t="s">
        <v>66</v>
      </c>
      <c r="G37" s="21" t="s">
        <v>67</v>
      </c>
      <c r="H37" s="29"/>
      <c r="I37" s="5"/>
      <c r="J37" s="41"/>
      <c r="K37" s="41"/>
      <c r="L37" s="58"/>
      <c r="M37" s="55"/>
      <c r="N37" s="58"/>
      <c r="O37" s="61"/>
      <c r="P37" s="64"/>
      <c r="Q37" s="67"/>
      <c r="R37" s="30"/>
    </row>
    <row r="38" spans="1:18" ht="26.25" thickBot="1" x14ac:dyDescent="0.25">
      <c r="A38" s="73"/>
      <c r="B38" s="73"/>
      <c r="C38" s="73"/>
      <c r="D38" s="73"/>
      <c r="E38" s="6">
        <v>6</v>
      </c>
      <c r="F38" s="10" t="s">
        <v>68</v>
      </c>
      <c r="G38" s="50" t="s">
        <v>63</v>
      </c>
      <c r="H38" s="8" t="s">
        <v>79</v>
      </c>
      <c r="I38" s="8"/>
      <c r="J38" s="48"/>
      <c r="K38" s="48"/>
      <c r="L38" s="59"/>
      <c r="M38" s="56"/>
      <c r="N38" s="59"/>
      <c r="O38" s="62"/>
      <c r="P38" s="65"/>
      <c r="Q38" s="68"/>
      <c r="R38" s="49"/>
    </row>
    <row r="39" spans="1:18" ht="25.5" customHeight="1" x14ac:dyDescent="0.2">
      <c r="A39" s="75">
        <v>5</v>
      </c>
      <c r="B39" s="75" t="s">
        <v>69</v>
      </c>
      <c r="C39" s="75" t="s">
        <v>70</v>
      </c>
      <c r="D39" s="75" t="s">
        <v>71</v>
      </c>
      <c r="E39" s="13">
        <v>1</v>
      </c>
      <c r="F39" s="23" t="s">
        <v>29</v>
      </c>
      <c r="G39" s="24"/>
      <c r="H39" s="25" t="s">
        <v>30</v>
      </c>
      <c r="I39" s="28"/>
      <c r="J39" s="31">
        <f t="shared" ref="J39" si="8">+IF(I39="OK",1,(IF(I39="No Ok",1,0)))</f>
        <v>0</v>
      </c>
      <c r="K39" s="31">
        <f t="shared" ref="K39" si="9">+IF(I39="OK",1,0)</f>
        <v>0</v>
      </c>
      <c r="L39" s="57">
        <f>+(COUNTIF(J39:J44,1))</f>
        <v>0</v>
      </c>
      <c r="M39" s="54">
        <f>+COUNT(E39:E44)</f>
        <v>6</v>
      </c>
      <c r="N39" s="57">
        <f>+(COUNTIF(K39:K44,1))</f>
        <v>0</v>
      </c>
      <c r="O39" s="60">
        <v>0</v>
      </c>
      <c r="P39" s="63">
        <f>+L39/M39</f>
        <v>0</v>
      </c>
      <c r="Q39" s="66">
        <f>+N39/M39</f>
        <v>0</v>
      </c>
      <c r="R39" s="32"/>
    </row>
    <row r="40" spans="1:18" ht="25.5" customHeight="1" x14ac:dyDescent="0.2">
      <c r="A40" s="75"/>
      <c r="B40" s="75"/>
      <c r="C40" s="75"/>
      <c r="D40" s="75"/>
      <c r="E40" s="1">
        <v>2</v>
      </c>
      <c r="F40" s="26" t="s">
        <v>33</v>
      </c>
      <c r="G40" s="46" t="s">
        <v>34</v>
      </c>
      <c r="H40" s="12" t="s">
        <v>35</v>
      </c>
      <c r="I40" s="5"/>
      <c r="J40" s="41"/>
      <c r="K40" s="41"/>
      <c r="L40" s="58"/>
      <c r="M40" s="55"/>
      <c r="N40" s="58"/>
      <c r="O40" s="61"/>
      <c r="P40" s="64"/>
      <c r="Q40" s="67"/>
      <c r="R40" s="30"/>
    </row>
    <row r="41" spans="1:18" ht="12.75" customHeight="1" x14ac:dyDescent="0.2">
      <c r="A41" s="75"/>
      <c r="B41" s="75"/>
      <c r="C41" s="75"/>
      <c r="D41" s="75"/>
      <c r="E41" s="1">
        <v>3</v>
      </c>
      <c r="F41" s="26" t="s">
        <v>36</v>
      </c>
      <c r="G41" s="21"/>
      <c r="H41" s="12" t="s">
        <v>38</v>
      </c>
      <c r="I41" s="5"/>
      <c r="J41" s="41"/>
      <c r="K41" s="41"/>
      <c r="L41" s="58"/>
      <c r="M41" s="55"/>
      <c r="N41" s="58"/>
      <c r="O41" s="61"/>
      <c r="P41" s="64"/>
      <c r="Q41" s="67"/>
      <c r="R41" s="30"/>
    </row>
    <row r="42" spans="1:18" ht="12.75" customHeight="1" x14ac:dyDescent="0.2">
      <c r="A42" s="75"/>
      <c r="B42" s="75"/>
      <c r="C42" s="75"/>
      <c r="D42" s="75"/>
      <c r="E42" s="1">
        <v>4</v>
      </c>
      <c r="F42" s="27" t="s">
        <v>69</v>
      </c>
      <c r="G42" s="29" t="s">
        <v>80</v>
      </c>
      <c r="H42" s="12" t="s">
        <v>81</v>
      </c>
      <c r="I42" s="5"/>
      <c r="J42" s="41"/>
      <c r="K42" s="41"/>
      <c r="L42" s="58"/>
      <c r="M42" s="55"/>
      <c r="N42" s="58"/>
      <c r="O42" s="61"/>
      <c r="P42" s="64"/>
      <c r="Q42" s="67"/>
      <c r="R42" s="30"/>
    </row>
    <row r="43" spans="1:18" ht="13.5" customHeight="1" x14ac:dyDescent="0.2">
      <c r="A43" s="75"/>
      <c r="B43" s="75"/>
      <c r="C43" s="75"/>
      <c r="D43" s="75"/>
      <c r="E43" s="1">
        <v>5</v>
      </c>
      <c r="F43" s="26" t="s">
        <v>82</v>
      </c>
      <c r="G43" s="21" t="s">
        <v>63</v>
      </c>
      <c r="H43" s="29"/>
      <c r="I43" s="5"/>
      <c r="J43" s="41"/>
      <c r="K43" s="41"/>
      <c r="L43" s="58"/>
      <c r="M43" s="55"/>
      <c r="N43" s="58"/>
      <c r="O43" s="61"/>
      <c r="P43" s="64"/>
      <c r="Q43" s="67"/>
      <c r="R43" s="30"/>
    </row>
    <row r="44" spans="1:18" ht="15" customHeight="1" thickBot="1" x14ac:dyDescent="0.25">
      <c r="A44" s="76"/>
      <c r="B44" s="76"/>
      <c r="C44" s="76"/>
      <c r="D44" s="76"/>
      <c r="E44" s="6">
        <v>6</v>
      </c>
      <c r="F44" s="10" t="s">
        <v>36</v>
      </c>
      <c r="G44" s="50" t="s">
        <v>83</v>
      </c>
      <c r="H44" s="8" t="s">
        <v>84</v>
      </c>
      <c r="I44" s="8"/>
      <c r="J44" s="48"/>
      <c r="K44" s="48"/>
      <c r="L44" s="59"/>
      <c r="M44" s="56"/>
      <c r="N44" s="59"/>
      <c r="O44" s="62"/>
      <c r="P44" s="65"/>
      <c r="Q44" s="68"/>
      <c r="R44" s="49"/>
    </row>
  </sheetData>
  <mergeCells count="51">
    <mergeCell ref="B3:F3"/>
    <mergeCell ref="M12:M14"/>
    <mergeCell ref="N12:N14"/>
    <mergeCell ref="O12:O14"/>
    <mergeCell ref="L12:L14"/>
    <mergeCell ref="Q12:Q14"/>
    <mergeCell ref="P12:P14"/>
    <mergeCell ref="A12:A14"/>
    <mergeCell ref="B12:B14"/>
    <mergeCell ref="C12:C14"/>
    <mergeCell ref="D12:D14"/>
    <mergeCell ref="A15:A23"/>
    <mergeCell ref="B15:B23"/>
    <mergeCell ref="C15:C23"/>
    <mergeCell ref="D15:D23"/>
    <mergeCell ref="L15:L23"/>
    <mergeCell ref="M15:M23"/>
    <mergeCell ref="N15:N23"/>
    <mergeCell ref="O15:O23"/>
    <mergeCell ref="P15:P23"/>
    <mergeCell ref="Q15:Q23"/>
    <mergeCell ref="A24:A32"/>
    <mergeCell ref="B24:B32"/>
    <mergeCell ref="C24:C32"/>
    <mergeCell ref="D24:D32"/>
    <mergeCell ref="L24:L32"/>
    <mergeCell ref="M24:M32"/>
    <mergeCell ref="N24:N32"/>
    <mergeCell ref="O24:O32"/>
    <mergeCell ref="P24:P32"/>
    <mergeCell ref="Q24:Q32"/>
    <mergeCell ref="A33:A38"/>
    <mergeCell ref="B33:B38"/>
    <mergeCell ref="C33:C38"/>
    <mergeCell ref="D33:D38"/>
    <mergeCell ref="L33:L38"/>
    <mergeCell ref="M33:M38"/>
    <mergeCell ref="N33:N38"/>
    <mergeCell ref="O33:O38"/>
    <mergeCell ref="P33:P38"/>
    <mergeCell ref="Q33:Q38"/>
    <mergeCell ref="L39:L44"/>
    <mergeCell ref="A39:A44"/>
    <mergeCell ref="B39:B44"/>
    <mergeCell ref="C39:C44"/>
    <mergeCell ref="D39:D44"/>
    <mergeCell ref="M39:M44"/>
    <mergeCell ref="N39:N44"/>
    <mergeCell ref="O39:O44"/>
    <mergeCell ref="P39:P44"/>
    <mergeCell ref="Q39:Q44"/>
  </mergeCells>
  <phoneticPr fontId="2" type="noConversion"/>
  <dataValidations count="1">
    <dataValidation type="list" allowBlank="1" showInputMessage="1" showErrorMessage="1" sqref="I12:I44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72" zoomScaleNormal="72" workbookViewId="0">
      <pane xSplit="5" ySplit="11" topLeftCell="I12" activePane="bottomRight" state="frozenSplit"/>
      <selection pane="topRight" activeCell="F1" sqref="F1"/>
      <selection pane="bottomLeft" activeCell="A13" sqref="A13"/>
      <selection pane="bottomRight" activeCell="D2" sqref="D2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28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74" t="s">
        <v>22</v>
      </c>
      <c r="C3" s="74"/>
      <c r="D3" s="74"/>
      <c r="E3" s="74"/>
      <c r="F3" s="74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COUNTIF(A11:A709,"&gt;0")</f>
        <v>1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>
        <f>SUM(P18:P709)/C5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>
        <f>SUM(Q18:Q709)/C5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SUM(O9:O17)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5" t="s">
        <v>6</v>
      </c>
      <c r="B11" s="35" t="s">
        <v>3</v>
      </c>
      <c r="C11" s="35" t="s">
        <v>2</v>
      </c>
      <c r="D11" s="37" t="s">
        <v>7</v>
      </c>
      <c r="E11" s="35" t="s">
        <v>8</v>
      </c>
      <c r="F11" s="35" t="s">
        <v>4</v>
      </c>
      <c r="G11" s="35" t="s">
        <v>0</v>
      </c>
      <c r="H11" s="35" t="s">
        <v>1</v>
      </c>
      <c r="I11" s="35" t="s">
        <v>5</v>
      </c>
      <c r="J11" s="36"/>
      <c r="K11" s="34"/>
      <c r="L11" s="36" t="s">
        <v>18</v>
      </c>
      <c r="M11" s="36" t="s">
        <v>16</v>
      </c>
      <c r="N11" s="34" t="s">
        <v>19</v>
      </c>
      <c r="O11" s="35" t="s">
        <v>24</v>
      </c>
      <c r="P11" s="35" t="s">
        <v>17</v>
      </c>
      <c r="Q11" s="35" t="s">
        <v>14</v>
      </c>
      <c r="R11" s="22" t="s">
        <v>27</v>
      </c>
    </row>
    <row r="12" spans="1:18" ht="12" customHeight="1" x14ac:dyDescent="0.2">
      <c r="A12" s="44">
        <v>1</v>
      </c>
      <c r="B12" s="69" t="s">
        <v>72</v>
      </c>
      <c r="C12" s="69" t="s">
        <v>73</v>
      </c>
      <c r="D12" s="72" t="s">
        <v>74</v>
      </c>
      <c r="E12" s="13">
        <v>1</v>
      </c>
      <c r="F12" s="23" t="s">
        <v>29</v>
      </c>
      <c r="G12" s="24"/>
      <c r="H12" s="25" t="s">
        <v>30</v>
      </c>
      <c r="I12" s="28"/>
      <c r="J12" s="38">
        <f t="shared" ref="J12" si="0">+IF(I12="OK",1,(IF(I12="No Ok",1,0)))</f>
        <v>0</v>
      </c>
      <c r="K12" s="31">
        <f t="shared" ref="K12" si="1">+IF(I12="OK",1,0)</f>
        <v>0</v>
      </c>
      <c r="L12" s="57">
        <f>+(COUNTIF(J12:J17,1))</f>
        <v>0</v>
      </c>
      <c r="M12" s="54">
        <f>+COUNT(E12:E17)</f>
        <v>6</v>
      </c>
      <c r="N12" s="57">
        <f>+(COUNTIF(K12:K17,1))</f>
        <v>0</v>
      </c>
      <c r="O12" s="60">
        <v>0</v>
      </c>
      <c r="P12" s="63">
        <f>+L12/M12</f>
        <v>0</v>
      </c>
      <c r="Q12" s="63">
        <f>+N12/M12</f>
        <v>0</v>
      </c>
      <c r="R12" s="39"/>
    </row>
    <row r="13" spans="1:18" ht="12" customHeight="1" x14ac:dyDescent="0.2">
      <c r="A13" s="45"/>
      <c r="B13" s="70"/>
      <c r="C13" s="70"/>
      <c r="D13" s="73"/>
      <c r="E13" s="1">
        <v>2</v>
      </c>
      <c r="F13" s="26" t="s">
        <v>33</v>
      </c>
      <c r="G13" s="46" t="s">
        <v>34</v>
      </c>
      <c r="H13" s="12" t="s">
        <v>35</v>
      </c>
      <c r="I13" s="5"/>
      <c r="J13" s="43"/>
      <c r="K13" s="41"/>
      <c r="L13" s="58"/>
      <c r="M13" s="55"/>
      <c r="N13" s="58"/>
      <c r="O13" s="61"/>
      <c r="P13" s="64"/>
      <c r="Q13" s="64"/>
      <c r="R13" s="33"/>
    </row>
    <row r="14" spans="1:18" ht="12" customHeight="1" x14ac:dyDescent="0.2">
      <c r="A14" s="45"/>
      <c r="B14" s="70"/>
      <c r="C14" s="70"/>
      <c r="D14" s="73"/>
      <c r="E14" s="1">
        <v>3</v>
      </c>
      <c r="F14" s="26" t="s">
        <v>36</v>
      </c>
      <c r="G14" s="21"/>
      <c r="H14" s="12" t="s">
        <v>38</v>
      </c>
      <c r="I14" s="5"/>
      <c r="J14" s="43"/>
      <c r="K14" s="41"/>
      <c r="L14" s="58"/>
      <c r="M14" s="55"/>
      <c r="N14" s="58"/>
      <c r="O14" s="61"/>
      <c r="P14" s="64"/>
      <c r="Q14" s="64"/>
      <c r="R14" s="33"/>
    </row>
    <row r="15" spans="1:18" ht="12" customHeight="1" x14ac:dyDescent="0.2">
      <c r="A15" s="45"/>
      <c r="B15" s="70"/>
      <c r="C15" s="70"/>
      <c r="D15" s="73"/>
      <c r="E15" s="1">
        <v>4</v>
      </c>
      <c r="F15" s="27" t="s">
        <v>39</v>
      </c>
      <c r="G15" s="29" t="s">
        <v>40</v>
      </c>
      <c r="H15" s="12" t="s">
        <v>41</v>
      </c>
      <c r="I15" s="5"/>
      <c r="J15" s="43"/>
      <c r="K15" s="41"/>
      <c r="L15" s="58"/>
      <c r="M15" s="55"/>
      <c r="N15" s="58"/>
      <c r="O15" s="61"/>
      <c r="P15" s="64"/>
      <c r="Q15" s="64"/>
      <c r="R15" s="33"/>
    </row>
    <row r="16" spans="1:18" ht="12" customHeight="1" x14ac:dyDescent="0.2">
      <c r="A16" s="45"/>
      <c r="B16" s="70"/>
      <c r="C16" s="70"/>
      <c r="D16" s="73"/>
      <c r="E16" s="1">
        <v>5</v>
      </c>
      <c r="F16" s="26" t="s">
        <v>75</v>
      </c>
      <c r="G16" s="21" t="s">
        <v>76</v>
      </c>
      <c r="H16" s="29"/>
      <c r="I16" s="5"/>
      <c r="J16" s="43"/>
      <c r="K16" s="41"/>
      <c r="L16" s="58"/>
      <c r="M16" s="55"/>
      <c r="N16" s="58"/>
      <c r="O16" s="61"/>
      <c r="P16" s="64"/>
      <c r="Q16" s="64"/>
      <c r="R16" s="33"/>
    </row>
    <row r="17" spans="1:18" ht="26.25" thickBot="1" x14ac:dyDescent="0.25">
      <c r="A17" s="53"/>
      <c r="B17" s="71"/>
      <c r="C17" s="71"/>
      <c r="D17" s="71"/>
      <c r="E17" s="6">
        <v>6</v>
      </c>
      <c r="F17" s="10" t="s">
        <v>47</v>
      </c>
      <c r="G17" s="50" t="s">
        <v>48</v>
      </c>
      <c r="H17" s="8" t="s">
        <v>77</v>
      </c>
      <c r="I17" s="8"/>
      <c r="J17" s="51"/>
      <c r="K17" s="48"/>
      <c r="L17" s="59"/>
      <c r="M17" s="56"/>
      <c r="N17" s="59"/>
      <c r="O17" s="62"/>
      <c r="P17" s="65"/>
      <c r="Q17" s="65"/>
      <c r="R17" s="52"/>
    </row>
  </sheetData>
  <mergeCells count="10">
    <mergeCell ref="B3:F3"/>
    <mergeCell ref="M12:M17"/>
    <mergeCell ref="N12:N17"/>
    <mergeCell ref="O12:O17"/>
    <mergeCell ref="P12:P17"/>
    <mergeCell ref="Q12:Q17"/>
    <mergeCell ref="B12:B17"/>
    <mergeCell ref="C12:C17"/>
    <mergeCell ref="D12:D17"/>
    <mergeCell ref="L12:L17"/>
  </mergeCells>
  <phoneticPr fontId="2" type="noConversion"/>
  <dataValidations count="1">
    <dataValidation type="list" allowBlank="1" showInputMessage="1" showErrorMessage="1" sqref="I12:I17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2013-12-15T14:05:29Z</dcterms:modified>
</cp:coreProperties>
</file>