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cuments\GitHub\afids_parkinsons\Figures\Distance\"/>
    </mc:Choice>
  </mc:AlternateContent>
  <xr:revisionPtr revIDLastSave="0" documentId="13_ncr:1_{3B9EC486-D139-4F52-A906-D4A8791E5409}" xr6:coauthVersionLast="45" xr6:coauthVersionMax="45" xr10:uidLastSave="{00000000-0000-0000-0000-000000000000}"/>
  <bookViews>
    <workbookView xWindow="4910" yWindow="-110" windowWidth="14400" windowHeight="7370" activeTab="1" xr2:uid="{9B7E6CE8-21B1-4DF4-AA91-07391F6C4771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3" l="1"/>
  <c r="H37" i="3" s="1"/>
  <c r="G49" i="3"/>
  <c r="H49" i="3" s="1"/>
  <c r="G50" i="3"/>
  <c r="H50" i="3" s="1"/>
  <c r="G36" i="3"/>
  <c r="H36" i="3" s="1"/>
  <c r="G53" i="3"/>
  <c r="H53" i="3" s="1"/>
  <c r="H51" i="3"/>
  <c r="G51" i="3"/>
  <c r="G48" i="3"/>
  <c r="H48" i="3" s="1"/>
  <c r="H25" i="3"/>
  <c r="G25" i="3"/>
  <c r="G52" i="3"/>
  <c r="H52" i="3" s="1"/>
  <c r="H2" i="3"/>
  <c r="G2" i="3"/>
  <c r="G18" i="3"/>
  <c r="H18" i="3" s="1"/>
  <c r="H33" i="3"/>
  <c r="G33" i="3"/>
  <c r="G20" i="3"/>
  <c r="H20" i="3" s="1"/>
  <c r="H38" i="3"/>
  <c r="G38" i="3"/>
  <c r="G43" i="3"/>
  <c r="H43" i="3" s="1"/>
  <c r="H34" i="3"/>
  <c r="G34" i="3"/>
  <c r="G44" i="3"/>
  <c r="H44" i="3" s="1"/>
  <c r="H40" i="3"/>
  <c r="G40" i="3"/>
  <c r="G28" i="3"/>
  <c r="H28" i="3" s="1"/>
  <c r="H19" i="3"/>
  <c r="G19" i="3"/>
  <c r="G17" i="3"/>
  <c r="H17" i="3" s="1"/>
  <c r="H24" i="3"/>
  <c r="G24" i="3"/>
  <c r="G47" i="3"/>
  <c r="H47" i="3" s="1"/>
  <c r="H45" i="3"/>
  <c r="G45" i="3"/>
  <c r="G46" i="3"/>
  <c r="H46" i="3" s="1"/>
  <c r="H22" i="3"/>
  <c r="G22" i="3"/>
  <c r="G4" i="3"/>
  <c r="H4" i="3" s="1"/>
  <c r="H42" i="3"/>
  <c r="G42" i="3"/>
  <c r="G32" i="3"/>
  <c r="H32" i="3" s="1"/>
  <c r="H7" i="3"/>
  <c r="G7" i="3"/>
  <c r="G35" i="3"/>
  <c r="H35" i="3" s="1"/>
  <c r="H31" i="3"/>
  <c r="G31" i="3"/>
  <c r="G14" i="3"/>
  <c r="H14" i="3" s="1"/>
  <c r="H12" i="3"/>
  <c r="G12" i="3"/>
  <c r="G27" i="3"/>
  <c r="H27" i="3" s="1"/>
  <c r="H6" i="3"/>
  <c r="G6" i="3"/>
  <c r="G5" i="3"/>
  <c r="H5" i="3" s="1"/>
  <c r="H9" i="3"/>
  <c r="G9" i="3"/>
  <c r="G29" i="3"/>
  <c r="H29" i="3" s="1"/>
  <c r="H30" i="3"/>
  <c r="G30" i="3"/>
  <c r="G3" i="3"/>
  <c r="H3" i="3" s="1"/>
  <c r="H8" i="3"/>
  <c r="G8" i="3"/>
  <c r="G10" i="3"/>
  <c r="H10" i="3" s="1"/>
  <c r="H15" i="3"/>
  <c r="G15" i="3"/>
  <c r="G11" i="3"/>
  <c r="H11" i="3" s="1"/>
  <c r="H16" i="3"/>
  <c r="G16" i="3"/>
  <c r="G41" i="3"/>
  <c r="H41" i="3" s="1"/>
  <c r="G39" i="3"/>
  <c r="H39" i="3" s="1"/>
  <c r="H26" i="3"/>
  <c r="G26" i="3"/>
  <c r="G23" i="3"/>
  <c r="H23" i="3" s="1"/>
  <c r="H21" i="3"/>
  <c r="G21" i="3"/>
  <c r="G13" i="3"/>
  <c r="H13" i="3" s="1"/>
  <c r="AQ4" i="2"/>
  <c r="AQ5" i="2"/>
  <c r="AQ3" i="2"/>
  <c r="AQ2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J5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J3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2" i="2"/>
</calcChain>
</file>

<file path=xl/sharedStrings.xml><?xml version="1.0" encoding="utf-8"?>
<sst xmlns="http://schemas.openxmlformats.org/spreadsheetml/2006/main" count="220" uniqueCount="9">
  <si>
    <t/>
  </si>
  <si>
    <t>FID 1</t>
  </si>
  <si>
    <t>FID 2</t>
  </si>
  <si>
    <t>Mean PD Dist</t>
  </si>
  <si>
    <t>SD PD Dist</t>
  </si>
  <si>
    <t>Mean Oas Dist</t>
  </si>
  <si>
    <t>PD - Oas Dist</t>
  </si>
  <si>
    <t>SD Oas Dist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</si>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</sst>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0" fillId="0" borderId="0" xfId="0" applyNumberFormat="1"/>
    <xf numFmtId="0" fontId="1" fillId="0" borderId="2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EBC9-2E12-4412-B286-1CAC60CEED7F}">
  <dimension ref="A1:AQ87"/>
  <sheetViews>
    <sheetView topLeftCell="A28" zoomScale="70" zoomScaleNormal="70" workbookViewId="0">
      <selection activeCell="H1" sqref="A1:H53"/>
    </sheetView>
  </sheetViews>
  <sheetFormatPr defaultRowHeight="14.5" x14ac:dyDescent="0.35"/>
  <cols>
    <col min="1" max="1" width="6.81640625" bestFit="1" customWidth="1"/>
    <col min="2" max="2" width="7.08984375" bestFit="1" customWidth="1"/>
    <col min="3" max="3" width="16.08984375" bestFit="1" customWidth="1"/>
    <col min="4" max="4" width="13.1796875" bestFit="1" customWidth="1"/>
    <col min="5" max="5" width="17.26953125" bestFit="1" customWidth="1"/>
    <col min="6" max="6" width="14.26953125" bestFit="1" customWidth="1"/>
    <col min="7" max="7" width="16.36328125" bestFit="1" customWidth="1"/>
    <col min="8" max="8" width="12.453125" bestFit="1" customWidth="1"/>
  </cols>
  <sheetData>
    <row r="1" spans="1:43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7</v>
      </c>
      <c r="G1" s="3" t="s">
        <v>6</v>
      </c>
      <c r="H1" s="5" t="s">
        <v>8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</row>
    <row r="2" spans="1:43" x14ac:dyDescent="0.35">
      <c r="A2" s="1">
        <v>1</v>
      </c>
      <c r="B2" s="1">
        <v>5</v>
      </c>
      <c r="C2" s="2">
        <v>18.100208496913801</v>
      </c>
      <c r="D2" s="2">
        <v>1.2343972831496299</v>
      </c>
      <c r="E2" s="2">
        <v>16.878050798912</v>
      </c>
      <c r="F2" s="2">
        <v>1.1113670810966201</v>
      </c>
      <c r="G2" s="2">
        <f>C2-E2</f>
        <v>1.2221576980018014</v>
      </c>
      <c r="H2" s="6">
        <f>G2/C2*100</f>
        <v>6.7521746957234603</v>
      </c>
      <c r="J2">
        <f>COUNTIF($A$2:$A$53,J1)</f>
        <v>7</v>
      </c>
      <c r="K2">
        <f t="shared" ref="K2:AO2" si="0">COUNTIF($A$2:$A$53,K1)</f>
        <v>2</v>
      </c>
      <c r="L2">
        <f t="shared" si="0"/>
        <v>2</v>
      </c>
      <c r="M2">
        <f t="shared" si="0"/>
        <v>6</v>
      </c>
      <c r="N2">
        <f t="shared" si="0"/>
        <v>1</v>
      </c>
      <c r="O2">
        <f t="shared" si="0"/>
        <v>7</v>
      </c>
      <c r="P2">
        <f t="shared" si="0"/>
        <v>1</v>
      </c>
      <c r="Q2">
        <f t="shared" si="0"/>
        <v>4</v>
      </c>
      <c r="R2">
        <f t="shared" si="0"/>
        <v>6</v>
      </c>
      <c r="S2">
        <f t="shared" si="0"/>
        <v>0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1</v>
      </c>
      <c r="AF2">
        <f t="shared" si="0"/>
        <v>3</v>
      </c>
      <c r="AG2">
        <f t="shared" si="0"/>
        <v>1</v>
      </c>
      <c r="AH2">
        <f t="shared" si="0"/>
        <v>3</v>
      </c>
      <c r="AI2">
        <f t="shared" si="0"/>
        <v>2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Q2">
        <f>SUM(J2:AO2)</f>
        <v>52</v>
      </c>
    </row>
    <row r="3" spans="1:43" x14ac:dyDescent="0.35">
      <c r="A3" s="1">
        <v>1</v>
      </c>
      <c r="B3" s="1">
        <v>6</v>
      </c>
      <c r="C3" s="2">
        <v>32.000631409408797</v>
      </c>
      <c r="D3" s="2">
        <v>1.8705027502059299</v>
      </c>
      <c r="E3" s="2">
        <v>30.117690321868</v>
      </c>
      <c r="F3" s="2">
        <v>1.17914904553777</v>
      </c>
      <c r="G3" s="2">
        <f t="shared" ref="G3:G53" si="1">C3-E3</f>
        <v>1.8829410875407966</v>
      </c>
      <c r="H3" s="6">
        <f t="shared" ref="H3:H53" si="2">G3/C3*100</f>
        <v>5.8840747966840929</v>
      </c>
      <c r="J3">
        <f>COUNTIF($B$2:$B$53,J1)</f>
        <v>0</v>
      </c>
      <c r="K3">
        <f t="shared" ref="K3:AO3" si="3">COUNTIF($B$2:$B$53,K1)</f>
        <v>0</v>
      </c>
      <c r="L3">
        <f t="shared" si="3"/>
        <v>1</v>
      </c>
      <c r="M3">
        <f t="shared" si="3"/>
        <v>0</v>
      </c>
      <c r="N3">
        <f t="shared" si="3"/>
        <v>2</v>
      </c>
      <c r="O3">
        <f t="shared" si="3"/>
        <v>2</v>
      </c>
      <c r="P3">
        <f t="shared" si="3"/>
        <v>0</v>
      </c>
      <c r="Q3">
        <f t="shared" si="3"/>
        <v>2</v>
      </c>
      <c r="R3">
        <f t="shared" si="3"/>
        <v>3</v>
      </c>
      <c r="S3">
        <f t="shared" si="3"/>
        <v>0</v>
      </c>
      <c r="T3">
        <f t="shared" si="3"/>
        <v>4</v>
      </c>
      <c r="U3">
        <f t="shared" si="3"/>
        <v>3</v>
      </c>
      <c r="V3">
        <f t="shared" si="3"/>
        <v>2</v>
      </c>
      <c r="W3">
        <f t="shared" si="3"/>
        <v>1</v>
      </c>
      <c r="X3">
        <f t="shared" si="3"/>
        <v>0</v>
      </c>
      <c r="Y3">
        <f t="shared" si="3"/>
        <v>0</v>
      </c>
      <c r="Z3">
        <f t="shared" si="3"/>
        <v>0</v>
      </c>
      <c r="AA3">
        <f t="shared" si="3"/>
        <v>0</v>
      </c>
      <c r="AB3">
        <f t="shared" si="3"/>
        <v>0</v>
      </c>
      <c r="AC3">
        <f t="shared" si="3"/>
        <v>0</v>
      </c>
      <c r="AD3">
        <f t="shared" si="3"/>
        <v>0</v>
      </c>
      <c r="AE3">
        <f t="shared" si="3"/>
        <v>0</v>
      </c>
      <c r="AF3">
        <f t="shared" si="3"/>
        <v>0</v>
      </c>
      <c r="AG3">
        <f t="shared" si="3"/>
        <v>3</v>
      </c>
      <c r="AH3">
        <f t="shared" si="3"/>
        <v>3</v>
      </c>
      <c r="AI3">
        <f t="shared" si="3"/>
        <v>9</v>
      </c>
      <c r="AJ3">
        <f t="shared" si="3"/>
        <v>1</v>
      </c>
      <c r="AK3">
        <f t="shared" si="3"/>
        <v>1</v>
      </c>
      <c r="AL3">
        <f t="shared" si="3"/>
        <v>0</v>
      </c>
      <c r="AM3">
        <f t="shared" si="3"/>
        <v>0</v>
      </c>
      <c r="AN3">
        <f t="shared" si="3"/>
        <v>5</v>
      </c>
      <c r="AO3">
        <f t="shared" si="3"/>
        <v>10</v>
      </c>
      <c r="AQ3">
        <f>SUM(J3:AO3)</f>
        <v>52</v>
      </c>
    </row>
    <row r="4" spans="1:43" x14ac:dyDescent="0.35">
      <c r="A4" s="1">
        <v>1</v>
      </c>
      <c r="B4" s="1">
        <v>8</v>
      </c>
      <c r="C4" s="2">
        <v>37.394238497722597</v>
      </c>
      <c r="D4" s="2">
        <v>2.0289612944215301</v>
      </c>
      <c r="E4" s="2">
        <v>35.349805558073299</v>
      </c>
      <c r="F4" s="2">
        <v>1.8759088131975199</v>
      </c>
      <c r="G4" s="2">
        <f t="shared" si="1"/>
        <v>2.0444329396492975</v>
      </c>
      <c r="H4" s="6">
        <f t="shared" si="2"/>
        <v>5.4672404674688284</v>
      </c>
      <c r="AQ4">
        <f>SUM(J4:AO4)</f>
        <v>0</v>
      </c>
    </row>
    <row r="5" spans="1:43" x14ac:dyDescent="0.35">
      <c r="A5" s="1">
        <v>1</v>
      </c>
      <c r="B5" s="1">
        <v>9</v>
      </c>
      <c r="C5" s="2">
        <v>37.389417752212502</v>
      </c>
      <c r="D5" s="2">
        <v>2.0139280573142901</v>
      </c>
      <c r="E5" s="2">
        <v>35.140148742407199</v>
      </c>
      <c r="F5" s="2">
        <v>1.83351009729811</v>
      </c>
      <c r="G5" s="2">
        <f t="shared" si="1"/>
        <v>2.2492690098053032</v>
      </c>
      <c r="H5" s="6">
        <f t="shared" si="2"/>
        <v>6.0157904161858839</v>
      </c>
      <c r="J5">
        <f>J2+J3</f>
        <v>7</v>
      </c>
      <c r="K5">
        <f t="shared" ref="K5:AO5" si="4">K2+K3</f>
        <v>2</v>
      </c>
      <c r="L5">
        <f t="shared" si="4"/>
        <v>3</v>
      </c>
      <c r="M5">
        <f t="shared" si="4"/>
        <v>6</v>
      </c>
      <c r="N5">
        <f t="shared" si="4"/>
        <v>3</v>
      </c>
      <c r="O5">
        <f t="shared" si="4"/>
        <v>9</v>
      </c>
      <c r="P5">
        <f t="shared" si="4"/>
        <v>1</v>
      </c>
      <c r="Q5">
        <f t="shared" si="4"/>
        <v>6</v>
      </c>
      <c r="R5">
        <f t="shared" si="4"/>
        <v>9</v>
      </c>
      <c r="S5">
        <f t="shared" si="4"/>
        <v>0</v>
      </c>
      <c r="T5">
        <f t="shared" si="4"/>
        <v>6</v>
      </c>
      <c r="U5">
        <f t="shared" si="4"/>
        <v>5</v>
      </c>
      <c r="V5">
        <f t="shared" si="4"/>
        <v>4</v>
      </c>
      <c r="W5">
        <f t="shared" si="4"/>
        <v>1</v>
      </c>
      <c r="X5">
        <f t="shared" si="4"/>
        <v>0</v>
      </c>
      <c r="Y5">
        <f t="shared" si="4"/>
        <v>0</v>
      </c>
      <c r="Z5">
        <f t="shared" si="4"/>
        <v>0</v>
      </c>
      <c r="AA5">
        <f t="shared" si="4"/>
        <v>0</v>
      </c>
      <c r="AB5">
        <f t="shared" si="4"/>
        <v>0</v>
      </c>
      <c r="AC5">
        <f t="shared" si="4"/>
        <v>0</v>
      </c>
      <c r="AD5">
        <f t="shared" si="4"/>
        <v>0</v>
      </c>
      <c r="AE5">
        <f t="shared" si="4"/>
        <v>1</v>
      </c>
      <c r="AF5">
        <f t="shared" si="4"/>
        <v>3</v>
      </c>
      <c r="AG5">
        <f t="shared" si="4"/>
        <v>4</v>
      </c>
      <c r="AH5">
        <f t="shared" si="4"/>
        <v>6</v>
      </c>
      <c r="AI5">
        <f t="shared" si="4"/>
        <v>11</v>
      </c>
      <c r="AJ5">
        <f t="shared" si="4"/>
        <v>1</v>
      </c>
      <c r="AK5">
        <f t="shared" si="4"/>
        <v>1</v>
      </c>
      <c r="AL5">
        <f t="shared" si="4"/>
        <v>0</v>
      </c>
      <c r="AM5">
        <f t="shared" si="4"/>
        <v>0</v>
      </c>
      <c r="AN5">
        <f t="shared" si="4"/>
        <v>5</v>
      </c>
      <c r="AO5">
        <f t="shared" si="4"/>
        <v>10</v>
      </c>
      <c r="AQ5">
        <f>SUM(J5:AO5)</f>
        <v>104</v>
      </c>
    </row>
    <row r="6" spans="1:43" x14ac:dyDescent="0.35">
      <c r="A6" s="1">
        <v>1</v>
      </c>
      <c r="B6" s="1">
        <v>25</v>
      </c>
      <c r="C6" s="2">
        <v>32.366215830173303</v>
      </c>
      <c r="D6" s="2">
        <v>2.3447582514444298</v>
      </c>
      <c r="E6" s="2">
        <v>29.550970778430202</v>
      </c>
      <c r="F6" s="2">
        <v>2.28820650673268</v>
      </c>
      <c r="G6" s="2">
        <f t="shared" si="1"/>
        <v>2.8152450517431014</v>
      </c>
      <c r="H6" s="6">
        <f t="shared" si="2"/>
        <v>8.6980976290672753</v>
      </c>
    </row>
    <row r="7" spans="1:43" x14ac:dyDescent="0.35">
      <c r="A7" s="1">
        <v>1</v>
      </c>
      <c r="B7" s="1">
        <v>26</v>
      </c>
      <c r="C7" s="2">
        <v>32.646814160823297</v>
      </c>
      <c r="D7" s="2">
        <v>2.0212724611133002</v>
      </c>
      <c r="E7" s="2">
        <v>29.663335922582299</v>
      </c>
      <c r="F7" s="2">
        <v>2.3768742066576301</v>
      </c>
      <c r="G7" s="2">
        <f t="shared" si="1"/>
        <v>2.9834782382409983</v>
      </c>
      <c r="H7" s="6">
        <f t="shared" si="2"/>
        <v>9.138650477635947</v>
      </c>
    </row>
    <row r="8" spans="1:43" x14ac:dyDescent="0.35">
      <c r="A8" s="1">
        <v>1</v>
      </c>
      <c r="B8" s="1">
        <v>32</v>
      </c>
      <c r="C8" s="2">
        <v>20.741006090391501</v>
      </c>
      <c r="D8" s="2">
        <v>1.17086354206694</v>
      </c>
      <c r="E8" s="2">
        <v>19.285303103665299</v>
      </c>
      <c r="F8" s="2">
        <v>1.3171564458504801</v>
      </c>
      <c r="G8" s="2">
        <f t="shared" si="1"/>
        <v>1.4557029867262017</v>
      </c>
      <c r="H8" s="6">
        <f t="shared" si="2"/>
        <v>7.018478179805232</v>
      </c>
    </row>
    <row r="9" spans="1:43" x14ac:dyDescent="0.35">
      <c r="A9" s="1">
        <v>2</v>
      </c>
      <c r="B9" s="1">
        <v>3</v>
      </c>
      <c r="C9" s="2">
        <v>12.800687378274199</v>
      </c>
      <c r="D9" s="2">
        <v>1.1331636369952101</v>
      </c>
      <c r="E9" s="2">
        <v>13.840763584956299</v>
      </c>
      <c r="F9" s="2">
        <v>0.94175992091189098</v>
      </c>
      <c r="G9" s="2">
        <f t="shared" si="1"/>
        <v>-1.0400762066820999</v>
      </c>
      <c r="H9" s="6">
        <f t="shared" si="2"/>
        <v>-8.1251590320638218</v>
      </c>
    </row>
    <row r="10" spans="1:43" x14ac:dyDescent="0.35">
      <c r="A10" s="1">
        <v>2</v>
      </c>
      <c r="B10" s="1">
        <v>9</v>
      </c>
      <c r="C10" s="2">
        <v>20.328142456283999</v>
      </c>
      <c r="D10" s="2">
        <v>1.2975411935319601</v>
      </c>
      <c r="E10" s="2">
        <v>19.081053503249699</v>
      </c>
      <c r="F10" s="2">
        <v>1.1715490405690001</v>
      </c>
      <c r="G10" s="2">
        <f t="shared" si="1"/>
        <v>1.2470889530343001</v>
      </c>
      <c r="H10" s="6">
        <f t="shared" si="2"/>
        <v>6.1347905039340667</v>
      </c>
    </row>
    <row r="11" spans="1:43" x14ac:dyDescent="0.35">
      <c r="A11" s="1">
        <v>3</v>
      </c>
      <c r="B11" s="1">
        <v>6</v>
      </c>
      <c r="C11" s="2">
        <v>14.511073224871399</v>
      </c>
      <c r="D11" s="2">
        <v>0.93600829659752904</v>
      </c>
      <c r="E11" s="2">
        <v>15.8601792305813</v>
      </c>
      <c r="F11" s="2">
        <v>0.94348586892824504</v>
      </c>
      <c r="G11" s="2">
        <f t="shared" si="1"/>
        <v>-1.3491060057099009</v>
      </c>
      <c r="H11" s="6">
        <f t="shared" si="2"/>
        <v>-9.2970794427360968</v>
      </c>
    </row>
    <row r="12" spans="1:43" x14ac:dyDescent="0.35">
      <c r="A12" s="1">
        <v>3</v>
      </c>
      <c r="B12" s="1">
        <v>14</v>
      </c>
      <c r="C12" s="2">
        <v>10.260929542596999</v>
      </c>
      <c r="D12" s="2">
        <v>1.1424298525159999</v>
      </c>
      <c r="E12" s="2">
        <v>12.0843677515695</v>
      </c>
      <c r="F12" s="2">
        <v>1.2084740040692199</v>
      </c>
      <c r="G12" s="2">
        <f t="shared" si="1"/>
        <v>-1.823438208972501</v>
      </c>
      <c r="H12" s="6">
        <f t="shared" si="2"/>
        <v>-17.770692230199217</v>
      </c>
    </row>
    <row r="13" spans="1:43" x14ac:dyDescent="0.35">
      <c r="A13" s="1">
        <v>4</v>
      </c>
      <c r="B13" s="1">
        <v>5</v>
      </c>
      <c r="C13" s="2">
        <v>9.2809090147511295</v>
      </c>
      <c r="D13" s="2">
        <v>1.2352632047169401</v>
      </c>
      <c r="E13" s="2">
        <v>11.8204629897565</v>
      </c>
      <c r="F13" s="2">
        <v>1.2808877172220701</v>
      </c>
      <c r="G13" s="2">
        <f t="shared" si="1"/>
        <v>-2.5395539750053704</v>
      </c>
      <c r="H13" s="6">
        <f t="shared" si="2"/>
        <v>-27.363203011353615</v>
      </c>
    </row>
    <row r="14" spans="1:43" x14ac:dyDescent="0.35">
      <c r="A14" s="1">
        <v>4</v>
      </c>
      <c r="B14" s="1">
        <v>8</v>
      </c>
      <c r="C14" s="2">
        <v>14.743957054351601</v>
      </c>
      <c r="D14" s="2">
        <v>1.0915812243377301</v>
      </c>
      <c r="E14" s="2">
        <v>12.218196097553699</v>
      </c>
      <c r="F14" s="2">
        <v>0.98672417953233804</v>
      </c>
      <c r="G14" s="2">
        <f t="shared" si="1"/>
        <v>2.5257609567979014</v>
      </c>
      <c r="H14" s="6">
        <f t="shared" si="2"/>
        <v>17.130821444250184</v>
      </c>
    </row>
    <row r="15" spans="1:43" x14ac:dyDescent="0.35">
      <c r="A15" s="1">
        <v>4</v>
      </c>
      <c r="B15" s="1">
        <v>9</v>
      </c>
      <c r="C15" s="2">
        <v>14.6546612132914</v>
      </c>
      <c r="D15" s="2">
        <v>0.95888894613531706</v>
      </c>
      <c r="E15" s="2">
        <v>12.2287761799832</v>
      </c>
      <c r="F15" s="2">
        <v>0.81583978233105903</v>
      </c>
      <c r="G15" s="2">
        <f t="shared" si="1"/>
        <v>2.4258850333081998</v>
      </c>
      <c r="H15" s="6">
        <f t="shared" si="2"/>
        <v>16.553675298259265</v>
      </c>
    </row>
    <row r="16" spans="1:43" x14ac:dyDescent="0.35">
      <c r="A16" s="1">
        <v>4</v>
      </c>
      <c r="B16" s="1">
        <v>11</v>
      </c>
      <c r="C16" s="2">
        <v>13.0818461803568</v>
      </c>
      <c r="D16" s="2">
        <v>1.2314982698558901</v>
      </c>
      <c r="E16" s="2">
        <v>14.5560589638522</v>
      </c>
      <c r="F16" s="2">
        <v>1.3712216185493</v>
      </c>
      <c r="G16" s="2">
        <f t="shared" si="1"/>
        <v>-1.4742127834953997</v>
      </c>
      <c r="H16" s="6">
        <f t="shared" si="2"/>
        <v>-11.269149347658752</v>
      </c>
    </row>
    <row r="17" spans="1:8" x14ac:dyDescent="0.35">
      <c r="A17" s="1">
        <v>4</v>
      </c>
      <c r="B17" s="1">
        <v>12</v>
      </c>
      <c r="C17" s="2">
        <v>13.4056650072834</v>
      </c>
      <c r="D17" s="2">
        <v>1.27712744571466</v>
      </c>
      <c r="E17" s="2">
        <v>15.379535930410301</v>
      </c>
      <c r="F17" s="2">
        <v>1.40427303657195</v>
      </c>
      <c r="G17" s="2">
        <f t="shared" si="1"/>
        <v>-1.9738709231269009</v>
      </c>
      <c r="H17" s="6">
        <f t="shared" si="2"/>
        <v>-14.724155213892647</v>
      </c>
    </row>
    <row r="18" spans="1:8" x14ac:dyDescent="0.35">
      <c r="A18" s="1">
        <v>4</v>
      </c>
      <c r="B18" s="1">
        <v>13</v>
      </c>
      <c r="C18" s="2">
        <v>13.28728968349</v>
      </c>
      <c r="D18" s="2">
        <v>1.27091834780066</v>
      </c>
      <c r="E18" s="2">
        <v>15.2391691351822</v>
      </c>
      <c r="F18" s="2">
        <v>1.33352881475712</v>
      </c>
      <c r="G18" s="2">
        <f t="shared" si="1"/>
        <v>-1.9518794516922</v>
      </c>
      <c r="H18" s="6">
        <f t="shared" si="2"/>
        <v>-14.68982387068365</v>
      </c>
    </row>
    <row r="19" spans="1:8" x14ac:dyDescent="0.35">
      <c r="A19" s="1">
        <v>5</v>
      </c>
      <c r="B19" s="1">
        <v>32</v>
      </c>
      <c r="C19" s="2">
        <v>34.110809913832902</v>
      </c>
      <c r="D19" s="2">
        <v>1.72925947424225</v>
      </c>
      <c r="E19" s="2">
        <v>31.785651631813</v>
      </c>
      <c r="F19" s="2">
        <v>2.1106567795419799</v>
      </c>
      <c r="G19" s="2">
        <f t="shared" si="1"/>
        <v>2.3251582820199026</v>
      </c>
      <c r="H19" s="6">
        <f t="shared" si="2"/>
        <v>6.8164851198006442</v>
      </c>
    </row>
    <row r="20" spans="1:8" x14ac:dyDescent="0.35">
      <c r="A20" s="1">
        <v>6</v>
      </c>
      <c r="B20" s="1">
        <v>11</v>
      </c>
      <c r="C20" s="2">
        <v>22.078037281301</v>
      </c>
      <c r="D20" s="2">
        <v>1.37118798198375</v>
      </c>
      <c r="E20" s="2">
        <v>20.867726365034901</v>
      </c>
      <c r="F20" s="2">
        <v>1.00705301465121</v>
      </c>
      <c r="G20" s="2">
        <f t="shared" si="1"/>
        <v>1.2103109162660992</v>
      </c>
      <c r="H20" s="6">
        <f t="shared" si="2"/>
        <v>5.4819678979850819</v>
      </c>
    </row>
    <row r="21" spans="1:8" x14ac:dyDescent="0.35">
      <c r="A21" s="1">
        <v>6</v>
      </c>
      <c r="B21" s="1">
        <v>12</v>
      </c>
      <c r="C21" s="2">
        <v>20.9741227896947</v>
      </c>
      <c r="D21" s="2">
        <v>1.4343564242787501</v>
      </c>
      <c r="E21" s="2">
        <v>19.749984911797501</v>
      </c>
      <c r="F21" s="2">
        <v>0.89714896553887002</v>
      </c>
      <c r="G21" s="2">
        <f t="shared" si="1"/>
        <v>1.2241378778971992</v>
      </c>
      <c r="H21" s="6">
        <f t="shared" si="2"/>
        <v>5.8364199073853982</v>
      </c>
    </row>
    <row r="22" spans="1:8" x14ac:dyDescent="0.35">
      <c r="A22" s="1">
        <v>6</v>
      </c>
      <c r="B22" s="1">
        <v>24</v>
      </c>
      <c r="C22" s="2">
        <v>36.556606569503003</v>
      </c>
      <c r="D22" s="2">
        <v>2.4587705967788702</v>
      </c>
      <c r="E22" s="2">
        <v>33.9921419779511</v>
      </c>
      <c r="F22" s="2">
        <v>2.6200007383489901</v>
      </c>
      <c r="G22" s="2">
        <f t="shared" si="1"/>
        <v>2.5644645915519035</v>
      </c>
      <c r="H22" s="6">
        <f t="shared" si="2"/>
        <v>7.0150509913337613</v>
      </c>
    </row>
    <row r="23" spans="1:8" x14ac:dyDescent="0.35">
      <c r="A23" s="1">
        <v>6</v>
      </c>
      <c r="B23" s="1">
        <v>26</v>
      </c>
      <c r="C23" s="2">
        <v>44.011937557863597</v>
      </c>
      <c r="D23" s="2">
        <v>2.7373404439181899</v>
      </c>
      <c r="E23" s="2">
        <v>41.264337341775899</v>
      </c>
      <c r="F23" s="2">
        <v>2.5479399632109598</v>
      </c>
      <c r="G23" s="2">
        <f t="shared" si="1"/>
        <v>2.7476002160876973</v>
      </c>
      <c r="H23" s="6">
        <f t="shared" si="2"/>
        <v>6.2428522090747727</v>
      </c>
    </row>
    <row r="24" spans="1:8" x14ac:dyDescent="0.35">
      <c r="A24" s="1">
        <v>6</v>
      </c>
      <c r="B24" s="1">
        <v>27</v>
      </c>
      <c r="C24" s="2">
        <v>16.6741663835443</v>
      </c>
      <c r="D24" s="2">
        <v>1.8998438829925599</v>
      </c>
      <c r="E24" s="2">
        <v>18.497924159401499</v>
      </c>
      <c r="F24" s="2">
        <v>1.74993688870196</v>
      </c>
      <c r="G24" s="2">
        <f t="shared" si="1"/>
        <v>-1.8237577758571994</v>
      </c>
      <c r="H24" s="6">
        <f t="shared" si="2"/>
        <v>-10.937624909734991</v>
      </c>
    </row>
    <row r="25" spans="1:8" x14ac:dyDescent="0.35">
      <c r="A25" s="1">
        <v>6</v>
      </c>
      <c r="B25" s="1">
        <v>31</v>
      </c>
      <c r="C25" s="2">
        <v>44.149090067413702</v>
      </c>
      <c r="D25" s="2">
        <v>2.4442507346350499</v>
      </c>
      <c r="E25" s="2">
        <v>41.5653267594205</v>
      </c>
      <c r="F25" s="2">
        <v>2.3959914485982998</v>
      </c>
      <c r="G25" s="2">
        <f t="shared" si="1"/>
        <v>2.5837633079932019</v>
      </c>
      <c r="H25" s="6">
        <f t="shared" si="2"/>
        <v>5.852359140466791</v>
      </c>
    </row>
    <row r="26" spans="1:8" x14ac:dyDescent="0.35">
      <c r="A26" s="1">
        <v>6</v>
      </c>
      <c r="B26" s="1">
        <v>32</v>
      </c>
      <c r="C26" s="2">
        <v>50.167211051703099</v>
      </c>
      <c r="D26" s="2">
        <v>2.49246115467639</v>
      </c>
      <c r="E26" s="2">
        <v>47.114780664919898</v>
      </c>
      <c r="F26" s="2">
        <v>2.3146273352808202</v>
      </c>
      <c r="G26" s="2">
        <f t="shared" si="1"/>
        <v>3.0524303867832003</v>
      </c>
      <c r="H26" s="6">
        <f t="shared" si="2"/>
        <v>6.0845128178190304</v>
      </c>
    </row>
    <row r="27" spans="1:8" x14ac:dyDescent="0.35">
      <c r="A27" s="1">
        <v>7</v>
      </c>
      <c r="B27" s="1">
        <v>28</v>
      </c>
      <c r="C27" s="2">
        <v>17.263463355455698</v>
      </c>
      <c r="D27" s="2">
        <v>1.8736669457888899</v>
      </c>
      <c r="E27" s="2">
        <v>19.5483140955454</v>
      </c>
      <c r="F27" s="2">
        <v>2.3223737422515098</v>
      </c>
      <c r="G27" s="2">
        <f t="shared" si="1"/>
        <v>-2.284850740089702</v>
      </c>
      <c r="H27" s="6">
        <f t="shared" si="2"/>
        <v>-13.235181684257061</v>
      </c>
    </row>
    <row r="28" spans="1:8" x14ac:dyDescent="0.35">
      <c r="A28" s="1">
        <v>8</v>
      </c>
      <c r="B28" s="1">
        <v>11</v>
      </c>
      <c r="C28" s="2">
        <v>25.296004770268599</v>
      </c>
      <c r="D28" s="2">
        <v>1.5463114304229399</v>
      </c>
      <c r="E28" s="2">
        <v>23.349883936037902</v>
      </c>
      <c r="F28" s="2">
        <v>1.6654509981869801</v>
      </c>
      <c r="G28" s="2">
        <f t="shared" si="1"/>
        <v>1.9461208342306975</v>
      </c>
      <c r="H28" s="6">
        <f t="shared" si="2"/>
        <v>7.6933921064011281</v>
      </c>
    </row>
    <row r="29" spans="1:8" x14ac:dyDescent="0.35">
      <c r="A29" s="1">
        <v>8</v>
      </c>
      <c r="B29" s="1">
        <v>24</v>
      </c>
      <c r="C29" s="2">
        <v>37.078086371180397</v>
      </c>
      <c r="D29" s="2">
        <v>2.2275105362106999</v>
      </c>
      <c r="E29" s="2">
        <v>33.825309891410903</v>
      </c>
      <c r="F29" s="2">
        <v>2.4649345754844401</v>
      </c>
      <c r="G29" s="2">
        <f t="shared" si="1"/>
        <v>3.2527764797694942</v>
      </c>
      <c r="H29" s="6">
        <f t="shared" si="2"/>
        <v>8.7727733497534892</v>
      </c>
    </row>
    <row r="30" spans="1:8" x14ac:dyDescent="0.35">
      <c r="A30" s="1">
        <v>8</v>
      </c>
      <c r="B30" s="1">
        <v>26</v>
      </c>
      <c r="C30" s="2">
        <v>42.6218758921706</v>
      </c>
      <c r="D30" s="2">
        <v>2.60062708073306</v>
      </c>
      <c r="E30" s="2">
        <v>39.416689570128199</v>
      </c>
      <c r="F30" s="2">
        <v>2.5293211240785398</v>
      </c>
      <c r="G30" s="2">
        <f t="shared" si="1"/>
        <v>3.2051863220424011</v>
      </c>
      <c r="H30" s="6">
        <f t="shared" si="2"/>
        <v>7.5200498686431017</v>
      </c>
    </row>
    <row r="31" spans="1:8" x14ac:dyDescent="0.35">
      <c r="A31" s="1">
        <v>8</v>
      </c>
      <c r="B31" s="1">
        <v>32</v>
      </c>
      <c r="C31" s="2">
        <v>53.140322326493902</v>
      </c>
      <c r="D31" s="2">
        <v>2.53711961065027</v>
      </c>
      <c r="E31" s="2">
        <v>49.873954881570803</v>
      </c>
      <c r="F31" s="2">
        <v>2.5160282412369201</v>
      </c>
      <c r="G31" s="2">
        <f t="shared" si="1"/>
        <v>3.2663674449230982</v>
      </c>
      <c r="H31" s="6">
        <f t="shared" si="2"/>
        <v>6.1466835388286718</v>
      </c>
    </row>
    <row r="32" spans="1:8" x14ac:dyDescent="0.35">
      <c r="A32" s="1">
        <v>9</v>
      </c>
      <c r="B32" s="1">
        <v>11</v>
      </c>
      <c r="C32" s="2">
        <v>25.290810396372301</v>
      </c>
      <c r="D32" s="2">
        <v>1.5393051431181599</v>
      </c>
      <c r="E32" s="2">
        <v>23.204090196600902</v>
      </c>
      <c r="F32" s="2">
        <v>1.4422078972547101</v>
      </c>
      <c r="G32" s="2">
        <f t="shared" si="1"/>
        <v>2.0867201997713991</v>
      </c>
      <c r="H32" s="6">
        <f t="shared" si="2"/>
        <v>8.2509028657726091</v>
      </c>
    </row>
    <row r="33" spans="1:8" x14ac:dyDescent="0.35">
      <c r="A33" s="1">
        <v>9</v>
      </c>
      <c r="B33" s="1">
        <v>12</v>
      </c>
      <c r="C33" s="2">
        <v>26.4459051924369</v>
      </c>
      <c r="D33" s="2">
        <v>1.57931272213142</v>
      </c>
      <c r="E33" s="2">
        <v>24.7649463750057</v>
      </c>
      <c r="F33" s="2">
        <v>1.5540602957324701</v>
      </c>
      <c r="G33" s="2">
        <f t="shared" si="1"/>
        <v>1.6809588174312005</v>
      </c>
      <c r="H33" s="6">
        <f t="shared" si="2"/>
        <v>6.3562158496731191</v>
      </c>
    </row>
    <row r="34" spans="1:8" x14ac:dyDescent="0.35">
      <c r="A34" s="1">
        <v>9</v>
      </c>
      <c r="B34" s="1">
        <v>13</v>
      </c>
      <c r="C34" s="2">
        <v>24.367601625787898</v>
      </c>
      <c r="D34" s="2">
        <v>1.53527519791347</v>
      </c>
      <c r="E34" s="2">
        <v>22.658778129576501</v>
      </c>
      <c r="F34" s="2">
        <v>1.3434992765156799</v>
      </c>
      <c r="G34" s="2">
        <f t="shared" si="1"/>
        <v>1.708823496211398</v>
      </c>
      <c r="H34" s="6">
        <f t="shared" si="2"/>
        <v>7.0126864451156052</v>
      </c>
    </row>
    <row r="35" spans="1:8" x14ac:dyDescent="0.35">
      <c r="A35" s="1">
        <v>9</v>
      </c>
      <c r="B35" s="1">
        <v>24</v>
      </c>
      <c r="C35" s="2">
        <v>22.282591123368299</v>
      </c>
      <c r="D35" s="2">
        <v>1.80270806875316</v>
      </c>
      <c r="E35" s="2">
        <v>19.939129302504298</v>
      </c>
      <c r="F35" s="2">
        <v>1.9809703525023401</v>
      </c>
      <c r="G35" s="2">
        <f t="shared" si="1"/>
        <v>2.3434618208640003</v>
      </c>
      <c r="H35" s="6">
        <f t="shared" si="2"/>
        <v>10.517007685010002</v>
      </c>
    </row>
    <row r="36" spans="1:8" x14ac:dyDescent="0.35">
      <c r="A36" s="1">
        <v>9</v>
      </c>
      <c r="B36" s="1">
        <v>31</v>
      </c>
      <c r="C36" s="2">
        <v>53.208800762682699</v>
      </c>
      <c r="D36" s="2">
        <v>2.7337782073371102</v>
      </c>
      <c r="E36" s="2">
        <v>50.345734839372099</v>
      </c>
      <c r="F36" s="2">
        <v>2.7684821702949201</v>
      </c>
      <c r="G36" s="2">
        <f t="shared" si="1"/>
        <v>2.8630659233106002</v>
      </c>
      <c r="H36" s="6">
        <f t="shared" si="2"/>
        <v>5.3808127269776289</v>
      </c>
    </row>
    <row r="37" spans="1:8" x14ac:dyDescent="0.35">
      <c r="A37" s="1">
        <v>9</v>
      </c>
      <c r="B37" s="1">
        <v>32</v>
      </c>
      <c r="C37" s="2">
        <v>47.591458722476098</v>
      </c>
      <c r="D37" s="2">
        <v>2.4978464611526401</v>
      </c>
      <c r="E37" s="2">
        <v>44.4305607287247</v>
      </c>
      <c r="F37" s="2">
        <v>2.8451476916334499</v>
      </c>
      <c r="G37" s="2">
        <f t="shared" si="1"/>
        <v>3.1608979937513979</v>
      </c>
      <c r="H37" s="6">
        <f t="shared" si="2"/>
        <v>6.6417337871146094</v>
      </c>
    </row>
    <row r="38" spans="1:8" x14ac:dyDescent="0.35">
      <c r="A38" s="1">
        <v>11</v>
      </c>
      <c r="B38" s="1">
        <v>25</v>
      </c>
      <c r="C38" s="2">
        <v>26.876317008017999</v>
      </c>
      <c r="D38" s="2">
        <v>2.3686942032232898</v>
      </c>
      <c r="E38" s="2">
        <v>24.278073360284001</v>
      </c>
      <c r="F38" s="2">
        <v>2.4709115698956001</v>
      </c>
      <c r="G38" s="2">
        <f t="shared" si="1"/>
        <v>2.5982436477339981</v>
      </c>
      <c r="H38" s="6">
        <f t="shared" si="2"/>
        <v>9.6674095894867786</v>
      </c>
    </row>
    <row r="39" spans="1:8" x14ac:dyDescent="0.35">
      <c r="A39" s="1">
        <v>11</v>
      </c>
      <c r="B39" s="1">
        <v>26</v>
      </c>
      <c r="C39" s="2">
        <v>27.1407467303228</v>
      </c>
      <c r="D39" s="2">
        <v>2.1380674167635498</v>
      </c>
      <c r="E39" s="2">
        <v>24.032931157168701</v>
      </c>
      <c r="F39" s="2">
        <v>2.6501880151222901</v>
      </c>
      <c r="G39" s="2">
        <f t="shared" si="1"/>
        <v>3.1078155731540988</v>
      </c>
      <c r="H39" s="6">
        <f t="shared" si="2"/>
        <v>11.450737166645142</v>
      </c>
    </row>
    <row r="40" spans="1:8" x14ac:dyDescent="0.35">
      <c r="A40" s="1">
        <v>12</v>
      </c>
      <c r="B40" s="1">
        <v>26</v>
      </c>
      <c r="C40" s="2">
        <v>29.208774022522402</v>
      </c>
      <c r="D40" s="2">
        <v>2.2097261907135999</v>
      </c>
      <c r="E40" s="2">
        <v>26.4016488570471</v>
      </c>
      <c r="F40" s="2">
        <v>2.8589053710969501</v>
      </c>
      <c r="G40" s="2">
        <f t="shared" si="1"/>
        <v>2.807125165475302</v>
      </c>
      <c r="H40" s="6">
        <f t="shared" si="2"/>
        <v>9.6105545659354767</v>
      </c>
    </row>
    <row r="41" spans="1:8" x14ac:dyDescent="0.35">
      <c r="A41" s="1">
        <v>12</v>
      </c>
      <c r="B41" s="1">
        <v>32</v>
      </c>
      <c r="C41" s="2">
        <v>29.4140703134373</v>
      </c>
      <c r="D41" s="2">
        <v>1.3583150470167</v>
      </c>
      <c r="E41" s="2">
        <v>27.644843133910399</v>
      </c>
      <c r="F41" s="2">
        <v>1.86381390216276</v>
      </c>
      <c r="G41" s="2">
        <f t="shared" si="1"/>
        <v>1.7692271795269008</v>
      </c>
      <c r="H41" s="6">
        <f t="shared" si="2"/>
        <v>6.0149008983590431</v>
      </c>
    </row>
    <row r="42" spans="1:8" x14ac:dyDescent="0.35">
      <c r="A42" s="1">
        <v>13</v>
      </c>
      <c r="B42" s="1">
        <v>26</v>
      </c>
      <c r="C42" s="2">
        <v>25.208921538689999</v>
      </c>
      <c r="D42" s="2">
        <v>2.08648630216963</v>
      </c>
      <c r="E42" s="2">
        <v>22.618624567340099</v>
      </c>
      <c r="F42" s="2">
        <v>2.3759216711789</v>
      </c>
      <c r="G42" s="2">
        <f t="shared" si="1"/>
        <v>2.5902969713499004</v>
      </c>
      <c r="H42" s="6">
        <f t="shared" si="2"/>
        <v>10.275318471575151</v>
      </c>
    </row>
    <row r="43" spans="1:8" x14ac:dyDescent="0.35">
      <c r="A43" s="1">
        <v>13</v>
      </c>
      <c r="B43" s="1">
        <v>32</v>
      </c>
      <c r="C43" s="2">
        <v>27.380670575128502</v>
      </c>
      <c r="D43" s="2">
        <v>1.3183623583966599</v>
      </c>
      <c r="E43" s="2">
        <v>25.6852027852966</v>
      </c>
      <c r="F43" s="2">
        <v>1.8565373189084</v>
      </c>
      <c r="G43" s="2">
        <f t="shared" si="1"/>
        <v>1.6954677898319019</v>
      </c>
      <c r="H43" s="6">
        <f t="shared" si="2"/>
        <v>6.1922069628637821</v>
      </c>
    </row>
    <row r="44" spans="1:8" x14ac:dyDescent="0.35">
      <c r="A44" s="1">
        <v>22</v>
      </c>
      <c r="B44" s="1">
        <v>26</v>
      </c>
      <c r="C44" s="2">
        <v>9.6490099928993391</v>
      </c>
      <c r="D44" s="2">
        <v>2.5174357142510502</v>
      </c>
      <c r="E44" s="2">
        <v>12.376645365255101</v>
      </c>
      <c r="F44" s="2">
        <v>1.71693722587776</v>
      </c>
      <c r="G44" s="2">
        <f t="shared" si="1"/>
        <v>-2.7276353723557616</v>
      </c>
      <c r="H44" s="6">
        <f t="shared" si="2"/>
        <v>-28.268551637556762</v>
      </c>
    </row>
    <row r="45" spans="1:8" x14ac:dyDescent="0.35">
      <c r="A45" s="1">
        <v>23</v>
      </c>
      <c r="B45" s="1">
        <v>26</v>
      </c>
      <c r="C45" s="2">
        <v>44.791307641263401</v>
      </c>
      <c r="D45" s="2">
        <v>3.1812874333775101</v>
      </c>
      <c r="E45" s="2">
        <v>39.849399987086898</v>
      </c>
      <c r="F45" s="2">
        <v>3.99232986338551</v>
      </c>
      <c r="G45" s="2">
        <f t="shared" si="1"/>
        <v>4.9419076541765037</v>
      </c>
      <c r="H45" s="6">
        <f t="shared" si="2"/>
        <v>11.03318459411048</v>
      </c>
    </row>
    <row r="46" spans="1:8" x14ac:dyDescent="0.35">
      <c r="A46" s="1">
        <v>23</v>
      </c>
      <c r="B46" s="1">
        <v>31</v>
      </c>
      <c r="C46" s="2">
        <v>29.3288229909429</v>
      </c>
      <c r="D46" s="2">
        <v>1.8687208782574201</v>
      </c>
      <c r="E46" s="2">
        <v>27.223548561030999</v>
      </c>
      <c r="F46" s="2">
        <v>2.0799872924881</v>
      </c>
      <c r="G46" s="2">
        <f t="shared" si="1"/>
        <v>2.1052744299119013</v>
      </c>
      <c r="H46" s="6">
        <f t="shared" si="2"/>
        <v>7.1781756484467039</v>
      </c>
    </row>
    <row r="47" spans="1:8" x14ac:dyDescent="0.35">
      <c r="A47" s="1">
        <v>23</v>
      </c>
      <c r="B47" s="1">
        <v>32</v>
      </c>
      <c r="C47" s="2">
        <v>42.840281686868003</v>
      </c>
      <c r="D47" s="2">
        <v>2.5398928976411299</v>
      </c>
      <c r="E47" s="2">
        <v>39.336274846238702</v>
      </c>
      <c r="F47" s="2">
        <v>2.73884048491872</v>
      </c>
      <c r="G47" s="2">
        <f t="shared" si="1"/>
        <v>3.5040068406293017</v>
      </c>
      <c r="H47" s="6">
        <f t="shared" si="2"/>
        <v>8.1792338954283732</v>
      </c>
    </row>
    <row r="48" spans="1:8" x14ac:dyDescent="0.35">
      <c r="A48" s="1">
        <v>24</v>
      </c>
      <c r="B48" s="1">
        <v>25</v>
      </c>
      <c r="C48" s="2">
        <v>45.1558085367571</v>
      </c>
      <c r="D48" s="2">
        <v>3.20558633713165</v>
      </c>
      <c r="E48" s="2">
        <v>40.315341783222003</v>
      </c>
      <c r="F48" s="2">
        <v>3.5859735684666099</v>
      </c>
      <c r="G48" s="2">
        <f t="shared" si="1"/>
        <v>4.8404667535350967</v>
      </c>
      <c r="H48" s="6">
        <f t="shared" si="2"/>
        <v>10.71947753874217</v>
      </c>
    </row>
    <row r="49" spans="1:8" x14ac:dyDescent="0.35">
      <c r="A49" s="1">
        <v>25</v>
      </c>
      <c r="B49" s="1">
        <v>26</v>
      </c>
      <c r="C49" s="2">
        <v>46.6013778205783</v>
      </c>
      <c r="D49" s="2">
        <v>3.6269206451921199</v>
      </c>
      <c r="E49" s="2">
        <v>40.7021428999834</v>
      </c>
      <c r="F49" s="2">
        <v>4.2587740346692504</v>
      </c>
      <c r="G49" s="2">
        <f t="shared" si="1"/>
        <v>5.8992349205948997</v>
      </c>
      <c r="H49" s="6">
        <f t="shared" si="2"/>
        <v>12.658928118622939</v>
      </c>
    </row>
    <row r="50" spans="1:8" x14ac:dyDescent="0.35">
      <c r="A50" s="1">
        <v>25</v>
      </c>
      <c r="B50" s="1">
        <v>31</v>
      </c>
      <c r="C50" s="2">
        <v>29.056361001554802</v>
      </c>
      <c r="D50" s="2">
        <v>1.825990277666</v>
      </c>
      <c r="E50" s="2">
        <v>26.301870733914299</v>
      </c>
      <c r="F50" s="2">
        <v>2.28562385037608</v>
      </c>
      <c r="G50" s="2">
        <f t="shared" si="1"/>
        <v>2.7544902676405023</v>
      </c>
      <c r="H50" s="6">
        <f t="shared" si="2"/>
        <v>9.4798184380112485</v>
      </c>
    </row>
    <row r="51" spans="1:8" x14ac:dyDescent="0.35">
      <c r="A51" s="1">
        <v>25</v>
      </c>
      <c r="B51" s="1">
        <v>32</v>
      </c>
      <c r="C51" s="2">
        <v>44.534520850047201</v>
      </c>
      <c r="D51" s="2">
        <v>2.5694596020608098</v>
      </c>
      <c r="E51" s="2">
        <v>40.057042011773</v>
      </c>
      <c r="F51" s="2">
        <v>2.6041750709305198</v>
      </c>
      <c r="G51" s="2">
        <f t="shared" si="1"/>
        <v>4.4774788382742017</v>
      </c>
      <c r="H51" s="6">
        <f t="shared" si="2"/>
        <v>10.053950851633459</v>
      </c>
    </row>
    <row r="52" spans="1:8" x14ac:dyDescent="0.35">
      <c r="A52" s="1">
        <v>26</v>
      </c>
      <c r="B52" s="1">
        <v>31</v>
      </c>
      <c r="C52" s="2">
        <v>44.5959254822302</v>
      </c>
      <c r="D52" s="2">
        <v>2.6548738817261901</v>
      </c>
      <c r="E52" s="2">
        <v>40.703634109908698</v>
      </c>
      <c r="F52" s="2">
        <v>3.0502842123992999</v>
      </c>
      <c r="G52" s="2">
        <f t="shared" si="1"/>
        <v>3.8922913723215018</v>
      </c>
      <c r="H52" s="6">
        <f t="shared" si="2"/>
        <v>8.7279080549016381</v>
      </c>
    </row>
    <row r="53" spans="1:8" x14ac:dyDescent="0.35">
      <c r="A53" s="1">
        <v>26</v>
      </c>
      <c r="B53" s="1">
        <v>32</v>
      </c>
      <c r="C53" s="2">
        <v>28.430254831078699</v>
      </c>
      <c r="D53" s="2">
        <v>2.0634787843746198</v>
      </c>
      <c r="E53" s="2">
        <v>25.645744989184902</v>
      </c>
      <c r="F53" s="2">
        <v>2.3461860193211601</v>
      </c>
      <c r="G53" s="2">
        <f t="shared" si="1"/>
        <v>2.7845098418937972</v>
      </c>
      <c r="H53" s="6">
        <f t="shared" si="2"/>
        <v>9.7941782739488303</v>
      </c>
    </row>
    <row r="54" spans="1:8" x14ac:dyDescent="0.3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</row>
    <row r="55" spans="1:8" x14ac:dyDescent="0.3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s="4"/>
    </row>
    <row r="56" spans="1:8" x14ac:dyDescent="0.3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</row>
    <row r="57" spans="1:8" x14ac:dyDescent="0.3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</row>
    <row r="58" spans="1:8" x14ac:dyDescent="0.35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</row>
    <row r="59" spans="1:8" x14ac:dyDescent="0.3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</row>
    <row r="60" spans="1:8" x14ac:dyDescent="0.3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</row>
    <row r="61" spans="1:8" x14ac:dyDescent="0.3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</row>
    <row r="62" spans="1:8" x14ac:dyDescent="0.3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</row>
    <row r="63" spans="1:8" x14ac:dyDescent="0.3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</row>
    <row r="64" spans="1:8" x14ac:dyDescent="0.3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</row>
    <row r="65" spans="1:6" x14ac:dyDescent="0.3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</row>
    <row r="66" spans="1:6" x14ac:dyDescent="0.3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</row>
    <row r="67" spans="1:6" x14ac:dyDescent="0.3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</row>
    <row r="68" spans="1:6" x14ac:dyDescent="0.3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</row>
    <row r="69" spans="1:6" x14ac:dyDescent="0.3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</row>
    <row r="70" spans="1:6" x14ac:dyDescent="0.3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</row>
    <row r="71" spans="1:6" x14ac:dyDescent="0.3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</row>
    <row r="72" spans="1:6" x14ac:dyDescent="0.3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</row>
    <row r="73" spans="1:6" x14ac:dyDescent="0.3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</row>
    <row r="74" spans="1:6" x14ac:dyDescent="0.3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</row>
    <row r="75" spans="1:6" x14ac:dyDescent="0.3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</row>
    <row r="76" spans="1:6" x14ac:dyDescent="0.3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</row>
    <row r="77" spans="1:6" x14ac:dyDescent="0.3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</row>
    <row r="78" spans="1:6" x14ac:dyDescent="0.3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</row>
    <row r="79" spans="1:6" x14ac:dyDescent="0.35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</row>
    <row r="80" spans="1:6" x14ac:dyDescent="0.3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</row>
    <row r="81" spans="1:6" x14ac:dyDescent="0.3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</row>
    <row r="82" spans="1:6" x14ac:dyDescent="0.3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</row>
    <row r="83" spans="1:6" x14ac:dyDescent="0.3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</row>
    <row r="84" spans="1:6" x14ac:dyDescent="0.3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</row>
    <row r="85" spans="1:6" x14ac:dyDescent="0.35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</row>
    <row r="86" spans="1:6" x14ac:dyDescent="0.3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</row>
    <row r="87" spans="1:6" x14ac:dyDescent="0.3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</row>
  </sheetData>
  <sortState xmlns:xlrd2="http://schemas.microsoft.com/office/spreadsheetml/2017/richdata2" ref="A1:G87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2539-55D7-4A2B-9090-EF292685F562}">
  <dimension ref="A1:H53"/>
  <sheetViews>
    <sheetView tabSelected="1" workbookViewId="0">
      <selection activeCell="H3" sqref="A2:H3"/>
    </sheetView>
  </sheetViews>
  <sheetFormatPr defaultRowHeight="14.5" x14ac:dyDescent="0.35"/>
  <cols>
    <col min="7" max="7" width="11.6328125" bestFit="1" customWidth="1"/>
  </cols>
  <sheetData>
    <row r="1" spans="1:8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7</v>
      </c>
      <c r="G1" s="3" t="s">
        <v>6</v>
      </c>
      <c r="H1" s="5" t="s">
        <v>8</v>
      </c>
    </row>
    <row r="2" spans="1:8" x14ac:dyDescent="0.35">
      <c r="A2" s="1">
        <v>22</v>
      </c>
      <c r="B2" s="1">
        <v>26</v>
      </c>
      <c r="C2" s="2">
        <v>9.6490099928993391</v>
      </c>
      <c r="D2" s="2">
        <v>2.5174357142510502</v>
      </c>
      <c r="E2" s="2">
        <v>12.376645365255101</v>
      </c>
      <c r="F2" s="2">
        <v>1.71693722587776</v>
      </c>
      <c r="G2" s="2">
        <f>C2-E2</f>
        <v>-2.7276353723557616</v>
      </c>
      <c r="H2" s="6">
        <f>G2/C2*100</f>
        <v>-28.268551637556762</v>
      </c>
    </row>
    <row r="3" spans="1:8" x14ac:dyDescent="0.35">
      <c r="A3" s="1">
        <v>4</v>
      </c>
      <c r="B3" s="1">
        <v>5</v>
      </c>
      <c r="C3" s="2">
        <v>9.2809090147511295</v>
      </c>
      <c r="D3" s="2">
        <v>1.2352632047169401</v>
      </c>
      <c r="E3" s="2">
        <v>11.8204629897565</v>
      </c>
      <c r="F3" s="2">
        <v>1.2808877172220701</v>
      </c>
      <c r="G3" s="2">
        <f>C3-E3</f>
        <v>-2.5395539750053704</v>
      </c>
      <c r="H3" s="6">
        <f>G3/C3*100</f>
        <v>-27.363203011353615</v>
      </c>
    </row>
    <row r="4" spans="1:8" x14ac:dyDescent="0.35">
      <c r="A4" s="1">
        <v>7</v>
      </c>
      <c r="B4" s="1">
        <v>28</v>
      </c>
      <c r="C4" s="2">
        <v>17.263463355455698</v>
      </c>
      <c r="D4" s="2">
        <v>1.8736669457888899</v>
      </c>
      <c r="E4" s="2">
        <v>19.5483140955454</v>
      </c>
      <c r="F4" s="2">
        <v>2.3223737422515098</v>
      </c>
      <c r="G4" s="2">
        <f>C4-E4</f>
        <v>-2.284850740089702</v>
      </c>
      <c r="H4" s="6">
        <f>G4/C4*100</f>
        <v>-13.235181684257061</v>
      </c>
    </row>
    <row r="5" spans="1:8" x14ac:dyDescent="0.35">
      <c r="A5" s="1">
        <v>4</v>
      </c>
      <c r="B5" s="1">
        <v>12</v>
      </c>
      <c r="C5" s="2">
        <v>13.4056650072834</v>
      </c>
      <c r="D5" s="2">
        <v>1.27712744571466</v>
      </c>
      <c r="E5" s="2">
        <v>15.379535930410301</v>
      </c>
      <c r="F5" s="2">
        <v>1.40427303657195</v>
      </c>
      <c r="G5" s="2">
        <f>C5-E5</f>
        <v>-1.9738709231269009</v>
      </c>
      <c r="H5" s="6">
        <f>G5/C5*100</f>
        <v>-14.724155213892647</v>
      </c>
    </row>
    <row r="6" spans="1:8" x14ac:dyDescent="0.35">
      <c r="A6" s="1">
        <v>4</v>
      </c>
      <c r="B6" s="1">
        <v>13</v>
      </c>
      <c r="C6" s="2">
        <v>13.28728968349</v>
      </c>
      <c r="D6" s="2">
        <v>1.27091834780066</v>
      </c>
      <c r="E6" s="2">
        <v>15.2391691351822</v>
      </c>
      <c r="F6" s="2">
        <v>1.33352881475712</v>
      </c>
      <c r="G6" s="2">
        <f>C6-E6</f>
        <v>-1.9518794516922</v>
      </c>
      <c r="H6" s="6">
        <f>G6/C6*100</f>
        <v>-14.68982387068365</v>
      </c>
    </row>
    <row r="7" spans="1:8" x14ac:dyDescent="0.35">
      <c r="A7" s="1">
        <v>6</v>
      </c>
      <c r="B7" s="1">
        <v>27</v>
      </c>
      <c r="C7" s="2">
        <v>16.6741663835443</v>
      </c>
      <c r="D7" s="2">
        <v>1.8998438829925599</v>
      </c>
      <c r="E7" s="2">
        <v>18.497924159401499</v>
      </c>
      <c r="F7" s="2">
        <v>1.74993688870196</v>
      </c>
      <c r="G7" s="2">
        <f>C7-E7</f>
        <v>-1.8237577758571994</v>
      </c>
      <c r="H7" s="6">
        <f>G7/C7*100</f>
        <v>-10.937624909734991</v>
      </c>
    </row>
    <row r="8" spans="1:8" x14ac:dyDescent="0.35">
      <c r="A8" s="1">
        <v>3</v>
      </c>
      <c r="B8" s="1">
        <v>14</v>
      </c>
      <c r="C8" s="2">
        <v>10.260929542596999</v>
      </c>
      <c r="D8" s="2">
        <v>1.1424298525159999</v>
      </c>
      <c r="E8" s="2">
        <v>12.0843677515695</v>
      </c>
      <c r="F8" s="2">
        <v>1.2084740040692199</v>
      </c>
      <c r="G8" s="2">
        <f>C8-E8</f>
        <v>-1.823438208972501</v>
      </c>
      <c r="H8" s="6">
        <f>G8/C8*100</f>
        <v>-17.770692230199217</v>
      </c>
    </row>
    <row r="9" spans="1:8" x14ac:dyDescent="0.35">
      <c r="A9" s="1">
        <v>4</v>
      </c>
      <c r="B9" s="1">
        <v>11</v>
      </c>
      <c r="C9" s="2">
        <v>13.0818461803568</v>
      </c>
      <c r="D9" s="2">
        <v>1.2314982698558901</v>
      </c>
      <c r="E9" s="2">
        <v>14.5560589638522</v>
      </c>
      <c r="F9" s="2">
        <v>1.3712216185493</v>
      </c>
      <c r="G9" s="2">
        <f>C9-E9</f>
        <v>-1.4742127834953997</v>
      </c>
      <c r="H9" s="6">
        <f>G9/C9*100</f>
        <v>-11.269149347658752</v>
      </c>
    </row>
    <row r="10" spans="1:8" x14ac:dyDescent="0.35">
      <c r="A10" s="1">
        <v>3</v>
      </c>
      <c r="B10" s="1">
        <v>6</v>
      </c>
      <c r="C10" s="2">
        <v>14.511073224871399</v>
      </c>
      <c r="D10" s="2">
        <v>0.93600829659752904</v>
      </c>
      <c r="E10" s="2">
        <v>15.8601792305813</v>
      </c>
      <c r="F10" s="2">
        <v>0.94348586892824504</v>
      </c>
      <c r="G10" s="2">
        <f>C10-E10</f>
        <v>-1.3491060057099009</v>
      </c>
      <c r="H10" s="6">
        <f>G10/C10*100</f>
        <v>-9.2970794427360968</v>
      </c>
    </row>
    <row r="11" spans="1:8" x14ac:dyDescent="0.35">
      <c r="A11" s="1">
        <v>2</v>
      </c>
      <c r="B11" s="1">
        <v>3</v>
      </c>
      <c r="C11" s="2">
        <v>12.800687378274199</v>
      </c>
      <c r="D11" s="2">
        <v>1.1331636369952101</v>
      </c>
      <c r="E11" s="2">
        <v>13.840763584956299</v>
      </c>
      <c r="F11" s="2">
        <v>0.94175992091189098</v>
      </c>
      <c r="G11" s="2">
        <f>C11-E11</f>
        <v>-1.0400762066820999</v>
      </c>
      <c r="H11" s="6">
        <f>G11/C11*100</f>
        <v>-8.1251590320638218</v>
      </c>
    </row>
    <row r="12" spans="1:8" x14ac:dyDescent="0.35">
      <c r="A12" s="1">
        <v>6</v>
      </c>
      <c r="B12" s="1">
        <v>11</v>
      </c>
      <c r="C12" s="2">
        <v>22.078037281301</v>
      </c>
      <c r="D12" s="2">
        <v>1.37118798198375</v>
      </c>
      <c r="E12" s="2">
        <v>20.867726365034901</v>
      </c>
      <c r="F12" s="2">
        <v>1.00705301465121</v>
      </c>
      <c r="G12" s="2">
        <f>C12-E12</f>
        <v>1.2103109162660992</v>
      </c>
      <c r="H12" s="6">
        <f>G12/C12*100</f>
        <v>5.4819678979850819</v>
      </c>
    </row>
    <row r="13" spans="1:8" x14ac:dyDescent="0.35">
      <c r="A13" s="1">
        <v>1</v>
      </c>
      <c r="B13" s="1">
        <v>5</v>
      </c>
      <c r="C13" s="2">
        <v>18.100208496913801</v>
      </c>
      <c r="D13" s="2">
        <v>1.2343972831496299</v>
      </c>
      <c r="E13" s="2">
        <v>16.878050798912</v>
      </c>
      <c r="F13" s="2">
        <v>1.1113670810966201</v>
      </c>
      <c r="G13" s="2">
        <f>C13-E13</f>
        <v>1.2221576980018014</v>
      </c>
      <c r="H13" s="6">
        <f>G13/C13*100</f>
        <v>6.7521746957234603</v>
      </c>
    </row>
    <row r="14" spans="1:8" x14ac:dyDescent="0.35">
      <c r="A14" s="1">
        <v>6</v>
      </c>
      <c r="B14" s="1">
        <v>12</v>
      </c>
      <c r="C14" s="2">
        <v>20.9741227896947</v>
      </c>
      <c r="D14" s="2">
        <v>1.4343564242787501</v>
      </c>
      <c r="E14" s="2">
        <v>19.749984911797501</v>
      </c>
      <c r="F14" s="2">
        <v>0.89714896553887002</v>
      </c>
      <c r="G14" s="2">
        <f>C14-E14</f>
        <v>1.2241378778971992</v>
      </c>
      <c r="H14" s="6">
        <f>G14/C14*100</f>
        <v>5.8364199073853982</v>
      </c>
    </row>
    <row r="15" spans="1:8" x14ac:dyDescent="0.35">
      <c r="A15" s="1">
        <v>2</v>
      </c>
      <c r="B15" s="1">
        <v>9</v>
      </c>
      <c r="C15" s="2">
        <v>20.328142456283999</v>
      </c>
      <c r="D15" s="2">
        <v>1.2975411935319601</v>
      </c>
      <c r="E15" s="2">
        <v>19.081053503249699</v>
      </c>
      <c r="F15" s="2">
        <v>1.1715490405690001</v>
      </c>
      <c r="G15" s="2">
        <f>C15-E15</f>
        <v>1.2470889530343001</v>
      </c>
      <c r="H15" s="6">
        <f>G15/C15*100</f>
        <v>6.1347905039340667</v>
      </c>
    </row>
    <row r="16" spans="1:8" x14ac:dyDescent="0.35">
      <c r="A16" s="1">
        <v>1</v>
      </c>
      <c r="B16" s="1">
        <v>32</v>
      </c>
      <c r="C16" s="2">
        <v>20.741006090391501</v>
      </c>
      <c r="D16" s="2">
        <v>1.17086354206694</v>
      </c>
      <c r="E16" s="2">
        <v>19.285303103665299</v>
      </c>
      <c r="F16" s="2">
        <v>1.3171564458504801</v>
      </c>
      <c r="G16" s="2">
        <f>C16-E16</f>
        <v>1.4557029867262017</v>
      </c>
      <c r="H16" s="6">
        <f>G16/C16*100</f>
        <v>7.018478179805232</v>
      </c>
    </row>
    <row r="17" spans="1:8" x14ac:dyDescent="0.35">
      <c r="A17" s="1">
        <v>9</v>
      </c>
      <c r="B17" s="1">
        <v>12</v>
      </c>
      <c r="C17" s="2">
        <v>26.4459051924369</v>
      </c>
      <c r="D17" s="2">
        <v>1.57931272213142</v>
      </c>
      <c r="E17" s="2">
        <v>24.7649463750057</v>
      </c>
      <c r="F17" s="2">
        <v>1.5540602957324701</v>
      </c>
      <c r="G17" s="2">
        <f>C17-E17</f>
        <v>1.6809588174312005</v>
      </c>
      <c r="H17" s="6">
        <f>G17/C17*100</f>
        <v>6.3562158496731191</v>
      </c>
    </row>
    <row r="18" spans="1:8" x14ac:dyDescent="0.35">
      <c r="A18" s="1">
        <v>13</v>
      </c>
      <c r="B18" s="1">
        <v>32</v>
      </c>
      <c r="C18" s="2">
        <v>27.380670575128502</v>
      </c>
      <c r="D18" s="2">
        <v>1.3183623583966599</v>
      </c>
      <c r="E18" s="2">
        <v>25.6852027852966</v>
      </c>
      <c r="F18" s="2">
        <v>1.8565373189084</v>
      </c>
      <c r="G18" s="2">
        <f>C18-E18</f>
        <v>1.6954677898319019</v>
      </c>
      <c r="H18" s="6">
        <f>G18/C18*100</f>
        <v>6.1922069628637821</v>
      </c>
    </row>
    <row r="19" spans="1:8" x14ac:dyDescent="0.35">
      <c r="A19" s="1">
        <v>9</v>
      </c>
      <c r="B19" s="1">
        <v>13</v>
      </c>
      <c r="C19" s="2">
        <v>24.367601625787898</v>
      </c>
      <c r="D19" s="2">
        <v>1.53527519791347</v>
      </c>
      <c r="E19" s="2">
        <v>22.658778129576501</v>
      </c>
      <c r="F19" s="2">
        <v>1.3434992765156799</v>
      </c>
      <c r="G19" s="2">
        <f>C19-E19</f>
        <v>1.708823496211398</v>
      </c>
      <c r="H19" s="6">
        <f>G19/C19*100</f>
        <v>7.0126864451156052</v>
      </c>
    </row>
    <row r="20" spans="1:8" x14ac:dyDescent="0.35">
      <c r="A20" s="1">
        <v>12</v>
      </c>
      <c r="B20" s="1">
        <v>32</v>
      </c>
      <c r="C20" s="2">
        <v>29.4140703134373</v>
      </c>
      <c r="D20" s="2">
        <v>1.3583150470167</v>
      </c>
      <c r="E20" s="2">
        <v>27.644843133910399</v>
      </c>
      <c r="F20" s="2">
        <v>1.86381390216276</v>
      </c>
      <c r="G20" s="2">
        <f>C20-E20</f>
        <v>1.7692271795269008</v>
      </c>
      <c r="H20" s="6">
        <f>G20/C20*100</f>
        <v>6.0149008983590431</v>
      </c>
    </row>
    <row r="21" spans="1:8" x14ac:dyDescent="0.35">
      <c r="A21" s="1">
        <v>1</v>
      </c>
      <c r="B21" s="1">
        <v>6</v>
      </c>
      <c r="C21" s="2">
        <v>32.000631409408797</v>
      </c>
      <c r="D21" s="2">
        <v>1.8705027502059299</v>
      </c>
      <c r="E21" s="2">
        <v>30.117690321868</v>
      </c>
      <c r="F21" s="2">
        <v>1.17914904553777</v>
      </c>
      <c r="G21" s="2">
        <f>C21-E21</f>
        <v>1.8829410875407966</v>
      </c>
      <c r="H21" s="6">
        <f>G21/C21*100</f>
        <v>5.8840747966840929</v>
      </c>
    </row>
    <row r="22" spans="1:8" x14ac:dyDescent="0.35">
      <c r="A22" s="1">
        <v>8</v>
      </c>
      <c r="B22" s="1">
        <v>11</v>
      </c>
      <c r="C22" s="2">
        <v>25.296004770268599</v>
      </c>
      <c r="D22" s="2">
        <v>1.5463114304229399</v>
      </c>
      <c r="E22" s="2">
        <v>23.349883936037902</v>
      </c>
      <c r="F22" s="2">
        <v>1.6654509981869801</v>
      </c>
      <c r="G22" s="2">
        <f>C22-E22</f>
        <v>1.9461208342306975</v>
      </c>
      <c r="H22" s="6">
        <f>G22/C22*100</f>
        <v>7.6933921064011281</v>
      </c>
    </row>
    <row r="23" spans="1:8" x14ac:dyDescent="0.35">
      <c r="A23" s="1">
        <v>1</v>
      </c>
      <c r="B23" s="1">
        <v>8</v>
      </c>
      <c r="C23" s="2">
        <v>37.394238497722597</v>
      </c>
      <c r="D23" s="2">
        <v>2.0289612944215301</v>
      </c>
      <c r="E23" s="2">
        <v>35.349805558073299</v>
      </c>
      <c r="F23" s="2">
        <v>1.8759088131975199</v>
      </c>
      <c r="G23" s="2">
        <f>C23-E23</f>
        <v>2.0444329396492975</v>
      </c>
      <c r="H23" s="6">
        <f>G23/C23*100</f>
        <v>5.4672404674688284</v>
      </c>
    </row>
    <row r="24" spans="1:8" x14ac:dyDescent="0.35">
      <c r="A24" s="1">
        <v>9</v>
      </c>
      <c r="B24" s="1">
        <v>11</v>
      </c>
      <c r="C24" s="2">
        <v>25.290810396372301</v>
      </c>
      <c r="D24" s="2">
        <v>1.5393051431181599</v>
      </c>
      <c r="E24" s="2">
        <v>23.204090196600902</v>
      </c>
      <c r="F24" s="2">
        <v>1.4422078972547101</v>
      </c>
      <c r="G24" s="2">
        <f>C24-E24</f>
        <v>2.0867201997713991</v>
      </c>
      <c r="H24" s="6">
        <f>G24/C24*100</f>
        <v>8.2509028657726091</v>
      </c>
    </row>
    <row r="25" spans="1:8" x14ac:dyDescent="0.35">
      <c r="A25" s="1">
        <v>23</v>
      </c>
      <c r="B25" s="1">
        <v>31</v>
      </c>
      <c r="C25" s="2">
        <v>29.3288229909429</v>
      </c>
      <c r="D25" s="2">
        <v>1.8687208782574201</v>
      </c>
      <c r="E25" s="2">
        <v>27.223548561030999</v>
      </c>
      <c r="F25" s="2">
        <v>2.0799872924881</v>
      </c>
      <c r="G25" s="2">
        <f>C25-E25</f>
        <v>2.1052744299119013</v>
      </c>
      <c r="H25" s="6">
        <f>G25/C25*100</f>
        <v>7.1781756484467039</v>
      </c>
    </row>
    <row r="26" spans="1:8" x14ac:dyDescent="0.35">
      <c r="A26" s="1">
        <v>1</v>
      </c>
      <c r="B26" s="1">
        <v>9</v>
      </c>
      <c r="C26" s="2">
        <v>37.389417752212502</v>
      </c>
      <c r="D26" s="2">
        <v>2.0139280573142901</v>
      </c>
      <c r="E26" s="2">
        <v>35.140148742407199</v>
      </c>
      <c r="F26" s="2">
        <v>1.83351009729811</v>
      </c>
      <c r="G26" s="2">
        <f>C26-E26</f>
        <v>2.2492690098053032</v>
      </c>
      <c r="H26" s="6">
        <f>G26/C26*100</f>
        <v>6.0157904161858839</v>
      </c>
    </row>
    <row r="27" spans="1:8" x14ac:dyDescent="0.35">
      <c r="A27" s="1">
        <v>5</v>
      </c>
      <c r="B27" s="1">
        <v>32</v>
      </c>
      <c r="C27" s="2">
        <v>34.110809913832902</v>
      </c>
      <c r="D27" s="2">
        <v>1.72925947424225</v>
      </c>
      <c r="E27" s="2">
        <v>31.785651631813</v>
      </c>
      <c r="F27" s="2">
        <v>2.1106567795419799</v>
      </c>
      <c r="G27" s="2">
        <f>C27-E27</f>
        <v>2.3251582820199026</v>
      </c>
      <c r="H27" s="6">
        <f>G27/C27*100</f>
        <v>6.8164851198006442</v>
      </c>
    </row>
    <row r="28" spans="1:8" x14ac:dyDescent="0.35">
      <c r="A28" s="1">
        <v>9</v>
      </c>
      <c r="B28" s="1">
        <v>24</v>
      </c>
      <c r="C28" s="2">
        <v>22.282591123368299</v>
      </c>
      <c r="D28" s="2">
        <v>1.80270806875316</v>
      </c>
      <c r="E28" s="2">
        <v>19.939129302504298</v>
      </c>
      <c r="F28" s="2">
        <v>1.9809703525023401</v>
      </c>
      <c r="G28" s="2">
        <f>C28-E28</f>
        <v>2.3434618208640003</v>
      </c>
      <c r="H28" s="6">
        <f>G28/C28*100</f>
        <v>10.517007685010002</v>
      </c>
    </row>
    <row r="29" spans="1:8" x14ac:dyDescent="0.35">
      <c r="A29" s="1">
        <v>4</v>
      </c>
      <c r="B29" s="1">
        <v>9</v>
      </c>
      <c r="C29" s="2">
        <v>14.6546612132914</v>
      </c>
      <c r="D29" s="2">
        <v>0.95888894613531706</v>
      </c>
      <c r="E29" s="2">
        <v>12.2287761799832</v>
      </c>
      <c r="F29" s="2">
        <v>0.81583978233105903</v>
      </c>
      <c r="G29" s="2">
        <f>C29-E29</f>
        <v>2.4258850333081998</v>
      </c>
      <c r="H29" s="6">
        <f>G29/C29*100</f>
        <v>16.553675298259265</v>
      </c>
    </row>
    <row r="30" spans="1:8" x14ac:dyDescent="0.35">
      <c r="A30" s="1">
        <v>4</v>
      </c>
      <c r="B30" s="1">
        <v>8</v>
      </c>
      <c r="C30" s="2">
        <v>14.743957054351601</v>
      </c>
      <c r="D30" s="2">
        <v>1.0915812243377301</v>
      </c>
      <c r="E30" s="2">
        <v>12.218196097553699</v>
      </c>
      <c r="F30" s="2">
        <v>0.98672417953233804</v>
      </c>
      <c r="G30" s="2">
        <f>C30-E30</f>
        <v>2.5257609567979014</v>
      </c>
      <c r="H30" s="6">
        <f>G30/C30*100</f>
        <v>17.130821444250184</v>
      </c>
    </row>
    <row r="31" spans="1:8" x14ac:dyDescent="0.35">
      <c r="A31" s="1">
        <v>6</v>
      </c>
      <c r="B31" s="1">
        <v>24</v>
      </c>
      <c r="C31" s="2">
        <v>36.556606569503003</v>
      </c>
      <c r="D31" s="2">
        <v>2.4587705967788702</v>
      </c>
      <c r="E31" s="2">
        <v>33.9921419779511</v>
      </c>
      <c r="F31" s="2">
        <v>2.6200007383489901</v>
      </c>
      <c r="G31" s="2">
        <f>C31-E31</f>
        <v>2.5644645915519035</v>
      </c>
      <c r="H31" s="6">
        <f>G31/C31*100</f>
        <v>7.0150509913337613</v>
      </c>
    </row>
    <row r="32" spans="1:8" x14ac:dyDescent="0.35">
      <c r="A32" s="1">
        <v>6</v>
      </c>
      <c r="B32" s="1">
        <v>31</v>
      </c>
      <c r="C32" s="2">
        <v>44.149090067413702</v>
      </c>
      <c r="D32" s="2">
        <v>2.4442507346350499</v>
      </c>
      <c r="E32" s="2">
        <v>41.5653267594205</v>
      </c>
      <c r="F32" s="2">
        <v>2.3959914485982998</v>
      </c>
      <c r="G32" s="2">
        <f>C32-E32</f>
        <v>2.5837633079932019</v>
      </c>
      <c r="H32" s="6">
        <f>G32/C32*100</f>
        <v>5.852359140466791</v>
      </c>
    </row>
    <row r="33" spans="1:8" x14ac:dyDescent="0.35">
      <c r="A33" s="1">
        <v>13</v>
      </c>
      <c r="B33" s="1">
        <v>26</v>
      </c>
      <c r="C33" s="2">
        <v>25.208921538689999</v>
      </c>
      <c r="D33" s="2">
        <v>2.08648630216963</v>
      </c>
      <c r="E33" s="2">
        <v>22.618624567340099</v>
      </c>
      <c r="F33" s="2">
        <v>2.3759216711789</v>
      </c>
      <c r="G33" s="2">
        <f>C33-E33</f>
        <v>2.5902969713499004</v>
      </c>
      <c r="H33" s="6">
        <f>G33/C33*100</f>
        <v>10.275318471575151</v>
      </c>
    </row>
    <row r="34" spans="1:8" x14ac:dyDescent="0.35">
      <c r="A34" s="1">
        <v>11</v>
      </c>
      <c r="B34" s="1">
        <v>25</v>
      </c>
      <c r="C34" s="2">
        <v>26.876317008017999</v>
      </c>
      <c r="D34" s="2">
        <v>2.3686942032232898</v>
      </c>
      <c r="E34" s="2">
        <v>24.278073360284001</v>
      </c>
      <c r="F34" s="2">
        <v>2.4709115698956001</v>
      </c>
      <c r="G34" s="2">
        <f>C34-E34</f>
        <v>2.5982436477339981</v>
      </c>
      <c r="H34" s="6">
        <f>G34/C34*100</f>
        <v>9.6674095894867786</v>
      </c>
    </row>
    <row r="35" spans="1:8" x14ac:dyDescent="0.35">
      <c r="A35" s="1">
        <v>6</v>
      </c>
      <c r="B35" s="1">
        <v>26</v>
      </c>
      <c r="C35" s="2">
        <v>44.011937557863597</v>
      </c>
      <c r="D35" s="2">
        <v>2.7373404439181899</v>
      </c>
      <c r="E35" s="2">
        <v>41.264337341775899</v>
      </c>
      <c r="F35" s="2">
        <v>2.5479399632109598</v>
      </c>
      <c r="G35" s="2">
        <f>C35-E35</f>
        <v>2.7476002160876973</v>
      </c>
      <c r="H35" s="6">
        <f>G35/C35*100</f>
        <v>6.2428522090747727</v>
      </c>
    </row>
    <row r="36" spans="1:8" x14ac:dyDescent="0.35">
      <c r="A36" s="1">
        <v>25</v>
      </c>
      <c r="B36" s="1">
        <v>31</v>
      </c>
      <c r="C36" s="2">
        <v>29.056361001554802</v>
      </c>
      <c r="D36" s="2">
        <v>1.825990277666</v>
      </c>
      <c r="E36" s="2">
        <v>26.301870733914299</v>
      </c>
      <c r="F36" s="2">
        <v>2.28562385037608</v>
      </c>
      <c r="G36" s="2">
        <f>C36-E36</f>
        <v>2.7544902676405023</v>
      </c>
      <c r="H36" s="6">
        <f>G36/C36*100</f>
        <v>9.4798184380112485</v>
      </c>
    </row>
    <row r="37" spans="1:8" x14ac:dyDescent="0.35">
      <c r="A37" s="1">
        <v>26</v>
      </c>
      <c r="B37" s="1">
        <v>32</v>
      </c>
      <c r="C37" s="2">
        <v>28.430254831078699</v>
      </c>
      <c r="D37" s="2">
        <v>2.0634787843746198</v>
      </c>
      <c r="E37" s="2">
        <v>25.645744989184902</v>
      </c>
      <c r="F37" s="2">
        <v>2.3461860193211601</v>
      </c>
      <c r="G37" s="2">
        <f>C37-E37</f>
        <v>2.7845098418937972</v>
      </c>
      <c r="H37" s="6">
        <f>G37/C37*100</f>
        <v>9.7941782739488303</v>
      </c>
    </row>
    <row r="38" spans="1:8" x14ac:dyDescent="0.35">
      <c r="A38" s="1">
        <v>12</v>
      </c>
      <c r="B38" s="1">
        <v>26</v>
      </c>
      <c r="C38" s="2">
        <v>29.208774022522402</v>
      </c>
      <c r="D38" s="2">
        <v>2.2097261907135999</v>
      </c>
      <c r="E38" s="2">
        <v>26.4016488570471</v>
      </c>
      <c r="F38" s="2">
        <v>2.8589053710969501</v>
      </c>
      <c r="G38" s="2">
        <f>C38-E38</f>
        <v>2.807125165475302</v>
      </c>
      <c r="H38" s="6">
        <f>G38/C38*100</f>
        <v>9.6105545659354767</v>
      </c>
    </row>
    <row r="39" spans="1:8" x14ac:dyDescent="0.35">
      <c r="A39" s="1">
        <v>1</v>
      </c>
      <c r="B39" s="1">
        <v>25</v>
      </c>
      <c r="C39" s="2">
        <v>32.366215830173303</v>
      </c>
      <c r="D39" s="2">
        <v>2.3447582514444298</v>
      </c>
      <c r="E39" s="2">
        <v>29.550970778430202</v>
      </c>
      <c r="F39" s="2">
        <v>2.28820650673268</v>
      </c>
      <c r="G39" s="2">
        <f>C39-E39</f>
        <v>2.8152450517431014</v>
      </c>
      <c r="H39" s="6">
        <f>G39/C39*100</f>
        <v>8.6980976290672753</v>
      </c>
    </row>
    <row r="40" spans="1:8" x14ac:dyDescent="0.35">
      <c r="A40" s="1">
        <v>9</v>
      </c>
      <c r="B40" s="1">
        <v>31</v>
      </c>
      <c r="C40" s="2">
        <v>53.208800762682699</v>
      </c>
      <c r="D40" s="2">
        <v>2.7337782073371102</v>
      </c>
      <c r="E40" s="2">
        <v>50.345734839372099</v>
      </c>
      <c r="F40" s="2">
        <v>2.7684821702949201</v>
      </c>
      <c r="G40" s="2">
        <f>C40-E40</f>
        <v>2.8630659233106002</v>
      </c>
      <c r="H40" s="6">
        <f>G40/C40*100</f>
        <v>5.3808127269776289</v>
      </c>
    </row>
    <row r="41" spans="1:8" x14ac:dyDescent="0.35">
      <c r="A41" s="1">
        <v>1</v>
      </c>
      <c r="B41" s="1">
        <v>26</v>
      </c>
      <c r="C41" s="2">
        <v>32.646814160823297</v>
      </c>
      <c r="D41" s="2">
        <v>2.0212724611133002</v>
      </c>
      <c r="E41" s="2">
        <v>29.663335922582299</v>
      </c>
      <c r="F41" s="2">
        <v>2.3768742066576301</v>
      </c>
      <c r="G41" s="2">
        <f>C41-E41</f>
        <v>2.9834782382409983</v>
      </c>
      <c r="H41" s="6">
        <f>G41/C41*100</f>
        <v>9.138650477635947</v>
      </c>
    </row>
    <row r="42" spans="1:8" x14ac:dyDescent="0.35">
      <c r="A42" s="1">
        <v>6</v>
      </c>
      <c r="B42" s="1">
        <v>32</v>
      </c>
      <c r="C42" s="2">
        <v>50.167211051703099</v>
      </c>
      <c r="D42" s="2">
        <v>2.49246115467639</v>
      </c>
      <c r="E42" s="2">
        <v>47.114780664919898</v>
      </c>
      <c r="F42" s="2">
        <v>2.3146273352808202</v>
      </c>
      <c r="G42" s="2">
        <f>C42-E42</f>
        <v>3.0524303867832003</v>
      </c>
      <c r="H42" s="6">
        <f>G42/C42*100</f>
        <v>6.0845128178190304</v>
      </c>
    </row>
    <row r="43" spans="1:8" x14ac:dyDescent="0.35">
      <c r="A43" s="1">
        <v>11</v>
      </c>
      <c r="B43" s="1">
        <v>26</v>
      </c>
      <c r="C43" s="2">
        <v>27.1407467303228</v>
      </c>
      <c r="D43" s="2">
        <v>2.1380674167635498</v>
      </c>
      <c r="E43" s="2">
        <v>24.032931157168701</v>
      </c>
      <c r="F43" s="2">
        <v>2.6501880151222901</v>
      </c>
      <c r="G43" s="2">
        <f>C43-E43</f>
        <v>3.1078155731540988</v>
      </c>
      <c r="H43" s="6">
        <f>G43/C43*100</f>
        <v>11.450737166645142</v>
      </c>
    </row>
    <row r="44" spans="1:8" x14ac:dyDescent="0.35">
      <c r="A44" s="1">
        <v>9</v>
      </c>
      <c r="B44" s="1">
        <v>32</v>
      </c>
      <c r="C44" s="2">
        <v>47.591458722476098</v>
      </c>
      <c r="D44" s="2">
        <v>2.4978464611526401</v>
      </c>
      <c r="E44" s="2">
        <v>44.4305607287247</v>
      </c>
      <c r="F44" s="2">
        <v>2.8451476916334499</v>
      </c>
      <c r="G44" s="2">
        <f>C44-E44</f>
        <v>3.1608979937513979</v>
      </c>
      <c r="H44" s="6">
        <f>G44/C44*100</f>
        <v>6.6417337871146094</v>
      </c>
    </row>
    <row r="45" spans="1:8" x14ac:dyDescent="0.35">
      <c r="A45" s="1">
        <v>8</v>
      </c>
      <c r="B45" s="1">
        <v>26</v>
      </c>
      <c r="C45" s="2">
        <v>42.6218758921706</v>
      </c>
      <c r="D45" s="2">
        <v>2.60062708073306</v>
      </c>
      <c r="E45" s="2">
        <v>39.416689570128199</v>
      </c>
      <c r="F45" s="2">
        <v>2.5293211240785398</v>
      </c>
      <c r="G45" s="2">
        <f>C45-E45</f>
        <v>3.2051863220424011</v>
      </c>
      <c r="H45" s="6">
        <f>G45/C45*100</f>
        <v>7.5200498686431017</v>
      </c>
    </row>
    <row r="46" spans="1:8" x14ac:dyDescent="0.35">
      <c r="A46" s="1">
        <v>8</v>
      </c>
      <c r="B46" s="1">
        <v>24</v>
      </c>
      <c r="C46" s="2">
        <v>37.078086371180397</v>
      </c>
      <c r="D46" s="2">
        <v>2.2275105362106999</v>
      </c>
      <c r="E46" s="2">
        <v>33.825309891410903</v>
      </c>
      <c r="F46" s="2">
        <v>2.4649345754844401</v>
      </c>
      <c r="G46" s="2">
        <f>C46-E46</f>
        <v>3.2527764797694942</v>
      </c>
      <c r="H46" s="6">
        <f>G46/C46*100</f>
        <v>8.7727733497534892</v>
      </c>
    </row>
    <row r="47" spans="1:8" x14ac:dyDescent="0.35">
      <c r="A47" s="1">
        <v>8</v>
      </c>
      <c r="B47" s="1">
        <v>32</v>
      </c>
      <c r="C47" s="2">
        <v>53.140322326493902</v>
      </c>
      <c r="D47" s="2">
        <v>2.53711961065027</v>
      </c>
      <c r="E47" s="2">
        <v>49.873954881570803</v>
      </c>
      <c r="F47" s="2">
        <v>2.5160282412369201</v>
      </c>
      <c r="G47" s="2">
        <f>C47-E47</f>
        <v>3.2663674449230982</v>
      </c>
      <c r="H47" s="6">
        <f>G47/C47*100</f>
        <v>6.1466835388286718</v>
      </c>
    </row>
    <row r="48" spans="1:8" x14ac:dyDescent="0.35">
      <c r="A48" s="1">
        <v>23</v>
      </c>
      <c r="B48" s="1">
        <v>32</v>
      </c>
      <c r="C48" s="2">
        <v>42.840281686868003</v>
      </c>
      <c r="D48" s="2">
        <v>2.5398928976411299</v>
      </c>
      <c r="E48" s="2">
        <v>39.336274846238702</v>
      </c>
      <c r="F48" s="2">
        <v>2.73884048491872</v>
      </c>
      <c r="G48" s="2">
        <f>C48-E48</f>
        <v>3.5040068406293017</v>
      </c>
      <c r="H48" s="6">
        <f>G48/C48*100</f>
        <v>8.1792338954283732</v>
      </c>
    </row>
    <row r="49" spans="1:8" x14ac:dyDescent="0.35">
      <c r="A49" s="1">
        <v>26</v>
      </c>
      <c r="B49" s="1">
        <v>31</v>
      </c>
      <c r="C49" s="2">
        <v>44.5959254822302</v>
      </c>
      <c r="D49" s="2">
        <v>2.6548738817261901</v>
      </c>
      <c r="E49" s="2">
        <v>40.703634109908698</v>
      </c>
      <c r="F49" s="2">
        <v>3.0502842123992999</v>
      </c>
      <c r="G49" s="2">
        <f>C49-E49</f>
        <v>3.8922913723215018</v>
      </c>
      <c r="H49" s="6">
        <f>G49/C49*100</f>
        <v>8.7279080549016381</v>
      </c>
    </row>
    <row r="50" spans="1:8" x14ac:dyDescent="0.35">
      <c r="A50" s="1">
        <v>25</v>
      </c>
      <c r="B50" s="1">
        <v>32</v>
      </c>
      <c r="C50" s="2">
        <v>44.534520850047201</v>
      </c>
      <c r="D50" s="2">
        <v>2.5694596020608098</v>
      </c>
      <c r="E50" s="2">
        <v>40.057042011773</v>
      </c>
      <c r="F50" s="2">
        <v>2.6041750709305198</v>
      </c>
      <c r="G50" s="2">
        <f>C50-E50</f>
        <v>4.4774788382742017</v>
      </c>
      <c r="H50" s="6">
        <f>G50/C50*100</f>
        <v>10.053950851633459</v>
      </c>
    </row>
    <row r="51" spans="1:8" x14ac:dyDescent="0.35">
      <c r="A51" s="1">
        <v>24</v>
      </c>
      <c r="B51" s="1">
        <v>25</v>
      </c>
      <c r="C51" s="2">
        <v>45.1558085367571</v>
      </c>
      <c r="D51" s="2">
        <v>3.20558633713165</v>
      </c>
      <c r="E51" s="2">
        <v>40.315341783222003</v>
      </c>
      <c r="F51" s="2">
        <v>3.5859735684666099</v>
      </c>
      <c r="G51" s="2">
        <f>C51-E51</f>
        <v>4.8404667535350967</v>
      </c>
      <c r="H51" s="6">
        <f>G51/C51*100</f>
        <v>10.71947753874217</v>
      </c>
    </row>
    <row r="52" spans="1:8" x14ac:dyDescent="0.35">
      <c r="A52" s="1">
        <v>23</v>
      </c>
      <c r="B52" s="1">
        <v>26</v>
      </c>
      <c r="C52" s="2">
        <v>44.791307641263401</v>
      </c>
      <c r="D52" s="2">
        <v>3.1812874333775101</v>
      </c>
      <c r="E52" s="2">
        <v>39.849399987086898</v>
      </c>
      <c r="F52" s="2">
        <v>3.99232986338551</v>
      </c>
      <c r="G52" s="2">
        <f>C52-E52</f>
        <v>4.9419076541765037</v>
      </c>
      <c r="H52" s="6">
        <f>G52/C52*100</f>
        <v>11.03318459411048</v>
      </c>
    </row>
    <row r="53" spans="1:8" x14ac:dyDescent="0.35">
      <c r="A53" s="1">
        <v>25</v>
      </c>
      <c r="B53" s="1">
        <v>26</v>
      </c>
      <c r="C53" s="2">
        <v>46.6013778205783</v>
      </c>
      <c r="D53" s="2">
        <v>3.6269206451921199</v>
      </c>
      <c r="E53" s="2">
        <v>40.7021428999834</v>
      </c>
      <c r="F53" s="2">
        <v>4.2587740346692504</v>
      </c>
      <c r="G53" s="2">
        <f>C53-E53</f>
        <v>5.8992349205948997</v>
      </c>
      <c r="H53" s="6">
        <f>G53/C53*100</f>
        <v>12.658928118622939</v>
      </c>
    </row>
  </sheetData>
  <sortState xmlns:xlrd2="http://schemas.microsoft.com/office/spreadsheetml/2017/richdata2" ref="A2:H53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Abbass</dc:creator>
  <cp:lastModifiedBy>Mohamad Abbass</cp:lastModifiedBy>
  <dcterms:created xsi:type="dcterms:W3CDTF">2020-05-28T00:05:39Z</dcterms:created>
  <dcterms:modified xsi:type="dcterms:W3CDTF">2020-05-28T19:28:16Z</dcterms:modified>
</cp:coreProperties>
</file>