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Barang" sheetId="1" r:id="rId1"/>
    <sheet name="Jasa Pelabuhan" sheetId="2" r:id="rId2"/>
  </sheets>
  <calcPr calcId="144525"/>
</workbook>
</file>

<file path=xl/sharedStrings.xml><?xml version="1.0" encoding="utf-8"?>
<sst xmlns="http://schemas.openxmlformats.org/spreadsheetml/2006/main" count="582" uniqueCount="312">
  <si>
    <t>Kategori</t>
  </si>
  <si>
    <t>Id</t>
  </si>
  <si>
    <t>Kode</t>
  </si>
  <si>
    <t>Kategori 1</t>
  </si>
  <si>
    <t>Kategori 2</t>
  </si>
  <si>
    <t>Nama Barang</t>
  </si>
  <si>
    <t>Harga Satuan</t>
  </si>
  <si>
    <t>kategori id</t>
  </si>
  <si>
    <t>Barang Import</t>
  </si>
  <si>
    <t>Import</t>
  </si>
  <si>
    <t>BAHAN BAKU</t>
  </si>
  <si>
    <t>ASBESTOS</t>
  </si>
  <si>
    <t>Barang Jadi</t>
  </si>
  <si>
    <t>FIBER CEMENT UNBLEACHED SOFTWOOD KRAFT PULP (SWEDEN)</t>
  </si>
  <si>
    <t>Barang Dagangan</t>
  </si>
  <si>
    <t>UNBLEACHED KRAFT PULP (SWIZSERLAND)</t>
  </si>
  <si>
    <t>Bahan Baku</t>
  </si>
  <si>
    <t>ALUMUNIUM PASTE</t>
  </si>
  <si>
    <t>Bahan Pembantu</t>
  </si>
  <si>
    <t>PERLATAN PABRIK IMPORT</t>
  </si>
  <si>
    <t>FELT INDIA (PERALATAN DARI IMPORT)</t>
  </si>
  <si>
    <t>Bahan Pelumas</t>
  </si>
  <si>
    <t>STAINLESS STEEL WIRE CLOTH</t>
  </si>
  <si>
    <t>Keperluan Pabrik</t>
  </si>
  <si>
    <t>STAINLESS STEEL OPEN ENDED WIRE CLOTH</t>
  </si>
  <si>
    <t>Pembelian Sparepart Kendaraan</t>
  </si>
  <si>
    <t>AKTIVA</t>
  </si>
  <si>
    <t>VACUM SLURRY  PUMP</t>
  </si>
  <si>
    <t>Pemeliharaan Bangunan</t>
  </si>
  <si>
    <t xml:space="preserve">GEAR REDUCER                                </t>
  </si>
  <si>
    <t>Pemeliharaan Peralatan</t>
  </si>
  <si>
    <t>BARE PUMP</t>
  </si>
  <si>
    <t>Pemeliharaan Mesin</t>
  </si>
  <si>
    <t>PULP NEW ZEALAND</t>
  </si>
  <si>
    <t>Solar</t>
  </si>
  <si>
    <t>ALAT PULPER</t>
  </si>
  <si>
    <t>Iklan</t>
  </si>
  <si>
    <t>CIRCULAR BLADE GRINDING MACHINE</t>
  </si>
  <si>
    <t>Inventaris</t>
  </si>
  <si>
    <t xml:space="preserve">BALLMILL                     </t>
  </si>
  <si>
    <t>Bangunan</t>
  </si>
  <si>
    <t>PLAT BAJA GELOMBANG</t>
  </si>
  <si>
    <t>Pengelolaan Gudang</t>
  </si>
  <si>
    <t>AFBTR020</t>
  </si>
  <si>
    <t>lokal</t>
  </si>
  <si>
    <t>BATA RINGAN 20X20X10</t>
  </si>
  <si>
    <t>Biaya Pelabuhan</t>
  </si>
  <si>
    <t>AFBTRR020</t>
  </si>
  <si>
    <t>BATA RINGAN 20X20X7,5</t>
  </si>
  <si>
    <t>Lain-lain</t>
  </si>
  <si>
    <t>AFBTR025</t>
  </si>
  <si>
    <t>BATA RINGAN 25X20X10</t>
  </si>
  <si>
    <t>Asbestos</t>
  </si>
  <si>
    <t>AFBTRR025</t>
  </si>
  <si>
    <t>BATA RINGAN 25X20X7,5</t>
  </si>
  <si>
    <t>Kertas Pulp</t>
  </si>
  <si>
    <t>AFBTR030</t>
  </si>
  <si>
    <t>BATA RINGAN 30X20X10</t>
  </si>
  <si>
    <t>Alumunium India</t>
  </si>
  <si>
    <t>AFBTRR030</t>
  </si>
  <si>
    <t>BATA RINGAN 30X20X7,5</t>
  </si>
  <si>
    <t>Sparepart Mesin</t>
  </si>
  <si>
    <t>AFBTR040</t>
  </si>
  <si>
    <t>BATA RINGAN 40X20X10</t>
  </si>
  <si>
    <t>Aktiva</t>
  </si>
  <si>
    <t>AFBTRR040</t>
  </si>
  <si>
    <t>BATA RINGAN 40X20X7,5</t>
  </si>
  <si>
    <t>Bahan Bakar (BOP)</t>
  </si>
  <si>
    <t>AFBTR10</t>
  </si>
  <si>
    <t>BATA RINGAN 60X20X10</t>
  </si>
  <si>
    <t>Peralatan (BOP)</t>
  </si>
  <si>
    <t>AFBTR125</t>
  </si>
  <si>
    <t>BATA RINGAN 60X20X12,5</t>
  </si>
  <si>
    <t>PERALATAN KECIL NON PPN (BOP)</t>
  </si>
  <si>
    <t>AFBTR20</t>
  </si>
  <si>
    <t>BATA RINGAN 60X20X20</t>
  </si>
  <si>
    <t>Lokal</t>
  </si>
  <si>
    <t>AFBTR75</t>
  </si>
  <si>
    <t>BATA RINGAN 60X20X7,5</t>
  </si>
  <si>
    <t>Lain-2</t>
  </si>
  <si>
    <t>AFCIW</t>
  </si>
  <si>
    <t>CLOSET INA</t>
  </si>
  <si>
    <t>AFCIM</t>
  </si>
  <si>
    <t>CLOSET INA MARON</t>
  </si>
  <si>
    <t>AFCIPTH</t>
  </si>
  <si>
    <t>CLOSET INA PUTIH</t>
  </si>
  <si>
    <t>AFCLW</t>
  </si>
  <si>
    <t>CLOSET LOLO</t>
  </si>
  <si>
    <t>AFCLM</t>
  </si>
  <si>
    <t>CLOSET LOLO MARON</t>
  </si>
  <si>
    <t>AFM15</t>
  </si>
  <si>
    <t>GEL.MINI 150X105X04</t>
  </si>
  <si>
    <t>AFM18</t>
  </si>
  <si>
    <t>GEL.MINI 180X105X04</t>
  </si>
  <si>
    <t>AFM21</t>
  </si>
  <si>
    <t>GEL.MINI 210X105X04</t>
  </si>
  <si>
    <t>AFM24</t>
  </si>
  <si>
    <t>GEL.MINI 240X105X04</t>
  </si>
  <si>
    <t>AFM27</t>
  </si>
  <si>
    <t>GEL.MINI 270X105X04</t>
  </si>
  <si>
    <t>AFM30</t>
  </si>
  <si>
    <t>GEL.MINI 300X105X04</t>
  </si>
  <si>
    <t>AFMR15</t>
  </si>
  <si>
    <t>GEL.MINI R 150X105X04</t>
  </si>
  <si>
    <t>AFMR18</t>
  </si>
  <si>
    <t>GEL.MINI R 180X105X04</t>
  </si>
  <si>
    <t>AFMR21</t>
  </si>
  <si>
    <t>GEL.MINI R 210X105X04</t>
  </si>
  <si>
    <t>AFMR24</t>
  </si>
  <si>
    <t>GEL.MINI R 240X105X04</t>
  </si>
  <si>
    <t>AFMR27</t>
  </si>
  <si>
    <t>GEL.MINI R 270X105X04</t>
  </si>
  <si>
    <t>AFMR30</t>
  </si>
  <si>
    <t>GEL.MINI R 300X105X04</t>
  </si>
  <si>
    <t>AFS15</t>
  </si>
  <si>
    <t>GEL.SENG 150X80X035</t>
  </si>
  <si>
    <t>AFS18</t>
  </si>
  <si>
    <t>GEL.SENG 180X80X035</t>
  </si>
  <si>
    <t>AFS21</t>
  </si>
  <si>
    <t>GEL.SENG 210X80X035</t>
  </si>
  <si>
    <t>AFS24</t>
  </si>
  <si>
    <t>GEL.SENG 240X80X035</t>
  </si>
  <si>
    <t>AFS30</t>
  </si>
  <si>
    <t>GEL.SENG 300X80X035</t>
  </si>
  <si>
    <t>AFSR15</t>
  </si>
  <si>
    <t>GEL.SENG R 150X80X035</t>
  </si>
  <si>
    <t>AFSR18</t>
  </si>
  <si>
    <t>GEL.SENG R 180X80X035</t>
  </si>
  <si>
    <t>AFSR21</t>
  </si>
  <si>
    <t>GEL.SENG R 210X80X035</t>
  </si>
  <si>
    <t>AFSR24</t>
  </si>
  <si>
    <t>GEL.SENG R 240X80X035</t>
  </si>
  <si>
    <t>AFSR30</t>
  </si>
  <si>
    <t>GEL.SENG R 300X80X035</t>
  </si>
  <si>
    <t>AFGBK</t>
  </si>
  <si>
    <t>GLASBLOK</t>
  </si>
  <si>
    <t>AFGBKB</t>
  </si>
  <si>
    <t>GLASBLOK BELLA</t>
  </si>
  <si>
    <t>AFGBKK</t>
  </si>
  <si>
    <t>GLASBLOK KIG</t>
  </si>
  <si>
    <t>AFHG04</t>
  </si>
  <si>
    <t>HF GENTENG 04</t>
  </si>
  <si>
    <t>AFHM15</t>
  </si>
  <si>
    <t>HF MINI 150X105X04</t>
  </si>
  <si>
    <t>AFHM18</t>
  </si>
  <si>
    <t>HF MINI 180X105X04</t>
  </si>
  <si>
    <t>AFHM21</t>
  </si>
  <si>
    <t>HF MINI 210X105X04</t>
  </si>
  <si>
    <t>AFHM24</t>
  </si>
  <si>
    <t>HF MINI 240X105X04</t>
  </si>
  <si>
    <t>AFHM27</t>
  </si>
  <si>
    <t>HF MINI 270X105X04</t>
  </si>
  <si>
    <t>AFHM30</t>
  </si>
  <si>
    <t>HF MINI 300X105X04</t>
  </si>
  <si>
    <t>AFHS515</t>
  </si>
  <si>
    <t>HF SUPER 150X108X05</t>
  </si>
  <si>
    <t>AFHS518</t>
  </si>
  <si>
    <t>HF SUPER 180X108X05</t>
  </si>
  <si>
    <t>AFHS521</t>
  </si>
  <si>
    <t>HF SUPER 210X108X05</t>
  </si>
  <si>
    <t>AFHS524</t>
  </si>
  <si>
    <t>HF SUPER 240X108X05</t>
  </si>
  <si>
    <t>AFHS527</t>
  </si>
  <si>
    <t>HF SUPER 270X108X05</t>
  </si>
  <si>
    <t>AFHS530</t>
  </si>
  <si>
    <t>HF SUPER 300X108X05</t>
  </si>
  <si>
    <t>AFJA</t>
  </si>
  <si>
    <t>JASA ANGKUTAN</t>
  </si>
  <si>
    <t>AFKIGGLB</t>
  </si>
  <si>
    <t>KIG GLASS BLOCK</t>
  </si>
  <si>
    <t>AFMBM035</t>
  </si>
  <si>
    <t>MEGA BOARD 120X240X035</t>
  </si>
  <si>
    <t>AFMBM04</t>
  </si>
  <si>
    <t>MEGA BOARD 120X240X04</t>
  </si>
  <si>
    <t>AFMBM06</t>
  </si>
  <si>
    <t>MEGA BOARD 120X240X06</t>
  </si>
  <si>
    <t>AFMBI04</t>
  </si>
  <si>
    <t>MEGA BOARD 122X244X04</t>
  </si>
  <si>
    <t>AFMP240028</t>
  </si>
  <si>
    <t>MEGAPLANK 240X20X08</t>
  </si>
  <si>
    <t>AFMP240038</t>
  </si>
  <si>
    <t>MEGAPLANK 240X30X08</t>
  </si>
  <si>
    <t>AFMORKAT</t>
  </si>
  <si>
    <t>MORTAR PEREKAT</t>
  </si>
  <si>
    <t>MULTIROOF 180X80X08</t>
  </si>
  <si>
    <t>MULTIROOF 210X80X08</t>
  </si>
  <si>
    <t>MULTIROOF 240X80X08</t>
  </si>
  <si>
    <t>MULTIROOF 300X80X08</t>
  </si>
  <si>
    <t>AFNGM1A</t>
  </si>
  <si>
    <t>NOK GEL 105 A</t>
  </si>
  <si>
    <t>AFNGM1B</t>
  </si>
  <si>
    <t>NOK GEL 105 B</t>
  </si>
  <si>
    <t>AFNGSA</t>
  </si>
  <si>
    <t>NOK GEL 80 A</t>
  </si>
  <si>
    <t>AFNGSB</t>
  </si>
  <si>
    <t>NOK GEL 80 B</t>
  </si>
  <si>
    <t>AFNHG</t>
  </si>
  <si>
    <t>NOK GENTENG</t>
  </si>
  <si>
    <t>AFNS108A</t>
  </si>
  <si>
    <t>NOK SUPER 108 A</t>
  </si>
  <si>
    <t>AFNS108B</t>
  </si>
  <si>
    <t>NOK SUPER 108 B</t>
  </si>
  <si>
    <t>AFPPVC</t>
  </si>
  <si>
    <t>PINTU PVC</t>
  </si>
  <si>
    <t>AFPPVCUK</t>
  </si>
  <si>
    <t>PINTU PVC URAT KAYU</t>
  </si>
  <si>
    <t>AFSL12004</t>
  </si>
  <si>
    <t>SELICA BOARD 120X240X04</t>
  </si>
  <si>
    <t>AFSH20504</t>
  </si>
  <si>
    <t>SHICA BOARD 050X200X04</t>
  </si>
  <si>
    <t>AFSH10104</t>
  </si>
  <si>
    <t>SHICA BOARD 100X100X04</t>
  </si>
  <si>
    <t>AFSH20104</t>
  </si>
  <si>
    <t>SHICA BOARD 100X200X04</t>
  </si>
  <si>
    <t>AFSH120035</t>
  </si>
  <si>
    <t>SHICA BOARD 120X240X035</t>
  </si>
  <si>
    <t>AFSH12004</t>
  </si>
  <si>
    <t>SHICA BOARD 120X240X04</t>
  </si>
  <si>
    <t>AFSH12006</t>
  </si>
  <si>
    <t>SHICA BOARD 120X240X06</t>
  </si>
  <si>
    <t>AFSH12204</t>
  </si>
  <si>
    <t>SHICA BOARD 122X244X04</t>
  </si>
  <si>
    <t>AFSH022406</t>
  </si>
  <si>
    <t>SHICA PLANK 20X240X06</t>
  </si>
  <si>
    <t>AFSH022408</t>
  </si>
  <si>
    <t>SHICA PLANK 20X240X08</t>
  </si>
  <si>
    <t>AFSH022448</t>
  </si>
  <si>
    <t>SHICA PLANK 20X244X08</t>
  </si>
  <si>
    <t>AFSH032406</t>
  </si>
  <si>
    <t>SHICA PLANK 30X240X06</t>
  </si>
  <si>
    <t>AFSH032408</t>
  </si>
  <si>
    <t>SHICA PLANK 30X240X08</t>
  </si>
  <si>
    <t>AFSH032448</t>
  </si>
  <si>
    <t>SHICA PLANK 30X244X08</t>
  </si>
  <si>
    <t>AFSHCWPM238</t>
  </si>
  <si>
    <t>SHICA WOODPLANK M 20X300X08</t>
  </si>
  <si>
    <t>AFSHCWPM338</t>
  </si>
  <si>
    <t>SHICA WOODPLANK M 30X300X08</t>
  </si>
  <si>
    <t>AFSHCWPP238</t>
  </si>
  <si>
    <t>SHICA WOODPLANK P 20X300X08</t>
  </si>
  <si>
    <t>AFSHCWPP338</t>
  </si>
  <si>
    <t>SHICA WOODPLANK P 30X300X08</t>
  </si>
  <si>
    <t>AFTLGMH60</t>
  </si>
  <si>
    <t>TALANG 60X50</t>
  </si>
  <si>
    <t>AFTLGMH90</t>
  </si>
  <si>
    <t>TALANG 90X50</t>
  </si>
  <si>
    <t>AFTLGGAL6025</t>
  </si>
  <si>
    <t>TALANG GAL 60X025</t>
  </si>
  <si>
    <t>AFTLGGAL9025</t>
  </si>
  <si>
    <t>TALANG GAL 90X025</t>
  </si>
  <si>
    <t>AFTLGGAL6030</t>
  </si>
  <si>
    <t>TALANG GALV 60X030</t>
  </si>
  <si>
    <t>AFTLGGAL9030</t>
  </si>
  <si>
    <t>TALANG GALV 90X030</t>
  </si>
  <si>
    <t>AFTLGGAL91425</t>
  </si>
  <si>
    <t>TALANG GALV 914X025</t>
  </si>
  <si>
    <t>AFTLGGAL91430</t>
  </si>
  <si>
    <t>TALANG GALV 914X030</t>
  </si>
  <si>
    <t>AFTLGKRT60</t>
  </si>
  <si>
    <t>TALANG KRT  1X60</t>
  </si>
  <si>
    <t>AFTLGKRT90</t>
  </si>
  <si>
    <t>TALANG KRT  1X90</t>
  </si>
  <si>
    <t>AFUBO10104</t>
  </si>
  <si>
    <t>UTOMO BOARD 100X100X04</t>
  </si>
  <si>
    <t>AFUBO10204</t>
  </si>
  <si>
    <t>UTOMO BOARD 100X200X04</t>
  </si>
  <si>
    <t>AFUBO120035</t>
  </si>
  <si>
    <t>UTOMO BOARD 120X240X035</t>
  </si>
  <si>
    <t>AFUBO12004</t>
  </si>
  <si>
    <t>UTOMO BOARD 120X240X04</t>
  </si>
  <si>
    <t>AFUBO120045</t>
  </si>
  <si>
    <t>UTOMO BOARD 120X240X045</t>
  </si>
  <si>
    <t>AFUBO12006</t>
  </si>
  <si>
    <t>UTOMO BOARD 120X240X06</t>
  </si>
  <si>
    <t>AFUBO122035</t>
  </si>
  <si>
    <t>UTOMO BOARD 122X244X035</t>
  </si>
  <si>
    <t>AFUBO12204</t>
  </si>
  <si>
    <t>UTOMO BOARD 122X244X04</t>
  </si>
  <si>
    <t>AFUBO122045</t>
  </si>
  <si>
    <t>UTOMO BOARD 122X244X045</t>
  </si>
  <si>
    <t>AFUBO12206</t>
  </si>
  <si>
    <t>UTOMO BOARD 122X244X06</t>
  </si>
  <si>
    <t>AFVP022408</t>
  </si>
  <si>
    <t>VERSA PLANK 20X240X08</t>
  </si>
  <si>
    <t>AFVP032408</t>
  </si>
  <si>
    <t>VERSA PLANK 30X240X08</t>
  </si>
  <si>
    <t>AFWP405208</t>
  </si>
  <si>
    <t>WOOD PLANK 405X20X08</t>
  </si>
  <si>
    <t>AFWP405308</t>
  </si>
  <si>
    <t>WOOD PLANK 405X30X08</t>
  </si>
  <si>
    <t>AFWOV</t>
  </si>
  <si>
    <t>WOVEN</t>
  </si>
  <si>
    <t>NO</t>
  </si>
  <si>
    <t>NAMA</t>
  </si>
  <si>
    <t>ALAMAT</t>
  </si>
  <si>
    <t>NPWP</t>
  </si>
  <si>
    <t>Exp. SIBA SURYA ( PT SIBA SURYA)</t>
  </si>
  <si>
    <t xml:space="preserve"> 01.525.929.4-518.000</t>
  </si>
  <si>
    <t>CV ADI JAYA</t>
  </si>
  <si>
    <t>01.624.979.9-902.000</t>
  </si>
  <si>
    <t>PT CHEIRO ABADI SENTOSA</t>
  </si>
  <si>
    <t>81.781.365.2-324.000</t>
  </si>
  <si>
    <t>EXP KARTIKA SARI( INDRAWAN )</t>
  </si>
  <si>
    <t>06.522.462.8-901.000</t>
  </si>
  <si>
    <t>EXP. SST  ( CHARLIE SETIAWAN)</t>
  </si>
  <si>
    <t>25.031.774.0-627.000</t>
  </si>
  <si>
    <t>PT. SEMEN INDONESIA LOGISTIK</t>
  </si>
  <si>
    <t>01.122.482.1-641.000</t>
  </si>
  <si>
    <t>PT. DARMA REJEKI NIAGA</t>
  </si>
  <si>
    <t>76.347.144.8-543.000</t>
  </si>
  <si>
    <t>PT RAYA KARYA</t>
  </si>
  <si>
    <t>73.763.599.5-625.000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</si>
</sst>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176" formatCode="_-* #,##0_-;\-* #,##0_-;_-* &quot;-&quot;_-;_-@_-"/>
    <numFmt numFmtId="177" formatCode="_-&quot;£&quot;* #,##0_-;\-&quot;£&quot;* #,##0_-;_-&quot;£&quot;* &quot;-&quot;_-;_-@_-"/>
    <numFmt numFmtId="178" formatCode="_-* #,##0.00_-;\-* #,##0.00_-;_-* &quot;-&quot;??_-;_-@_-"/>
    <numFmt numFmtId="179" formatCode="_-&quot;£&quot;* #,##0.00_-;\-&quot;£&quot;* #,##0.00_-;_-&quot;£&quot;* &quot;-&quot;??_-;_-@_-"/>
  </numFmts>
  <fonts count="27">
    <font>
      <sz val="11"/>
      <color theme="1"/>
      <name val="Calibri"/>
      <charset val="134"/>
      <scheme val="minor"/>
    </font>
    <font>
      <sz val="10"/>
      <name val="Tahoma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0"/>
      <color indexed="8"/>
      <name val="Arial"/>
      <charset val="134"/>
    </font>
    <font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/>
    <xf numFmtId="0" fontId="10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9" borderId="10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2" fillId="10" borderId="10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1" fontId="17" fillId="0" borderId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0" fillId="0" borderId="0"/>
    <xf numFmtId="41" fontId="17" fillId="0" borderId="0" applyFont="0" applyFill="0" applyBorder="0" applyAlignment="0" applyProtection="0"/>
    <xf numFmtId="0" fontId="26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51"/>
    <xf numFmtId="0" fontId="0" fillId="0" borderId="0" xfId="51" applyAlignment="1">
      <alignment horizontal="left"/>
    </xf>
    <xf numFmtId="0" fontId="0" fillId="0" borderId="1" xfId="51" applyBorder="1" applyAlignment="1">
      <alignment horizontal="center"/>
    </xf>
    <xf numFmtId="0" fontId="0" fillId="0" borderId="1" xfId="51" applyBorder="1" applyAlignment="1">
      <alignment horizontal="left"/>
    </xf>
    <xf numFmtId="0" fontId="0" fillId="0" borderId="2" xfId="51" applyBorder="1" applyAlignment="1">
      <alignment horizontal="center"/>
    </xf>
    <xf numFmtId="41" fontId="1" fillId="2" borderId="2" xfId="48" applyFont="1" applyFill="1" applyBorder="1" applyAlignment="1">
      <alignment horizontal="left" vertical="center" shrinkToFit="1"/>
    </xf>
    <xf numFmtId="0" fontId="0" fillId="0" borderId="2" xfId="51" applyBorder="1" applyAlignment="1">
      <alignment horizontal="left"/>
    </xf>
    <xf numFmtId="0" fontId="0" fillId="2" borderId="2" xfId="53" applyFont="1" applyFill="1" applyBorder="1" applyAlignment="1">
      <alignment horizontal="center" vertical="center"/>
    </xf>
    <xf numFmtId="0" fontId="0" fillId="2" borderId="3" xfId="53" applyFont="1" applyFill="1" applyBorder="1" applyAlignment="1">
      <alignment horizontal="center" vertical="center"/>
    </xf>
    <xf numFmtId="41" fontId="1" fillId="0" borderId="2" xfId="48" applyFont="1" applyFill="1" applyBorder="1" applyAlignment="1">
      <alignment horizontal="left" vertical="center" shrinkToFit="1"/>
    </xf>
    <xf numFmtId="41" fontId="1" fillId="0" borderId="2" xfId="48" applyFont="1" applyFill="1" applyBorder="1" applyAlignment="1">
      <alignment horizontal="center" vertical="center" shrinkToFit="1"/>
    </xf>
    <xf numFmtId="41" fontId="1" fillId="0" borderId="3" xfId="52" applyFont="1" applyFill="1" applyBorder="1" applyAlignment="1">
      <alignment horizontal="left" vertical="center" shrinkToFi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>
      <alignment vertical="center"/>
    </xf>
    <xf numFmtId="0" fontId="3" fillId="0" borderId="0" xfId="0" applyFont="1" applyFill="1" applyBorder="1" applyAlignment="1"/>
    <xf numFmtId="0" fontId="3" fillId="0" borderId="0" xfId="0" applyFont="1">
      <alignment vertical="center"/>
    </xf>
    <xf numFmtId="0" fontId="4" fillId="0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Alignment="1"/>
    <xf numFmtId="0" fontId="3" fillId="2" borderId="0" xfId="0" applyFont="1" applyFill="1" applyAlignment="1"/>
    <xf numFmtId="0" fontId="0" fillId="2" borderId="2" xfId="53" applyFont="1" applyFill="1" applyBorder="1" applyAlignment="1" quotePrefix="1">
      <alignment horizontal="center" vertical="center"/>
    </xf>
  </cellXfs>
  <cellStyles count="54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Normal_Sheet1" xfId="11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Comma [0] 10 2 2" xfId="48"/>
    <cellStyle name="40% - Accent6" xfId="49" builtinId="51"/>
    <cellStyle name="60% - Accent6" xfId="50" builtinId="52"/>
    <cellStyle name="Normal 2 3" xfId="51"/>
    <cellStyle name="Comma [0] 10" xfId="52"/>
    <cellStyle name="Normal 2 22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6"/>
  <sheetViews>
    <sheetView tabSelected="1" topLeftCell="B1" workbookViewId="0">
      <selection activeCell="K2" sqref="K2:K136"/>
    </sheetView>
  </sheetViews>
  <sheetFormatPr defaultColWidth="9" defaultRowHeight="15"/>
  <cols>
    <col min="1" max="1" width="34.2857142857143" customWidth="1"/>
    <col min="2" max="2" width="3.57142857142857" customWidth="1"/>
    <col min="4" max="4" width="16.1428571428571" customWidth="1"/>
    <col min="5" max="5" width="10.4285714285714" customWidth="1"/>
    <col min="6" max="6" width="26.8571428571429" customWidth="1"/>
    <col min="7" max="7" width="63.2857142857143" customWidth="1"/>
    <col min="8" max="8" width="13.4285714285714" customWidth="1"/>
    <col min="9" max="9" width="11.1428571428571" customWidth="1"/>
  </cols>
  <sheetData>
    <row r="1" ht="27" customHeight="1" spans="1:9">
      <c r="A1" t="s">
        <v>0</v>
      </c>
      <c r="B1" t="s">
        <v>1</v>
      </c>
      <c r="D1" s="13" t="s">
        <v>2</v>
      </c>
      <c r="E1" s="13" t="s">
        <v>3</v>
      </c>
      <c r="F1" s="13" t="s">
        <v>4</v>
      </c>
      <c r="G1" t="s">
        <v>5</v>
      </c>
      <c r="H1" s="14" t="s">
        <v>6</v>
      </c>
      <c r="I1" t="s">
        <v>7</v>
      </c>
    </row>
    <row r="2" spans="1:11">
      <c r="A2" t="s">
        <v>8</v>
      </c>
      <c r="B2">
        <v>1</v>
      </c>
      <c r="D2" s="15"/>
      <c r="E2" s="15" t="s">
        <v>9</v>
      </c>
      <c r="F2" s="16" t="s">
        <v>10</v>
      </c>
      <c r="G2" t="s">
        <v>11</v>
      </c>
      <c r="H2" s="17"/>
      <c r="I2">
        <f>IFERROR(VLOOKUP(F2,$A$2:$B$29,2,FALSE),0)</f>
        <v>4</v>
      </c>
      <c r="K2" t="str">
        <f>"INSERT INTO inv_m_barang (inv_m_satuan_id, inv_m_kategori_id, kode, type, nama, harga_beli, harga_jual, type_barcode, harga_pokok) VALUES (1, '"&amp;I2&amp;"', '"&amp;D2&amp;"', 'barang', '"&amp;G2&amp;"', '"&amp;H2&amp;"', '"&amp;H2&amp;"', 'non serial', 'fifo');"</f>
        <v>INSERT INTO inv_m_barang (inv_m_satuan_id, inv_m_kategori_id, kode, type, nama, harga_beli, harga_jual, type_barcode, harga_pokok) VALUES (1, '4', '', 'barang', 'ASBESTOS', '', '', 'non serial', 'fifo');</v>
      </c>
    </row>
    <row r="3" spans="1:11">
      <c r="A3" t="s">
        <v>12</v>
      </c>
      <c r="B3">
        <v>2</v>
      </c>
      <c r="D3" s="15"/>
      <c r="E3" s="15" t="s">
        <v>9</v>
      </c>
      <c r="F3" s="16" t="s">
        <v>10</v>
      </c>
      <c r="G3" t="s">
        <v>13</v>
      </c>
      <c r="H3" s="17"/>
      <c r="I3">
        <f t="shared" ref="I3:I34" si="0">IFERROR(VLOOKUP(F3,$A$2:$B$29,2,FALSE),0)</f>
        <v>4</v>
      </c>
      <c r="K3" t="str">
        <f t="shared" ref="K3:K34" si="1">"INSERT INTO inv_m_barang (inv_m_satuan_id, inv_m_kategori_id, kode, type, nama, harga_beli, harga_jual, type_barcode, harga_pokok) VALUES (1, '"&amp;I3&amp;"', '"&amp;D3&amp;"', 'barang', '"&amp;G3&amp;"', '"&amp;H3&amp;"', '"&amp;H3&amp;"', 'non serial', 'fifo');"</f>
        <v>INSERT INTO inv_m_barang (inv_m_satuan_id, inv_m_kategori_id, kode, type, nama, harga_beli, harga_jual, type_barcode, harga_pokok) VALUES (1, '4', '', 'barang', 'FIBER CEMENT UNBLEACHED SOFTWOOD KRAFT PULP (SWEDEN)', '', '', 'non serial', 'fifo');</v>
      </c>
    </row>
    <row r="4" spans="1:11">
      <c r="A4" t="s">
        <v>14</v>
      </c>
      <c r="B4">
        <v>3</v>
      </c>
      <c r="D4" s="15"/>
      <c r="E4" s="15" t="s">
        <v>9</v>
      </c>
      <c r="F4" s="16" t="s">
        <v>10</v>
      </c>
      <c r="G4" t="s">
        <v>15</v>
      </c>
      <c r="H4" s="17"/>
      <c r="I4">
        <f t="shared" si="0"/>
        <v>4</v>
      </c>
      <c r="K4" t="str">
        <f t="shared" si="1"/>
        <v>INSERT INTO inv_m_barang (inv_m_satuan_id, inv_m_kategori_id, kode, type, nama, harga_beli, harga_jual, type_barcode, harga_pokok) VALUES (1, '4', '', 'barang', 'UNBLEACHED KRAFT PULP (SWIZSERLAND)', '', '', 'non serial', 'fifo');</v>
      </c>
    </row>
    <row r="5" spans="1:11">
      <c r="A5" t="s">
        <v>16</v>
      </c>
      <c r="B5">
        <v>4</v>
      </c>
      <c r="D5" s="15"/>
      <c r="E5" s="15" t="s">
        <v>9</v>
      </c>
      <c r="F5" s="16" t="s">
        <v>10</v>
      </c>
      <c r="G5" t="s">
        <v>17</v>
      </c>
      <c r="H5" s="17"/>
      <c r="I5">
        <f t="shared" si="0"/>
        <v>4</v>
      </c>
      <c r="K5" t="str">
        <f t="shared" si="1"/>
        <v>INSERT INTO inv_m_barang (inv_m_satuan_id, inv_m_kategori_id, kode, type, nama, harga_beli, harga_jual, type_barcode, harga_pokok) VALUES (1, '4', '', 'barang', 'ALUMUNIUM PASTE', '', '', 'non serial', 'fifo');</v>
      </c>
    </row>
    <row r="6" spans="1:11">
      <c r="A6" t="s">
        <v>18</v>
      </c>
      <c r="B6">
        <v>5</v>
      </c>
      <c r="D6" s="15"/>
      <c r="E6" s="15" t="s">
        <v>9</v>
      </c>
      <c r="F6" s="16" t="s">
        <v>19</v>
      </c>
      <c r="G6" t="s">
        <v>20</v>
      </c>
      <c r="H6" s="17"/>
      <c r="I6">
        <f t="shared" si="0"/>
        <v>0</v>
      </c>
      <c r="K6" t="str">
        <f t="shared" si="1"/>
        <v>INSERT INTO inv_m_barang (inv_m_satuan_id, inv_m_kategori_id, kode, type, nama, harga_beli, harga_jual, type_barcode, harga_pokok) VALUES (1, '0', '', 'barang', 'FELT INDIA (PERALATAN DARI IMPORT)', '', '', 'non serial', 'fifo');</v>
      </c>
    </row>
    <row r="7" spans="1:11">
      <c r="A7" t="s">
        <v>21</v>
      </c>
      <c r="B7">
        <v>6</v>
      </c>
      <c r="D7" s="15"/>
      <c r="E7" s="15" t="s">
        <v>9</v>
      </c>
      <c r="F7" s="16" t="s">
        <v>19</v>
      </c>
      <c r="G7" t="s">
        <v>22</v>
      </c>
      <c r="H7" s="17"/>
      <c r="I7">
        <f t="shared" si="0"/>
        <v>0</v>
      </c>
      <c r="K7" t="str">
        <f t="shared" si="1"/>
        <v>INSERT INTO inv_m_barang (inv_m_satuan_id, inv_m_kategori_id, kode, type, nama, harga_beli, harga_jual, type_barcode, harga_pokok) VALUES (1, '0', '', 'barang', 'STAINLESS STEEL WIRE CLOTH', '', '', 'non serial', 'fifo');</v>
      </c>
    </row>
    <row r="8" spans="1:11">
      <c r="A8" t="s">
        <v>23</v>
      </c>
      <c r="B8">
        <v>7</v>
      </c>
      <c r="D8" s="15"/>
      <c r="E8" s="15" t="s">
        <v>9</v>
      </c>
      <c r="F8" s="16" t="s">
        <v>19</v>
      </c>
      <c r="G8" t="s">
        <v>24</v>
      </c>
      <c r="H8" s="17"/>
      <c r="I8">
        <f t="shared" si="0"/>
        <v>0</v>
      </c>
      <c r="K8" t="str">
        <f t="shared" si="1"/>
        <v>INSERT INTO inv_m_barang (inv_m_satuan_id, inv_m_kategori_id, kode, type, nama, harga_beli, harga_jual, type_barcode, harga_pokok) VALUES (1, '0', '', 'barang', 'STAINLESS STEEL OPEN ENDED WIRE CLOTH', '', '', 'non serial', 'fifo');</v>
      </c>
    </row>
    <row r="9" spans="1:11">
      <c r="A9" t="s">
        <v>25</v>
      </c>
      <c r="B9">
        <v>8</v>
      </c>
      <c r="D9" s="15"/>
      <c r="E9" s="15" t="s">
        <v>9</v>
      </c>
      <c r="F9" s="16" t="s">
        <v>26</v>
      </c>
      <c r="G9" t="s">
        <v>27</v>
      </c>
      <c r="H9" s="17"/>
      <c r="I9">
        <f t="shared" si="0"/>
        <v>38</v>
      </c>
      <c r="K9" t="str">
        <f t="shared" si="1"/>
        <v>INSERT INTO inv_m_barang (inv_m_satuan_id, inv_m_kategori_id, kode, type, nama, harga_beli, harga_jual, type_barcode, harga_pokok) VALUES (1, '38', '', 'barang', 'VACUM SLURRY  PUMP', '', '', 'non serial', 'fifo');</v>
      </c>
    </row>
    <row r="10" spans="1:11">
      <c r="A10" t="s">
        <v>28</v>
      </c>
      <c r="B10">
        <v>9</v>
      </c>
      <c r="D10" s="15"/>
      <c r="E10" s="15" t="s">
        <v>9</v>
      </c>
      <c r="F10" s="16" t="s">
        <v>26</v>
      </c>
      <c r="G10" t="s">
        <v>29</v>
      </c>
      <c r="H10" s="17"/>
      <c r="I10">
        <f t="shared" si="0"/>
        <v>38</v>
      </c>
      <c r="K10" t="str">
        <f t="shared" si="1"/>
        <v>INSERT INTO inv_m_barang (inv_m_satuan_id, inv_m_kategori_id, kode, type, nama, harga_beli, harga_jual, type_barcode, harga_pokok) VALUES (1, '38', '', 'barang', 'GEAR REDUCER                                ', '', '', 'non serial', 'fifo');</v>
      </c>
    </row>
    <row r="11" spans="1:11">
      <c r="A11" t="s">
        <v>30</v>
      </c>
      <c r="B11">
        <v>10</v>
      </c>
      <c r="D11" s="15"/>
      <c r="E11" s="15" t="s">
        <v>9</v>
      </c>
      <c r="F11" s="16" t="s">
        <v>26</v>
      </c>
      <c r="G11" t="s">
        <v>31</v>
      </c>
      <c r="H11" s="17"/>
      <c r="I11">
        <f t="shared" si="0"/>
        <v>38</v>
      </c>
      <c r="K11" t="str">
        <f t="shared" si="1"/>
        <v>INSERT INTO inv_m_barang (inv_m_satuan_id, inv_m_kategori_id, kode, type, nama, harga_beli, harga_jual, type_barcode, harga_pokok) VALUES (1, '38', '', 'barang', 'BARE PUMP', '', '', 'non serial', 'fifo');</v>
      </c>
    </row>
    <row r="12" spans="1:11">
      <c r="A12" t="s">
        <v>32</v>
      </c>
      <c r="B12">
        <v>11</v>
      </c>
      <c r="D12" s="15"/>
      <c r="E12" s="15" t="s">
        <v>9</v>
      </c>
      <c r="F12" s="16" t="s">
        <v>10</v>
      </c>
      <c r="G12" t="s">
        <v>33</v>
      </c>
      <c r="H12" s="17"/>
      <c r="I12">
        <f t="shared" si="0"/>
        <v>4</v>
      </c>
      <c r="K12" t="str">
        <f t="shared" si="1"/>
        <v>INSERT INTO inv_m_barang (inv_m_satuan_id, inv_m_kategori_id, kode, type, nama, harga_beli, harga_jual, type_barcode, harga_pokok) VALUES (1, '4', '', 'barang', 'PULP NEW ZEALAND', '', '', 'non serial', 'fifo');</v>
      </c>
    </row>
    <row r="13" spans="1:11">
      <c r="A13" t="s">
        <v>34</v>
      </c>
      <c r="B13">
        <v>12</v>
      </c>
      <c r="D13" s="15"/>
      <c r="E13" s="15" t="s">
        <v>9</v>
      </c>
      <c r="F13" s="16" t="s">
        <v>26</v>
      </c>
      <c r="G13" t="s">
        <v>35</v>
      </c>
      <c r="H13" s="17"/>
      <c r="I13">
        <f t="shared" si="0"/>
        <v>38</v>
      </c>
      <c r="K13" t="str">
        <f t="shared" si="1"/>
        <v>INSERT INTO inv_m_barang (inv_m_satuan_id, inv_m_kategori_id, kode, type, nama, harga_beli, harga_jual, type_barcode, harga_pokok) VALUES (1, '38', '', 'barang', 'ALAT PULPER', '', '', 'non serial', 'fifo');</v>
      </c>
    </row>
    <row r="14" spans="1:11">
      <c r="A14" t="s">
        <v>36</v>
      </c>
      <c r="B14">
        <v>13</v>
      </c>
      <c r="D14" s="15"/>
      <c r="E14" s="15" t="s">
        <v>9</v>
      </c>
      <c r="F14" s="16" t="s">
        <v>26</v>
      </c>
      <c r="G14" t="s">
        <v>37</v>
      </c>
      <c r="H14" s="17"/>
      <c r="I14">
        <f t="shared" si="0"/>
        <v>38</v>
      </c>
      <c r="K14" t="str">
        <f t="shared" si="1"/>
        <v>INSERT INTO inv_m_barang (inv_m_satuan_id, inv_m_kategori_id, kode, type, nama, harga_beli, harga_jual, type_barcode, harga_pokok) VALUES (1, '38', '', 'barang', 'CIRCULAR BLADE GRINDING MACHINE', '', '', 'non serial', 'fifo');</v>
      </c>
    </row>
    <row r="15" spans="1:11">
      <c r="A15" t="s">
        <v>38</v>
      </c>
      <c r="B15">
        <v>14</v>
      </c>
      <c r="D15" s="15"/>
      <c r="E15" s="15" t="s">
        <v>9</v>
      </c>
      <c r="F15" s="16" t="s">
        <v>26</v>
      </c>
      <c r="G15" t="s">
        <v>39</v>
      </c>
      <c r="H15" s="17"/>
      <c r="I15">
        <f t="shared" si="0"/>
        <v>38</v>
      </c>
      <c r="K15" t="str">
        <f t="shared" si="1"/>
        <v>INSERT INTO inv_m_barang (inv_m_satuan_id, inv_m_kategori_id, kode, type, nama, harga_beli, harga_jual, type_barcode, harga_pokok) VALUES (1, '38', '', 'barang', 'BALLMILL                     ', '', '', 'non serial', 'fifo');</v>
      </c>
    </row>
    <row r="16" spans="1:11">
      <c r="A16" t="s">
        <v>40</v>
      </c>
      <c r="B16">
        <v>15</v>
      </c>
      <c r="D16" s="15"/>
      <c r="E16" s="15" t="s">
        <v>9</v>
      </c>
      <c r="F16" s="16" t="s">
        <v>26</v>
      </c>
      <c r="G16" t="s">
        <v>41</v>
      </c>
      <c r="H16" s="17"/>
      <c r="I16">
        <f t="shared" si="0"/>
        <v>38</v>
      </c>
      <c r="K16" t="str">
        <f t="shared" si="1"/>
        <v>INSERT INTO inv_m_barang (inv_m_satuan_id, inv_m_kategori_id, kode, type, nama, harga_beli, harga_jual, type_barcode, harga_pokok) VALUES (1, '38', '', 'barang', 'PLAT BAJA GELOMBANG', '', '', 'non serial', 'fifo');</v>
      </c>
    </row>
    <row r="17" spans="1:11">
      <c r="A17" t="s">
        <v>42</v>
      </c>
      <c r="B17">
        <v>16</v>
      </c>
      <c r="D17" s="18" t="s">
        <v>43</v>
      </c>
      <c r="E17" s="17" t="s">
        <v>44</v>
      </c>
      <c r="F17" s="17" t="s">
        <v>14</v>
      </c>
      <c r="G17" t="s">
        <v>45</v>
      </c>
      <c r="H17" s="19">
        <v>1095</v>
      </c>
      <c r="I17">
        <f t="shared" si="0"/>
        <v>3</v>
      </c>
      <c r="K17" t="str">
        <f t="shared" si="1"/>
        <v>INSERT INTO inv_m_barang (inv_m_satuan_id, inv_m_kategori_id, kode, type, nama, harga_beli, harga_jual, type_barcode, harga_pokok) VALUES (1, '3', 'AFBTR020', 'barang', 'BATA RINGAN 20X20X10', '1095', '1095', 'non serial', 'fifo');</v>
      </c>
    </row>
    <row r="18" spans="1:11">
      <c r="A18" t="s">
        <v>46</v>
      </c>
      <c r="B18">
        <v>17</v>
      </c>
      <c r="D18" s="18" t="s">
        <v>47</v>
      </c>
      <c r="E18" s="17" t="s">
        <v>44</v>
      </c>
      <c r="F18" s="17" t="s">
        <v>14</v>
      </c>
      <c r="G18" t="s">
        <v>48</v>
      </c>
      <c r="H18" s="19">
        <v>1228</v>
      </c>
      <c r="I18">
        <f t="shared" si="0"/>
        <v>3</v>
      </c>
      <c r="K18" t="str">
        <f t="shared" si="1"/>
        <v>INSERT INTO inv_m_barang (inv_m_satuan_id, inv_m_kategori_id, kode, type, nama, harga_beli, harga_jual, type_barcode, harga_pokok) VALUES (1, '3', 'AFBTRR020', 'barang', 'BATA RINGAN 20X20X7,5', '1228', '1228', 'non serial', 'fifo');</v>
      </c>
    </row>
    <row r="19" spans="1:11">
      <c r="A19" t="s">
        <v>49</v>
      </c>
      <c r="B19">
        <v>18</v>
      </c>
      <c r="D19" s="18" t="s">
        <v>50</v>
      </c>
      <c r="E19" s="17" t="s">
        <v>44</v>
      </c>
      <c r="F19" s="17" t="s">
        <v>14</v>
      </c>
      <c r="G19" t="s">
        <v>51</v>
      </c>
      <c r="H19" s="19">
        <v>1364</v>
      </c>
      <c r="I19">
        <f t="shared" si="0"/>
        <v>3</v>
      </c>
      <c r="K19" t="str">
        <f t="shared" si="1"/>
        <v>INSERT INTO inv_m_barang (inv_m_satuan_id, inv_m_kategori_id, kode, type, nama, harga_beli, harga_jual, type_barcode, harga_pokok) VALUES (1, '3', 'AFBTR025', 'barang', 'BATA RINGAN 25X20X10', '1364', '1364', 'non serial', 'fifo');</v>
      </c>
    </row>
    <row r="20" spans="1:11">
      <c r="A20" t="s">
        <v>52</v>
      </c>
      <c r="B20">
        <v>34</v>
      </c>
      <c r="D20" s="18" t="s">
        <v>53</v>
      </c>
      <c r="E20" s="17" t="s">
        <v>44</v>
      </c>
      <c r="F20" s="17" t="s">
        <v>14</v>
      </c>
      <c r="G20" t="s">
        <v>54</v>
      </c>
      <c r="H20" s="19">
        <v>1351</v>
      </c>
      <c r="I20">
        <f t="shared" si="0"/>
        <v>3</v>
      </c>
      <c r="K20" t="str">
        <f t="shared" si="1"/>
        <v>INSERT INTO inv_m_barang (inv_m_satuan_id, inv_m_kategori_id, kode, type, nama, harga_beli, harga_jual, type_barcode, harga_pokok) VALUES (1, '3', 'AFBTRR025', 'barang', 'BATA RINGAN 25X20X7,5', '1351', '1351', 'non serial', 'fifo');</v>
      </c>
    </row>
    <row r="21" spans="1:11">
      <c r="A21" t="s">
        <v>55</v>
      </c>
      <c r="B21">
        <v>35</v>
      </c>
      <c r="D21" s="18" t="s">
        <v>56</v>
      </c>
      <c r="E21" s="17" t="s">
        <v>44</v>
      </c>
      <c r="F21" s="17" t="s">
        <v>14</v>
      </c>
      <c r="G21" t="s">
        <v>57</v>
      </c>
      <c r="H21" s="19">
        <v>8767</v>
      </c>
      <c r="I21">
        <f t="shared" si="0"/>
        <v>3</v>
      </c>
      <c r="K21" t="str">
        <f t="shared" si="1"/>
        <v>INSERT INTO inv_m_barang (inv_m_satuan_id, inv_m_kategori_id, kode, type, nama, harga_beli, harga_jual, type_barcode, harga_pokok) VALUES (1, '3', 'AFBTR030', 'barang', 'BATA RINGAN 30X20X10', '8767', '8767', 'non serial', 'fifo');</v>
      </c>
    </row>
    <row r="22" spans="1:11">
      <c r="A22" t="s">
        <v>58</v>
      </c>
      <c r="B22">
        <v>36</v>
      </c>
      <c r="D22" s="18" t="s">
        <v>59</v>
      </c>
      <c r="E22" s="17" t="s">
        <v>44</v>
      </c>
      <c r="F22" s="17" t="s">
        <v>14</v>
      </c>
      <c r="G22" t="s">
        <v>60</v>
      </c>
      <c r="H22" s="19">
        <v>1748</v>
      </c>
      <c r="I22">
        <f t="shared" si="0"/>
        <v>3</v>
      </c>
      <c r="K22" t="str">
        <f t="shared" si="1"/>
        <v>INSERT INTO inv_m_barang (inv_m_satuan_id, inv_m_kategori_id, kode, type, nama, harga_beli, harga_jual, type_barcode, harga_pokok) VALUES (1, '3', 'AFBTRR030', 'barang', 'BATA RINGAN 30X20X7,5', '1748', '1748', 'non serial', 'fifo');</v>
      </c>
    </row>
    <row r="23" spans="1:11">
      <c r="A23" t="s">
        <v>61</v>
      </c>
      <c r="B23">
        <v>37</v>
      </c>
      <c r="D23" s="18" t="s">
        <v>62</v>
      </c>
      <c r="E23" s="17" t="s">
        <v>44</v>
      </c>
      <c r="F23" s="17" t="s">
        <v>14</v>
      </c>
      <c r="G23" t="s">
        <v>63</v>
      </c>
      <c r="H23" s="19">
        <v>3273</v>
      </c>
      <c r="I23">
        <f t="shared" si="0"/>
        <v>3</v>
      </c>
      <c r="K23" t="str">
        <f t="shared" si="1"/>
        <v>INSERT INTO inv_m_barang (inv_m_satuan_id, inv_m_kategori_id, kode, type, nama, harga_beli, harga_jual, type_barcode, harga_pokok) VALUES (1, '3', 'AFBTR040', 'barang', 'BATA RINGAN 40X20X10', '3273', '3273', 'non serial', 'fifo');</v>
      </c>
    </row>
    <row r="24" spans="1:11">
      <c r="A24" t="s">
        <v>64</v>
      </c>
      <c r="B24">
        <v>38</v>
      </c>
      <c r="D24" s="18" t="s">
        <v>65</v>
      </c>
      <c r="E24" s="17" t="s">
        <v>44</v>
      </c>
      <c r="F24" s="17" t="s">
        <v>14</v>
      </c>
      <c r="G24" t="s">
        <v>66</v>
      </c>
      <c r="H24" s="19">
        <v>2703</v>
      </c>
      <c r="I24">
        <f t="shared" si="0"/>
        <v>3</v>
      </c>
      <c r="K24" t="str">
        <f t="shared" si="1"/>
        <v>INSERT INTO inv_m_barang (inv_m_satuan_id, inv_m_kategori_id, kode, type, nama, harga_beli, harga_jual, type_barcode, harga_pokok) VALUES (1, '3', 'AFBTRR040', 'barang', 'BATA RINGAN 40X20X7,5', '2703', '2703', 'non serial', 'fifo');</v>
      </c>
    </row>
    <row r="25" spans="1:11">
      <c r="A25" t="s">
        <v>67</v>
      </c>
      <c r="B25">
        <v>39</v>
      </c>
      <c r="D25" s="18" t="s">
        <v>68</v>
      </c>
      <c r="E25" s="17" t="s">
        <v>44</v>
      </c>
      <c r="F25" s="17" t="s">
        <v>14</v>
      </c>
      <c r="G25" t="s">
        <v>69</v>
      </c>
      <c r="H25" s="19">
        <v>6332</v>
      </c>
      <c r="I25">
        <f t="shared" si="0"/>
        <v>3</v>
      </c>
      <c r="K25" t="str">
        <f t="shared" si="1"/>
        <v>INSERT INTO inv_m_barang (inv_m_satuan_id, inv_m_kategori_id, kode, type, nama, harga_beli, harga_jual, type_barcode, harga_pokok) VALUES (1, '3', 'AFBTR10', 'barang', 'BATA RINGAN 60X20X10', '6332', '6332', 'non serial', 'fifo');</v>
      </c>
    </row>
    <row r="26" spans="1:11">
      <c r="A26" t="s">
        <v>70</v>
      </c>
      <c r="B26">
        <v>40</v>
      </c>
      <c r="D26" s="18" t="s">
        <v>71</v>
      </c>
      <c r="E26" s="17" t="s">
        <v>44</v>
      </c>
      <c r="F26" s="17" t="s">
        <v>14</v>
      </c>
      <c r="G26" t="s">
        <v>72</v>
      </c>
      <c r="H26" s="19"/>
      <c r="I26">
        <f t="shared" si="0"/>
        <v>3</v>
      </c>
      <c r="K26" t="str">
        <f t="shared" si="1"/>
        <v>INSERT INTO inv_m_barang (inv_m_satuan_id, inv_m_kategori_id, kode, type, nama, harga_beli, harga_jual, type_barcode, harga_pokok) VALUES (1, '3', 'AFBTR125', 'barang', 'BATA RINGAN 60X20X12,5', '', '', 'non serial', 'fifo');</v>
      </c>
    </row>
    <row r="27" spans="1:11">
      <c r="A27" t="s">
        <v>73</v>
      </c>
      <c r="B27">
        <v>41</v>
      </c>
      <c r="D27" s="18" t="s">
        <v>74</v>
      </c>
      <c r="E27" s="17" t="s">
        <v>44</v>
      </c>
      <c r="F27" s="17" t="s">
        <v>14</v>
      </c>
      <c r="G27" t="s">
        <v>75</v>
      </c>
      <c r="H27" s="19">
        <v>10800</v>
      </c>
      <c r="I27">
        <f t="shared" si="0"/>
        <v>3</v>
      </c>
      <c r="K27" t="str">
        <f t="shared" si="1"/>
        <v>INSERT INTO inv_m_barang (inv_m_satuan_id, inv_m_kategori_id, kode, type, nama, harga_beli, harga_jual, type_barcode, harga_pokok) VALUES (1, '3', 'AFBTR20', 'barang', 'BATA RINGAN 60X20X20', '10800', '10800', 'non serial', 'fifo');</v>
      </c>
    </row>
    <row r="28" spans="1:11">
      <c r="A28" t="s">
        <v>76</v>
      </c>
      <c r="B28">
        <v>42</v>
      </c>
      <c r="D28" s="18" t="s">
        <v>77</v>
      </c>
      <c r="E28" s="17" t="s">
        <v>44</v>
      </c>
      <c r="F28" s="17" t="s">
        <v>14</v>
      </c>
      <c r="G28" t="s">
        <v>78</v>
      </c>
      <c r="H28" s="19">
        <v>3398</v>
      </c>
      <c r="I28">
        <f t="shared" si="0"/>
        <v>3</v>
      </c>
      <c r="K28" t="str">
        <f t="shared" si="1"/>
        <v>INSERT INTO inv_m_barang (inv_m_satuan_id, inv_m_kategori_id, kode, type, nama, harga_beli, harga_jual, type_barcode, harga_pokok) VALUES (1, '3', 'AFBTR75', 'barang', 'BATA RINGAN 60X20X7,5', '3398', '3398', 'non serial', 'fifo');</v>
      </c>
    </row>
    <row r="29" spans="1:11">
      <c r="A29" t="s">
        <v>79</v>
      </c>
      <c r="B29">
        <v>43</v>
      </c>
      <c r="D29" s="18" t="s">
        <v>80</v>
      </c>
      <c r="E29" s="17" t="s">
        <v>44</v>
      </c>
      <c r="F29" s="17" t="s">
        <v>14</v>
      </c>
      <c r="G29" t="s">
        <v>81</v>
      </c>
      <c r="H29" s="19">
        <v>103523</v>
      </c>
      <c r="I29">
        <f t="shared" si="0"/>
        <v>3</v>
      </c>
      <c r="K29" t="str">
        <f t="shared" si="1"/>
        <v>INSERT INTO inv_m_barang (inv_m_satuan_id, inv_m_kategori_id, kode, type, nama, harga_beli, harga_jual, type_barcode, harga_pokok) VALUES (1, '3', 'AFCIW', 'barang', 'CLOSET INA', '103523', '103523', 'non serial', 'fifo');</v>
      </c>
    </row>
    <row r="30" spans="4:11">
      <c r="D30" s="18" t="s">
        <v>82</v>
      </c>
      <c r="E30" s="17" t="s">
        <v>44</v>
      </c>
      <c r="F30" s="17" t="s">
        <v>14</v>
      </c>
      <c r="G30" t="s">
        <v>83</v>
      </c>
      <c r="H30" s="19">
        <v>116364</v>
      </c>
      <c r="I30">
        <f t="shared" si="0"/>
        <v>3</v>
      </c>
      <c r="K30" t="str">
        <f t="shared" si="1"/>
        <v>INSERT INTO inv_m_barang (inv_m_satuan_id, inv_m_kategori_id, kode, type, nama, harga_beli, harga_jual, type_barcode, harga_pokok) VALUES (1, '3', 'AFCIM', 'barang', 'CLOSET INA MARON', '116364', '116364', 'non serial', 'fifo');</v>
      </c>
    </row>
    <row r="31" spans="4:11">
      <c r="D31" s="18" t="s">
        <v>84</v>
      </c>
      <c r="E31" s="17" t="s">
        <v>44</v>
      </c>
      <c r="F31" s="17" t="s">
        <v>14</v>
      </c>
      <c r="G31" t="s">
        <v>85</v>
      </c>
      <c r="H31" s="19">
        <v>109045</v>
      </c>
      <c r="I31">
        <f t="shared" si="0"/>
        <v>3</v>
      </c>
      <c r="K31" t="str">
        <f t="shared" si="1"/>
        <v>INSERT INTO inv_m_barang (inv_m_satuan_id, inv_m_kategori_id, kode, type, nama, harga_beli, harga_jual, type_barcode, harga_pokok) VALUES (1, '3', 'AFCIPTH', 'barang', 'CLOSET INA PUTIH', '109045', '109045', 'non serial', 'fifo');</v>
      </c>
    </row>
    <row r="32" spans="4:11">
      <c r="D32" s="18" t="s">
        <v>86</v>
      </c>
      <c r="E32" s="17" t="s">
        <v>44</v>
      </c>
      <c r="F32" s="17" t="s">
        <v>14</v>
      </c>
      <c r="G32" t="s">
        <v>87</v>
      </c>
      <c r="H32" s="19">
        <v>71909</v>
      </c>
      <c r="I32">
        <f t="shared" si="0"/>
        <v>3</v>
      </c>
      <c r="K32" t="str">
        <f t="shared" si="1"/>
        <v>INSERT INTO inv_m_barang (inv_m_satuan_id, inv_m_kategori_id, kode, type, nama, harga_beli, harga_jual, type_barcode, harga_pokok) VALUES (1, '3', 'AFCLW', 'barang', 'CLOSET LOLO', '71909', '71909', 'non serial', 'fifo');</v>
      </c>
    </row>
    <row r="33" spans="4:11">
      <c r="D33" s="18" t="s">
        <v>88</v>
      </c>
      <c r="E33" s="17" t="s">
        <v>44</v>
      </c>
      <c r="F33" s="17" t="s">
        <v>14</v>
      </c>
      <c r="G33" t="s">
        <v>89</v>
      </c>
      <c r="H33" s="19">
        <v>75545</v>
      </c>
      <c r="I33">
        <f t="shared" si="0"/>
        <v>3</v>
      </c>
      <c r="K33" t="str">
        <f t="shared" si="1"/>
        <v>INSERT INTO inv_m_barang (inv_m_satuan_id, inv_m_kategori_id, kode, type, nama, harga_beli, harga_jual, type_barcode, harga_pokok) VALUES (1, '3', 'AFCLM', 'barang', 'CLOSET LOLO MARON', '75545', '75545', 'non serial', 'fifo');</v>
      </c>
    </row>
    <row r="34" spans="4:11">
      <c r="D34" s="18" t="s">
        <v>90</v>
      </c>
      <c r="E34" s="17" t="s">
        <v>44</v>
      </c>
      <c r="F34" s="17" t="s">
        <v>14</v>
      </c>
      <c r="G34" t="s">
        <v>91</v>
      </c>
      <c r="H34" s="19">
        <v>26977</v>
      </c>
      <c r="I34">
        <f t="shared" si="0"/>
        <v>3</v>
      </c>
      <c r="K34" t="str">
        <f t="shared" si="1"/>
        <v>INSERT INTO inv_m_barang (inv_m_satuan_id, inv_m_kategori_id, kode, type, nama, harga_beli, harga_jual, type_barcode, harga_pokok) VALUES (1, '3', 'AFM15', 'barang', 'GEL.MINI 150X105X04', '26977', '26977', 'non serial', 'fifo');</v>
      </c>
    </row>
    <row r="35" spans="4:11">
      <c r="D35" s="18" t="s">
        <v>92</v>
      </c>
      <c r="E35" s="17" t="s">
        <v>44</v>
      </c>
      <c r="F35" s="17" t="s">
        <v>14</v>
      </c>
      <c r="G35" t="s">
        <v>93</v>
      </c>
      <c r="H35" s="19">
        <v>32372</v>
      </c>
      <c r="I35">
        <f t="shared" ref="I35:I66" si="2">IFERROR(VLOOKUP(F35,$A$2:$B$29,2,FALSE),0)</f>
        <v>3</v>
      </c>
      <c r="K35" t="str">
        <f t="shared" ref="K35:K66" si="3">"INSERT INTO inv_m_barang (inv_m_satuan_id, inv_m_kategori_id, kode, type, nama, harga_beli, harga_jual, type_barcode, harga_pokok) VALUES (1, '"&amp;I35&amp;"', '"&amp;D35&amp;"', 'barang', '"&amp;G35&amp;"', '"&amp;H35&amp;"', '"&amp;H35&amp;"', 'non serial', 'fifo');"</f>
        <v>INSERT INTO inv_m_barang (inv_m_satuan_id, inv_m_kategori_id, kode, type, nama, harga_beli, harga_jual, type_barcode, harga_pokok) VALUES (1, '3', 'AFM18', 'barang', 'GEL.MINI 180X105X04', '32372', '32372', 'non serial', 'fifo');</v>
      </c>
    </row>
    <row r="36" spans="4:11">
      <c r="D36" s="18" t="s">
        <v>94</v>
      </c>
      <c r="E36" s="17" t="s">
        <v>44</v>
      </c>
      <c r="F36" s="17" t="s">
        <v>14</v>
      </c>
      <c r="G36" t="s">
        <v>95</v>
      </c>
      <c r="H36" s="19">
        <v>37768</v>
      </c>
      <c r="I36">
        <f t="shared" si="2"/>
        <v>3</v>
      </c>
      <c r="K36" t="str">
        <f t="shared" si="3"/>
        <v>INSERT INTO inv_m_barang (inv_m_satuan_id, inv_m_kategori_id, kode, type, nama, harga_beli, harga_jual, type_barcode, harga_pokok) VALUES (1, '3', 'AFM21', 'barang', 'GEL.MINI 210X105X04', '37768', '37768', 'non serial', 'fifo');</v>
      </c>
    </row>
    <row r="37" spans="4:11">
      <c r="D37" s="18" t="s">
        <v>96</v>
      </c>
      <c r="E37" s="17" t="s">
        <v>44</v>
      </c>
      <c r="F37" s="17" t="s">
        <v>14</v>
      </c>
      <c r="G37" t="s">
        <v>97</v>
      </c>
      <c r="H37" s="19">
        <v>43163</v>
      </c>
      <c r="I37">
        <f t="shared" si="2"/>
        <v>3</v>
      </c>
      <c r="K37" t="str">
        <f t="shared" si="3"/>
        <v>INSERT INTO inv_m_barang (inv_m_satuan_id, inv_m_kategori_id, kode, type, nama, harga_beli, harga_jual, type_barcode, harga_pokok) VALUES (1, '3', 'AFM24', 'barang', 'GEL.MINI 240X105X04', '43163', '43163', 'non serial', 'fifo');</v>
      </c>
    </row>
    <row r="38" spans="4:11">
      <c r="D38" s="18" t="s">
        <v>98</v>
      </c>
      <c r="E38" s="17" t="s">
        <v>44</v>
      </c>
      <c r="F38" s="17" t="s">
        <v>14</v>
      </c>
      <c r="G38" t="s">
        <v>99</v>
      </c>
      <c r="H38" s="19">
        <v>50644</v>
      </c>
      <c r="I38">
        <f t="shared" si="2"/>
        <v>3</v>
      </c>
      <c r="K38" t="str">
        <f t="shared" si="3"/>
        <v>INSERT INTO inv_m_barang (inv_m_satuan_id, inv_m_kategori_id, kode, type, nama, harga_beli, harga_jual, type_barcode, harga_pokok) VALUES (1, '3', 'AFM27', 'barang', 'GEL.MINI 270X105X04', '50644', '50644', 'non serial', 'fifo');</v>
      </c>
    </row>
    <row r="39" spans="4:11">
      <c r="D39" s="18" t="s">
        <v>100</v>
      </c>
      <c r="E39" s="17" t="s">
        <v>44</v>
      </c>
      <c r="F39" s="17" t="s">
        <v>14</v>
      </c>
      <c r="G39" t="s">
        <v>101</v>
      </c>
      <c r="H39" s="19">
        <v>56271</v>
      </c>
      <c r="I39">
        <f t="shared" si="2"/>
        <v>3</v>
      </c>
      <c r="K39" t="str">
        <f t="shared" si="3"/>
        <v>INSERT INTO inv_m_barang (inv_m_satuan_id, inv_m_kategori_id, kode, type, nama, harga_beli, harga_jual, type_barcode, harga_pokok) VALUES (1, '3', 'AFM30', 'barang', 'GEL.MINI 300X105X04', '56271', '56271', 'non serial', 'fifo');</v>
      </c>
    </row>
    <row r="40" spans="4:11">
      <c r="D40" s="18" t="s">
        <v>102</v>
      </c>
      <c r="E40" s="17" t="s">
        <v>44</v>
      </c>
      <c r="F40" s="17" t="s">
        <v>14</v>
      </c>
      <c r="G40" t="s">
        <v>103</v>
      </c>
      <c r="H40" s="19"/>
      <c r="I40">
        <f t="shared" si="2"/>
        <v>3</v>
      </c>
      <c r="K40" t="str">
        <f t="shared" si="3"/>
        <v>INSERT INTO inv_m_barang (inv_m_satuan_id, inv_m_kategori_id, kode, type, nama, harga_beli, harga_jual, type_barcode, harga_pokok) VALUES (1, '3', 'AFMR15', 'barang', 'GEL.MINI R 150X105X04', '', '', 'non serial', 'fifo');</v>
      </c>
    </row>
    <row r="41" spans="4:11">
      <c r="D41" s="18" t="s">
        <v>104</v>
      </c>
      <c r="E41" s="17" t="s">
        <v>44</v>
      </c>
      <c r="F41" s="17" t="s">
        <v>14</v>
      </c>
      <c r="G41" t="s">
        <v>105</v>
      </c>
      <c r="H41" s="19"/>
      <c r="I41">
        <f t="shared" si="2"/>
        <v>3</v>
      </c>
      <c r="K41" t="str">
        <f t="shared" si="3"/>
        <v>INSERT INTO inv_m_barang (inv_m_satuan_id, inv_m_kategori_id, kode, type, nama, harga_beli, harga_jual, type_barcode, harga_pokok) VALUES (1, '3', 'AFMR18', 'barang', 'GEL.MINI R 180X105X04', '', '', 'non serial', 'fifo');</v>
      </c>
    </row>
    <row r="42" spans="4:11">
      <c r="D42" s="18" t="s">
        <v>106</v>
      </c>
      <c r="E42" s="17" t="s">
        <v>44</v>
      </c>
      <c r="F42" s="17" t="s">
        <v>14</v>
      </c>
      <c r="G42" t="s">
        <v>107</v>
      </c>
      <c r="H42" s="19"/>
      <c r="I42">
        <f t="shared" si="2"/>
        <v>3</v>
      </c>
      <c r="K42" t="str">
        <f t="shared" si="3"/>
        <v>INSERT INTO inv_m_barang (inv_m_satuan_id, inv_m_kategori_id, kode, type, nama, harga_beli, harga_jual, type_barcode, harga_pokok) VALUES (1, '3', 'AFMR21', 'barang', 'GEL.MINI R 210X105X04', '', '', 'non serial', 'fifo');</v>
      </c>
    </row>
    <row r="43" spans="4:11">
      <c r="D43" s="18" t="s">
        <v>108</v>
      </c>
      <c r="E43" s="17" t="s">
        <v>44</v>
      </c>
      <c r="F43" s="17" t="s">
        <v>14</v>
      </c>
      <c r="G43" t="s">
        <v>109</v>
      </c>
      <c r="H43" s="19"/>
      <c r="I43">
        <f t="shared" si="2"/>
        <v>3</v>
      </c>
      <c r="K43" t="str">
        <f t="shared" si="3"/>
        <v>INSERT INTO inv_m_barang (inv_m_satuan_id, inv_m_kategori_id, kode, type, nama, harga_beli, harga_jual, type_barcode, harga_pokok) VALUES (1, '3', 'AFMR24', 'barang', 'GEL.MINI R 240X105X04', '', '', 'non serial', 'fifo');</v>
      </c>
    </row>
    <row r="44" spans="4:11">
      <c r="D44" s="18" t="s">
        <v>110</v>
      </c>
      <c r="E44" s="17" t="s">
        <v>44</v>
      </c>
      <c r="F44" s="17" t="s">
        <v>14</v>
      </c>
      <c r="G44" t="s">
        <v>111</v>
      </c>
      <c r="H44" s="19"/>
      <c r="I44">
        <f t="shared" si="2"/>
        <v>3</v>
      </c>
      <c r="K44" t="str">
        <f t="shared" si="3"/>
        <v>INSERT INTO inv_m_barang (inv_m_satuan_id, inv_m_kategori_id, kode, type, nama, harga_beli, harga_jual, type_barcode, harga_pokok) VALUES (1, '3', 'AFMR27', 'barang', 'GEL.MINI R 270X105X04', '', '', 'non serial', 'fifo');</v>
      </c>
    </row>
    <row r="45" spans="4:11">
      <c r="D45" s="18" t="s">
        <v>112</v>
      </c>
      <c r="E45" s="17" t="s">
        <v>44</v>
      </c>
      <c r="F45" s="17" t="s">
        <v>14</v>
      </c>
      <c r="G45" t="s">
        <v>113</v>
      </c>
      <c r="H45" s="19"/>
      <c r="I45">
        <f t="shared" si="2"/>
        <v>3</v>
      </c>
      <c r="K45" t="str">
        <f t="shared" si="3"/>
        <v>INSERT INTO inv_m_barang (inv_m_satuan_id, inv_m_kategori_id, kode, type, nama, harga_beli, harga_jual, type_barcode, harga_pokok) VALUES (1, '3', 'AFMR30', 'barang', 'GEL.MINI R 300X105X04', '', '', 'non serial', 'fifo');</v>
      </c>
    </row>
    <row r="46" spans="4:11">
      <c r="D46" s="18" t="s">
        <v>114</v>
      </c>
      <c r="E46" s="17" t="s">
        <v>44</v>
      </c>
      <c r="F46" s="17" t="s">
        <v>14</v>
      </c>
      <c r="G46" t="s">
        <v>115</v>
      </c>
      <c r="H46" s="19">
        <v>17567</v>
      </c>
      <c r="I46">
        <f t="shared" si="2"/>
        <v>3</v>
      </c>
      <c r="K46" t="str">
        <f t="shared" si="3"/>
        <v>INSERT INTO inv_m_barang (inv_m_satuan_id, inv_m_kategori_id, kode, type, nama, harga_beli, harga_jual, type_barcode, harga_pokok) VALUES (1, '3', 'AFS15', 'barang', 'GEL.SENG 150X80X035', '17567', '17567', 'non serial', 'fifo');</v>
      </c>
    </row>
    <row r="47" spans="4:11">
      <c r="D47" s="18" t="s">
        <v>116</v>
      </c>
      <c r="E47" s="17" t="s">
        <v>44</v>
      </c>
      <c r="F47" s="17" t="s">
        <v>14</v>
      </c>
      <c r="G47" t="s">
        <v>117</v>
      </c>
      <c r="H47" s="19">
        <v>21081</v>
      </c>
      <c r="I47">
        <f t="shared" si="2"/>
        <v>3</v>
      </c>
      <c r="K47" t="str">
        <f t="shared" si="3"/>
        <v>INSERT INTO inv_m_barang (inv_m_satuan_id, inv_m_kategori_id, kode, type, nama, harga_beli, harga_jual, type_barcode, harga_pokok) VALUES (1, '3', 'AFS18', 'barang', 'GEL.SENG 180X80X035', '21081', '21081', 'non serial', 'fifo');</v>
      </c>
    </row>
    <row r="48" spans="4:11">
      <c r="D48" s="18" t="s">
        <v>118</v>
      </c>
      <c r="E48" s="17" t="s">
        <v>44</v>
      </c>
      <c r="F48" s="17" t="s">
        <v>14</v>
      </c>
      <c r="G48" t="s">
        <v>119</v>
      </c>
      <c r="H48" s="19">
        <v>24594</v>
      </c>
      <c r="I48">
        <f t="shared" si="2"/>
        <v>3</v>
      </c>
      <c r="K48" t="str">
        <f t="shared" si="3"/>
        <v>INSERT INTO inv_m_barang (inv_m_satuan_id, inv_m_kategori_id, kode, type, nama, harga_beli, harga_jual, type_barcode, harga_pokok) VALUES (1, '3', 'AFS21', 'barang', 'GEL.SENG 210X80X035', '24594', '24594', 'non serial', 'fifo');</v>
      </c>
    </row>
    <row r="49" spans="4:11">
      <c r="D49" s="18" t="s">
        <v>120</v>
      </c>
      <c r="E49" s="17" t="s">
        <v>44</v>
      </c>
      <c r="F49" s="17" t="s">
        <v>14</v>
      </c>
      <c r="G49" t="s">
        <v>121</v>
      </c>
      <c r="H49" s="19">
        <v>28108</v>
      </c>
      <c r="I49">
        <f t="shared" si="2"/>
        <v>3</v>
      </c>
      <c r="K49" t="str">
        <f t="shared" si="3"/>
        <v>INSERT INTO inv_m_barang (inv_m_satuan_id, inv_m_kategori_id, kode, type, nama, harga_beli, harga_jual, type_barcode, harga_pokok) VALUES (1, '3', 'AFS24', 'barang', 'GEL.SENG 240X80X035', '28108', '28108', 'non serial', 'fifo');</v>
      </c>
    </row>
    <row r="50" spans="4:11">
      <c r="D50" s="18" t="s">
        <v>122</v>
      </c>
      <c r="E50" s="17" t="s">
        <v>44</v>
      </c>
      <c r="F50" s="17" t="s">
        <v>14</v>
      </c>
      <c r="G50" t="s">
        <v>123</v>
      </c>
      <c r="H50" s="19">
        <v>39190</v>
      </c>
      <c r="I50">
        <f t="shared" si="2"/>
        <v>3</v>
      </c>
      <c r="K50" t="str">
        <f t="shared" si="3"/>
        <v>INSERT INTO inv_m_barang (inv_m_satuan_id, inv_m_kategori_id, kode, type, nama, harga_beli, harga_jual, type_barcode, harga_pokok) VALUES (1, '3', 'AFS30', 'barang', 'GEL.SENG 300X80X035', '39190', '39190', 'non serial', 'fifo');</v>
      </c>
    </row>
    <row r="51" spans="4:11">
      <c r="D51" s="18" t="s">
        <v>124</v>
      </c>
      <c r="E51" s="17" t="s">
        <v>44</v>
      </c>
      <c r="F51" s="17" t="s">
        <v>14</v>
      </c>
      <c r="G51" t="s">
        <v>125</v>
      </c>
      <c r="H51" s="19"/>
      <c r="I51">
        <f t="shared" si="2"/>
        <v>3</v>
      </c>
      <c r="K51" t="str">
        <f t="shared" si="3"/>
        <v>INSERT INTO inv_m_barang (inv_m_satuan_id, inv_m_kategori_id, kode, type, nama, harga_beli, harga_jual, type_barcode, harga_pokok) VALUES (1, '3', 'AFSR15', 'barang', 'GEL.SENG R 150X80X035', '', '', 'non serial', 'fifo');</v>
      </c>
    </row>
    <row r="52" spans="4:11">
      <c r="D52" s="18" t="s">
        <v>126</v>
      </c>
      <c r="E52" s="17" t="s">
        <v>44</v>
      </c>
      <c r="F52" s="17" t="s">
        <v>14</v>
      </c>
      <c r="G52" t="s">
        <v>127</v>
      </c>
      <c r="H52" s="19"/>
      <c r="I52">
        <f t="shared" si="2"/>
        <v>3</v>
      </c>
      <c r="K52" t="str">
        <f t="shared" si="3"/>
        <v>INSERT INTO inv_m_barang (inv_m_satuan_id, inv_m_kategori_id, kode, type, nama, harga_beli, harga_jual, type_barcode, harga_pokok) VALUES (1, '3', 'AFSR18', 'barang', 'GEL.SENG R 180X80X035', '', '', 'non serial', 'fifo');</v>
      </c>
    </row>
    <row r="53" spans="4:11">
      <c r="D53" s="18" t="s">
        <v>128</v>
      </c>
      <c r="E53" s="17" t="s">
        <v>44</v>
      </c>
      <c r="F53" s="17" t="s">
        <v>14</v>
      </c>
      <c r="G53" t="s">
        <v>129</v>
      </c>
      <c r="H53" s="19"/>
      <c r="I53">
        <f t="shared" si="2"/>
        <v>3</v>
      </c>
      <c r="K53" t="str">
        <f t="shared" si="3"/>
        <v>INSERT INTO inv_m_barang (inv_m_satuan_id, inv_m_kategori_id, kode, type, nama, harga_beli, harga_jual, type_barcode, harga_pokok) VALUES (1, '3', 'AFSR21', 'barang', 'GEL.SENG R 210X80X035', '', '', 'non serial', 'fifo');</v>
      </c>
    </row>
    <row r="54" spans="4:11">
      <c r="D54" s="18" t="s">
        <v>130</v>
      </c>
      <c r="E54" s="17" t="s">
        <v>44</v>
      </c>
      <c r="F54" s="17" t="s">
        <v>14</v>
      </c>
      <c r="G54" t="s">
        <v>131</v>
      </c>
      <c r="H54" s="19"/>
      <c r="I54">
        <f t="shared" si="2"/>
        <v>3</v>
      </c>
      <c r="K54" t="str">
        <f t="shared" si="3"/>
        <v>INSERT INTO inv_m_barang (inv_m_satuan_id, inv_m_kategori_id, kode, type, nama, harga_beli, harga_jual, type_barcode, harga_pokok) VALUES (1, '3', 'AFSR24', 'barang', 'GEL.SENG R 240X80X035', '', '', 'non serial', 'fifo');</v>
      </c>
    </row>
    <row r="55" spans="4:11">
      <c r="D55" s="18" t="s">
        <v>132</v>
      </c>
      <c r="E55" s="17" t="s">
        <v>44</v>
      </c>
      <c r="F55" s="17" t="s">
        <v>14</v>
      </c>
      <c r="G55" t="s">
        <v>133</v>
      </c>
      <c r="H55" s="19"/>
      <c r="I55">
        <f t="shared" si="2"/>
        <v>3</v>
      </c>
      <c r="K55" t="str">
        <f t="shared" si="3"/>
        <v>INSERT INTO inv_m_barang (inv_m_satuan_id, inv_m_kategori_id, kode, type, nama, harga_beli, harga_jual, type_barcode, harga_pokok) VALUES (1, '3', 'AFSR30', 'barang', 'GEL.SENG R 300X80X035', '', '', 'non serial', 'fifo');</v>
      </c>
    </row>
    <row r="56" spans="4:11">
      <c r="D56" s="18" t="s">
        <v>134</v>
      </c>
      <c r="E56" s="17" t="s">
        <v>44</v>
      </c>
      <c r="F56" s="17" t="s">
        <v>14</v>
      </c>
      <c r="G56" t="s">
        <v>135</v>
      </c>
      <c r="H56" s="19">
        <v>16800</v>
      </c>
      <c r="I56">
        <f t="shared" si="2"/>
        <v>3</v>
      </c>
      <c r="K56" t="str">
        <f t="shared" si="3"/>
        <v>INSERT INTO inv_m_barang (inv_m_satuan_id, inv_m_kategori_id, kode, type, nama, harga_beli, harga_jual, type_barcode, harga_pokok) VALUES (1, '3', 'AFGBK', 'barang', 'GLASBLOK', '16800', '16800', 'non serial', 'fifo');</v>
      </c>
    </row>
    <row r="57" spans="4:11">
      <c r="D57" s="18" t="s">
        <v>136</v>
      </c>
      <c r="E57" s="17" t="s">
        <v>44</v>
      </c>
      <c r="F57" s="17" t="s">
        <v>14</v>
      </c>
      <c r="G57" t="s">
        <v>137</v>
      </c>
      <c r="H57" s="19">
        <v>15136</v>
      </c>
      <c r="I57">
        <f t="shared" si="2"/>
        <v>3</v>
      </c>
      <c r="K57" t="str">
        <f t="shared" si="3"/>
        <v>INSERT INTO inv_m_barang (inv_m_satuan_id, inv_m_kategori_id, kode, type, nama, harga_beli, harga_jual, type_barcode, harga_pokok) VALUES (1, '3', 'AFGBKB', 'barang', 'GLASBLOK BELLA', '15136', '15136', 'non serial', 'fifo');</v>
      </c>
    </row>
    <row r="58" spans="4:11">
      <c r="D58" s="18" t="s">
        <v>138</v>
      </c>
      <c r="E58" s="17" t="s">
        <v>44</v>
      </c>
      <c r="F58" s="17" t="s">
        <v>14</v>
      </c>
      <c r="G58" t="s">
        <v>139</v>
      </c>
      <c r="H58" s="19">
        <v>16773</v>
      </c>
      <c r="I58">
        <f t="shared" si="2"/>
        <v>3</v>
      </c>
      <c r="K58" t="str">
        <f t="shared" si="3"/>
        <v>INSERT INTO inv_m_barang (inv_m_satuan_id, inv_m_kategori_id, kode, type, nama, harga_beli, harga_jual, type_barcode, harga_pokok) VALUES (1, '3', 'AFGBKK', 'barang', 'GLASBLOK KIG', '16773', '16773', 'non serial', 'fifo');</v>
      </c>
    </row>
    <row r="59" spans="4:11">
      <c r="D59" s="18" t="s">
        <v>140</v>
      </c>
      <c r="E59" s="17" t="s">
        <v>44</v>
      </c>
      <c r="F59" s="17" t="s">
        <v>14</v>
      </c>
      <c r="G59" t="s">
        <v>141</v>
      </c>
      <c r="H59" s="19">
        <v>29756</v>
      </c>
      <c r="I59">
        <f t="shared" si="2"/>
        <v>3</v>
      </c>
      <c r="K59" t="str">
        <f t="shared" si="3"/>
        <v>INSERT INTO inv_m_barang (inv_m_satuan_id, inv_m_kategori_id, kode, type, nama, harga_beli, harga_jual, type_barcode, harga_pokok) VALUES (1, '3', 'AFHG04', 'barang', 'HF GENTENG 04', '29756', '29756', 'non serial', 'fifo');</v>
      </c>
    </row>
    <row r="60" spans="4:11">
      <c r="D60" s="18" t="s">
        <v>142</v>
      </c>
      <c r="E60" s="17" t="s">
        <v>44</v>
      </c>
      <c r="F60" s="17" t="s">
        <v>14</v>
      </c>
      <c r="G60" t="s">
        <v>143</v>
      </c>
      <c r="H60" s="19">
        <v>36270</v>
      </c>
      <c r="I60">
        <f t="shared" si="2"/>
        <v>3</v>
      </c>
      <c r="K60" t="str">
        <f t="shared" si="3"/>
        <v>INSERT INTO inv_m_barang (inv_m_satuan_id, inv_m_kategori_id, kode, type, nama, harga_beli, harga_jual, type_barcode, harga_pokok) VALUES (1, '3', 'AFHM15', 'barang', 'HF MINI 150X105X04', '36270', '36270', 'non serial', 'fifo');</v>
      </c>
    </row>
    <row r="61" spans="4:11">
      <c r="D61" s="18" t="s">
        <v>144</v>
      </c>
      <c r="E61" s="17" t="s">
        <v>44</v>
      </c>
      <c r="F61" s="17" t="s">
        <v>14</v>
      </c>
      <c r="G61" t="s">
        <v>145</v>
      </c>
      <c r="H61" s="19">
        <v>43524</v>
      </c>
      <c r="I61">
        <f t="shared" si="2"/>
        <v>3</v>
      </c>
      <c r="K61" t="str">
        <f t="shared" si="3"/>
        <v>INSERT INTO inv_m_barang (inv_m_satuan_id, inv_m_kategori_id, kode, type, nama, harga_beli, harga_jual, type_barcode, harga_pokok) VALUES (1, '3', 'AFHM18', 'barang', 'HF MINI 180X105X04', '43524', '43524', 'non serial', 'fifo');</v>
      </c>
    </row>
    <row r="62" spans="4:11">
      <c r="D62" s="18" t="s">
        <v>146</v>
      </c>
      <c r="E62" s="17" t="s">
        <v>44</v>
      </c>
      <c r="F62" s="17" t="s">
        <v>14</v>
      </c>
      <c r="G62" t="s">
        <v>147</v>
      </c>
      <c r="H62" s="19">
        <v>50154</v>
      </c>
      <c r="I62">
        <f t="shared" si="2"/>
        <v>3</v>
      </c>
      <c r="K62" t="str">
        <f t="shared" si="3"/>
        <v>INSERT INTO inv_m_barang (inv_m_satuan_id, inv_m_kategori_id, kode, type, nama, harga_beli, harga_jual, type_barcode, harga_pokok) VALUES (1, '3', 'AFHM21', 'barang', 'HF MINI 210X105X04', '50154', '50154', 'non serial', 'fifo');</v>
      </c>
    </row>
    <row r="63" spans="4:11">
      <c r="D63" s="18" t="s">
        <v>148</v>
      </c>
      <c r="E63" s="17" t="s">
        <v>44</v>
      </c>
      <c r="F63" s="17" t="s">
        <v>14</v>
      </c>
      <c r="G63" t="s">
        <v>149</v>
      </c>
      <c r="H63" s="19">
        <v>58032</v>
      </c>
      <c r="I63">
        <f t="shared" si="2"/>
        <v>3</v>
      </c>
      <c r="K63" t="str">
        <f t="shared" si="3"/>
        <v>INSERT INTO inv_m_barang (inv_m_satuan_id, inv_m_kategori_id, kode, type, nama, harga_beli, harga_jual, type_barcode, harga_pokok) VALUES (1, '3', 'AFHM24', 'barang', 'HF MINI 240X105X04', '58032', '58032', 'non serial', 'fifo');</v>
      </c>
    </row>
    <row r="64" spans="4:11">
      <c r="D64" s="18" t="s">
        <v>150</v>
      </c>
      <c r="E64" s="17" t="s">
        <v>44</v>
      </c>
      <c r="F64" s="17" t="s">
        <v>14</v>
      </c>
      <c r="G64" t="s">
        <v>151</v>
      </c>
      <c r="H64" s="19">
        <v>65286</v>
      </c>
      <c r="I64">
        <f t="shared" si="2"/>
        <v>3</v>
      </c>
      <c r="K64" t="str">
        <f t="shared" si="3"/>
        <v>INSERT INTO inv_m_barang (inv_m_satuan_id, inv_m_kategori_id, kode, type, nama, harga_beli, harga_jual, type_barcode, harga_pokok) VALUES (1, '3', 'AFHM27', 'barang', 'HF MINI 270X105X04', '65286', '65286', 'non serial', 'fifo');</v>
      </c>
    </row>
    <row r="65" spans="4:11">
      <c r="D65" s="20" t="s">
        <v>152</v>
      </c>
      <c r="E65" s="17" t="s">
        <v>44</v>
      </c>
      <c r="F65" s="17" t="s">
        <v>14</v>
      </c>
      <c r="G65" t="s">
        <v>153</v>
      </c>
      <c r="H65" s="21">
        <v>72540</v>
      </c>
      <c r="I65">
        <f t="shared" si="2"/>
        <v>3</v>
      </c>
      <c r="K65" t="str">
        <f t="shared" si="3"/>
        <v>INSERT INTO inv_m_barang (inv_m_satuan_id, inv_m_kategori_id, kode, type, nama, harga_beli, harga_jual, type_barcode, harga_pokok) VALUES (1, '3', 'AFHM30', 'barang', 'HF MINI 300X105X04', '72540', '72540', 'non serial', 'fifo');</v>
      </c>
    </row>
    <row r="66" spans="4:11">
      <c r="D66" s="18" t="s">
        <v>154</v>
      </c>
      <c r="E66" s="17" t="s">
        <v>44</v>
      </c>
      <c r="F66" s="17" t="s">
        <v>14</v>
      </c>
      <c r="G66" t="s">
        <v>155</v>
      </c>
      <c r="H66" s="19">
        <v>52260</v>
      </c>
      <c r="I66">
        <f t="shared" si="2"/>
        <v>3</v>
      </c>
      <c r="K66" t="str">
        <f t="shared" si="3"/>
        <v>INSERT INTO inv_m_barang (inv_m_satuan_id, inv_m_kategori_id, kode, type, nama, harga_beli, harga_jual, type_barcode, harga_pokok) VALUES (1, '3', 'AFHS515', 'barang', 'HF SUPER 150X108X05', '52260', '52260', 'non serial', 'fifo');</v>
      </c>
    </row>
    <row r="67" spans="4:11">
      <c r="D67" s="18" t="s">
        <v>156</v>
      </c>
      <c r="E67" s="17" t="s">
        <v>44</v>
      </c>
      <c r="F67" s="17" t="s">
        <v>14</v>
      </c>
      <c r="G67" t="s">
        <v>157</v>
      </c>
      <c r="H67" s="19">
        <v>62712</v>
      </c>
      <c r="I67">
        <f t="shared" ref="I67:I98" si="4">IFERROR(VLOOKUP(F67,$A$2:$B$29,2,FALSE),0)</f>
        <v>3</v>
      </c>
      <c r="K67" t="str">
        <f t="shared" ref="K67:K98" si="5">"INSERT INTO inv_m_barang (inv_m_satuan_id, inv_m_kategori_id, kode, type, nama, harga_beli, harga_jual, type_barcode, harga_pokok) VALUES (1, '"&amp;I67&amp;"', '"&amp;D67&amp;"', 'barang', '"&amp;G67&amp;"', '"&amp;H67&amp;"', '"&amp;H67&amp;"', 'non serial', 'fifo');"</f>
        <v>INSERT INTO inv_m_barang (inv_m_satuan_id, inv_m_kategori_id, kode, type, nama, harga_beli, harga_jual, type_barcode, harga_pokok) VALUES (1, '3', 'AFHS518', 'barang', 'HF SUPER 180X108X05', '62712', '62712', 'non serial', 'fifo');</v>
      </c>
    </row>
    <row r="68" spans="4:11">
      <c r="D68" s="18" t="s">
        <v>158</v>
      </c>
      <c r="E68" s="17" t="s">
        <v>44</v>
      </c>
      <c r="F68" s="17" t="s">
        <v>14</v>
      </c>
      <c r="G68" t="s">
        <v>159</v>
      </c>
      <c r="H68" s="19">
        <v>73164</v>
      </c>
      <c r="I68">
        <f t="shared" si="4"/>
        <v>3</v>
      </c>
      <c r="K68" t="str">
        <f t="shared" si="5"/>
        <v>INSERT INTO inv_m_barang (inv_m_satuan_id, inv_m_kategori_id, kode, type, nama, harga_beli, harga_jual, type_barcode, harga_pokok) VALUES (1, '3', 'AFHS521', 'barang', 'HF SUPER 210X108X05', '73164', '73164', 'non serial', 'fifo');</v>
      </c>
    </row>
    <row r="69" spans="4:11">
      <c r="D69" s="18" t="s">
        <v>160</v>
      </c>
      <c r="E69" s="17" t="s">
        <v>44</v>
      </c>
      <c r="F69" s="17" t="s">
        <v>14</v>
      </c>
      <c r="G69" t="s">
        <v>161</v>
      </c>
      <c r="H69" s="19">
        <v>83616</v>
      </c>
      <c r="I69">
        <f t="shared" si="4"/>
        <v>3</v>
      </c>
      <c r="K69" t="str">
        <f t="shared" si="5"/>
        <v>INSERT INTO inv_m_barang (inv_m_satuan_id, inv_m_kategori_id, kode, type, nama, harga_beli, harga_jual, type_barcode, harga_pokok) VALUES (1, '3', 'AFHS524', 'barang', 'HF SUPER 240X108X05', '83616', '83616', 'non serial', 'fifo');</v>
      </c>
    </row>
    <row r="70" spans="4:11">
      <c r="D70" s="18" t="s">
        <v>162</v>
      </c>
      <c r="E70" s="17" t="s">
        <v>44</v>
      </c>
      <c r="F70" s="17" t="s">
        <v>14</v>
      </c>
      <c r="G70" t="s">
        <v>163</v>
      </c>
      <c r="H70" s="19">
        <v>94068</v>
      </c>
      <c r="I70">
        <f t="shared" si="4"/>
        <v>3</v>
      </c>
      <c r="K70" t="str">
        <f t="shared" si="5"/>
        <v>INSERT INTO inv_m_barang (inv_m_satuan_id, inv_m_kategori_id, kode, type, nama, harga_beli, harga_jual, type_barcode, harga_pokok) VALUES (1, '3', 'AFHS527', 'barang', 'HF SUPER 270X108X05', '94068', '94068', 'non serial', 'fifo');</v>
      </c>
    </row>
    <row r="71" spans="4:11">
      <c r="D71" s="18" t="s">
        <v>164</v>
      </c>
      <c r="E71" s="17" t="s">
        <v>44</v>
      </c>
      <c r="F71" s="17" t="s">
        <v>14</v>
      </c>
      <c r="G71" t="s">
        <v>165</v>
      </c>
      <c r="H71" s="19">
        <v>104520</v>
      </c>
      <c r="I71">
        <f t="shared" si="4"/>
        <v>3</v>
      </c>
      <c r="K71" t="str">
        <f t="shared" si="5"/>
        <v>INSERT INTO inv_m_barang (inv_m_satuan_id, inv_m_kategori_id, kode, type, nama, harga_beli, harga_jual, type_barcode, harga_pokok) VALUES (1, '3', 'AFHS530', 'barang', 'HF SUPER 300X108X05', '104520', '104520', 'non serial', 'fifo');</v>
      </c>
    </row>
    <row r="72" spans="4:11">
      <c r="D72" s="18" t="s">
        <v>166</v>
      </c>
      <c r="E72" s="17" t="s">
        <v>44</v>
      </c>
      <c r="F72" s="17" t="s">
        <v>14</v>
      </c>
      <c r="G72" t="s">
        <v>167</v>
      </c>
      <c r="H72" s="19">
        <v>84159</v>
      </c>
      <c r="I72">
        <f t="shared" si="4"/>
        <v>3</v>
      </c>
      <c r="K72" t="str">
        <f t="shared" si="5"/>
        <v>INSERT INTO inv_m_barang (inv_m_satuan_id, inv_m_kategori_id, kode, type, nama, harga_beli, harga_jual, type_barcode, harga_pokok) VALUES (1, '3', 'AFJA', 'barang', 'JASA ANGKUTAN', '84159', '84159', 'non serial', 'fifo');</v>
      </c>
    </row>
    <row r="73" spans="4:11">
      <c r="D73" s="18" t="s">
        <v>168</v>
      </c>
      <c r="E73" s="17" t="s">
        <v>44</v>
      </c>
      <c r="F73" s="17" t="s">
        <v>14</v>
      </c>
      <c r="G73" t="s">
        <v>169</v>
      </c>
      <c r="H73" s="19">
        <v>15836</v>
      </c>
      <c r="I73">
        <f t="shared" si="4"/>
        <v>3</v>
      </c>
      <c r="K73" t="str">
        <f t="shared" si="5"/>
        <v>INSERT INTO inv_m_barang (inv_m_satuan_id, inv_m_kategori_id, kode, type, nama, harga_beli, harga_jual, type_barcode, harga_pokok) VALUES (1, '3', 'AFKIGGLB', 'barang', 'KIG GLASS BLOCK', '15836', '15836', 'non serial', 'fifo');</v>
      </c>
    </row>
    <row r="74" spans="4:11">
      <c r="D74" s="18" t="s">
        <v>170</v>
      </c>
      <c r="E74" s="17" t="s">
        <v>44</v>
      </c>
      <c r="F74" s="17" t="s">
        <v>14</v>
      </c>
      <c r="G74" t="s">
        <v>171</v>
      </c>
      <c r="H74" s="19">
        <v>31366</v>
      </c>
      <c r="I74">
        <f t="shared" si="4"/>
        <v>3</v>
      </c>
      <c r="K74" t="str">
        <f t="shared" si="5"/>
        <v>INSERT INTO inv_m_barang (inv_m_satuan_id, inv_m_kategori_id, kode, type, nama, harga_beli, harga_jual, type_barcode, harga_pokok) VALUES (1, '3', 'AFMBM035', 'barang', 'MEGA BOARD 120X240X035', '31366', '31366', 'non serial', 'fifo');</v>
      </c>
    </row>
    <row r="75" spans="4:11">
      <c r="D75" s="18" t="s">
        <v>172</v>
      </c>
      <c r="E75" s="17" t="s">
        <v>44</v>
      </c>
      <c r="F75" s="17" t="s">
        <v>14</v>
      </c>
      <c r="G75" t="s">
        <v>173</v>
      </c>
      <c r="H75" s="19">
        <v>32466</v>
      </c>
      <c r="I75">
        <f t="shared" si="4"/>
        <v>3</v>
      </c>
      <c r="K75" t="str">
        <f t="shared" si="5"/>
        <v>INSERT INTO inv_m_barang (inv_m_satuan_id, inv_m_kategori_id, kode, type, nama, harga_beli, harga_jual, type_barcode, harga_pokok) VALUES (1, '3', 'AFMBM04', 'barang', 'MEGA BOARD 120X240X04', '32466', '32466', 'non serial', 'fifo');</v>
      </c>
    </row>
    <row r="76" spans="4:11">
      <c r="D76" s="18" t="s">
        <v>174</v>
      </c>
      <c r="E76" s="17" t="s">
        <v>44</v>
      </c>
      <c r="F76" s="17" t="s">
        <v>14</v>
      </c>
      <c r="G76" t="s">
        <v>175</v>
      </c>
      <c r="H76" s="19">
        <v>77066</v>
      </c>
      <c r="I76">
        <f t="shared" si="4"/>
        <v>3</v>
      </c>
      <c r="K76" t="str">
        <f t="shared" si="5"/>
        <v>INSERT INTO inv_m_barang (inv_m_satuan_id, inv_m_kategori_id, kode, type, nama, harga_beli, harga_jual, type_barcode, harga_pokok) VALUES (1, '3', 'AFMBM06', 'barang', 'MEGA BOARD 120X240X06', '77066', '77066', 'non serial', 'fifo');</v>
      </c>
    </row>
    <row r="77" spans="4:11">
      <c r="D77" s="18" t="s">
        <v>176</v>
      </c>
      <c r="E77" s="17" t="s">
        <v>44</v>
      </c>
      <c r="F77" s="17" t="s">
        <v>14</v>
      </c>
      <c r="G77" t="s">
        <v>177</v>
      </c>
      <c r="H77" s="19">
        <v>33566</v>
      </c>
      <c r="I77">
        <f t="shared" si="4"/>
        <v>3</v>
      </c>
      <c r="K77" t="str">
        <f t="shared" si="5"/>
        <v>INSERT INTO inv_m_barang (inv_m_satuan_id, inv_m_kategori_id, kode, type, nama, harga_beli, harga_jual, type_barcode, harga_pokok) VALUES (1, '3', 'AFMBI04', 'barang', 'MEGA BOARD 122X244X04', '33566', '33566', 'non serial', 'fifo');</v>
      </c>
    </row>
    <row r="78" spans="4:11">
      <c r="D78" s="18" t="s">
        <v>178</v>
      </c>
      <c r="E78" s="17" t="s">
        <v>44</v>
      </c>
      <c r="F78" s="17" t="s">
        <v>14</v>
      </c>
      <c r="G78" t="s">
        <v>179</v>
      </c>
      <c r="H78" s="19">
        <v>18455</v>
      </c>
      <c r="I78">
        <f t="shared" si="4"/>
        <v>3</v>
      </c>
      <c r="K78" t="str">
        <f t="shared" si="5"/>
        <v>INSERT INTO inv_m_barang (inv_m_satuan_id, inv_m_kategori_id, kode, type, nama, harga_beli, harga_jual, type_barcode, harga_pokok) VALUES (1, '3', 'AFMP240028', 'barang', 'MEGAPLANK 240X20X08', '18455', '18455', 'non serial', 'fifo');</v>
      </c>
    </row>
    <row r="79" spans="4:11">
      <c r="D79" s="18" t="s">
        <v>180</v>
      </c>
      <c r="E79" s="17" t="s">
        <v>44</v>
      </c>
      <c r="F79" s="17" t="s">
        <v>14</v>
      </c>
      <c r="G79" t="s">
        <v>181</v>
      </c>
      <c r="H79" s="19">
        <v>27682</v>
      </c>
      <c r="I79">
        <f t="shared" si="4"/>
        <v>3</v>
      </c>
      <c r="K79" t="str">
        <f t="shared" si="5"/>
        <v>INSERT INTO inv_m_barang (inv_m_satuan_id, inv_m_kategori_id, kode, type, nama, harga_beli, harga_jual, type_barcode, harga_pokok) VALUES (1, '3', 'AFMP240038', 'barang', 'MEGAPLANK 240X30X08', '27682', '27682', 'non serial', 'fifo');</v>
      </c>
    </row>
    <row r="80" spans="4:11">
      <c r="D80" s="18" t="s">
        <v>182</v>
      </c>
      <c r="E80" s="17" t="s">
        <v>44</v>
      </c>
      <c r="F80" s="17" t="s">
        <v>14</v>
      </c>
      <c r="G80" t="s">
        <v>183</v>
      </c>
      <c r="H80" s="19">
        <v>40659</v>
      </c>
      <c r="I80">
        <f t="shared" si="4"/>
        <v>3</v>
      </c>
      <c r="K80" t="str">
        <f t="shared" si="5"/>
        <v>INSERT INTO inv_m_barang (inv_m_satuan_id, inv_m_kategori_id, kode, type, nama, harga_beli, harga_jual, type_barcode, harga_pokok) VALUES (1, '3', 'AFMORKAT', 'barang', 'MORTAR PEREKAT', '40659', '40659', 'non serial', 'fifo');</v>
      </c>
    </row>
    <row r="81" spans="4:11">
      <c r="D81" s="18" t="s">
        <v>104</v>
      </c>
      <c r="E81" s="17" t="s">
        <v>44</v>
      </c>
      <c r="F81" s="17" t="s">
        <v>14</v>
      </c>
      <c r="G81" t="s">
        <v>184</v>
      </c>
      <c r="H81" s="19">
        <v>30633</v>
      </c>
      <c r="I81">
        <f t="shared" si="4"/>
        <v>3</v>
      </c>
      <c r="K81" t="str">
        <f t="shared" si="5"/>
        <v>INSERT INTO inv_m_barang (inv_m_satuan_id, inv_m_kategori_id, kode, type, nama, harga_beli, harga_jual, type_barcode, harga_pokok) VALUES (1, '3', 'AFMR18', 'barang', 'MULTIROOF 180X80X08', '30633', '30633', 'non serial', 'fifo');</v>
      </c>
    </row>
    <row r="82" spans="4:11">
      <c r="D82" s="18" t="s">
        <v>106</v>
      </c>
      <c r="E82" s="17" t="s">
        <v>44</v>
      </c>
      <c r="F82" s="17" t="s">
        <v>14</v>
      </c>
      <c r="G82" t="s">
        <v>185</v>
      </c>
      <c r="H82" s="19">
        <v>35739</v>
      </c>
      <c r="I82">
        <f t="shared" si="4"/>
        <v>3</v>
      </c>
      <c r="K82" t="str">
        <f t="shared" si="5"/>
        <v>INSERT INTO inv_m_barang (inv_m_satuan_id, inv_m_kategori_id, kode, type, nama, harga_beli, harga_jual, type_barcode, harga_pokok) VALUES (1, '3', 'AFMR21', 'barang', 'MULTIROOF 210X80X08', '35739', '35739', 'non serial', 'fifo');</v>
      </c>
    </row>
    <row r="83" spans="4:11">
      <c r="D83" s="18" t="s">
        <v>108</v>
      </c>
      <c r="E83" s="17" t="s">
        <v>44</v>
      </c>
      <c r="F83" s="17" t="s">
        <v>14</v>
      </c>
      <c r="G83" t="s">
        <v>186</v>
      </c>
      <c r="H83" s="19">
        <v>40844</v>
      </c>
      <c r="I83">
        <f t="shared" si="4"/>
        <v>3</v>
      </c>
      <c r="K83" t="str">
        <f t="shared" si="5"/>
        <v>INSERT INTO inv_m_barang (inv_m_satuan_id, inv_m_kategori_id, kode, type, nama, harga_beli, harga_jual, type_barcode, harga_pokok) VALUES (1, '3', 'AFMR24', 'barang', 'MULTIROOF 240X80X08', '40844', '40844', 'non serial', 'fifo');</v>
      </c>
    </row>
    <row r="84" spans="4:11">
      <c r="D84" s="18" t="s">
        <v>112</v>
      </c>
      <c r="E84" s="17" t="s">
        <v>44</v>
      </c>
      <c r="F84" s="17" t="s">
        <v>14</v>
      </c>
      <c r="G84" t="s">
        <v>187</v>
      </c>
      <c r="H84" s="19">
        <v>51055</v>
      </c>
      <c r="I84">
        <f t="shared" si="4"/>
        <v>3</v>
      </c>
      <c r="K84" t="str">
        <f t="shared" si="5"/>
        <v>INSERT INTO inv_m_barang (inv_m_satuan_id, inv_m_kategori_id, kode, type, nama, harga_beli, harga_jual, type_barcode, harga_pokok) VALUES (1, '3', 'AFMR30', 'barang', 'MULTIROOF 300X80X08', '51055', '51055', 'non serial', 'fifo');</v>
      </c>
    </row>
    <row r="85" spans="4:11">
      <c r="D85" s="18" t="s">
        <v>188</v>
      </c>
      <c r="E85" s="17" t="s">
        <v>44</v>
      </c>
      <c r="F85" s="17" t="s">
        <v>14</v>
      </c>
      <c r="G85" t="s">
        <v>189</v>
      </c>
      <c r="H85" s="19">
        <v>9959</v>
      </c>
      <c r="I85">
        <f t="shared" si="4"/>
        <v>3</v>
      </c>
      <c r="K85" t="str">
        <f t="shared" si="5"/>
        <v>INSERT INTO inv_m_barang (inv_m_satuan_id, inv_m_kategori_id, kode, type, nama, harga_beli, harga_jual, type_barcode, harga_pokok) VALUES (1, '3', 'AFNGM1A', 'barang', 'NOK GEL 105 A', '9959', '9959', 'non serial', 'fifo');</v>
      </c>
    </row>
    <row r="86" spans="4:11">
      <c r="D86" s="18" t="s">
        <v>190</v>
      </c>
      <c r="E86" s="17" t="s">
        <v>44</v>
      </c>
      <c r="F86" s="17" t="s">
        <v>14</v>
      </c>
      <c r="G86" t="s">
        <v>191</v>
      </c>
      <c r="H86" s="19">
        <v>9959</v>
      </c>
      <c r="I86">
        <f t="shared" si="4"/>
        <v>3</v>
      </c>
      <c r="K86" t="str">
        <f t="shared" si="5"/>
        <v>INSERT INTO inv_m_barang (inv_m_satuan_id, inv_m_kategori_id, kode, type, nama, harga_beli, harga_jual, type_barcode, harga_pokok) VALUES (1, '3', 'AFNGM1B', 'barang', 'NOK GEL 105 B', '9959', '9959', 'non serial', 'fifo');</v>
      </c>
    </row>
    <row r="87" spans="4:11">
      <c r="D87" s="18" t="s">
        <v>192</v>
      </c>
      <c r="E87" s="17" t="s">
        <v>44</v>
      </c>
      <c r="F87" s="17" t="s">
        <v>14</v>
      </c>
      <c r="G87" t="s">
        <v>193</v>
      </c>
      <c r="H87" s="19">
        <v>6815</v>
      </c>
      <c r="I87">
        <f t="shared" si="4"/>
        <v>3</v>
      </c>
      <c r="K87" t="str">
        <f t="shared" si="5"/>
        <v>INSERT INTO inv_m_barang (inv_m_satuan_id, inv_m_kategori_id, kode, type, nama, harga_beli, harga_jual, type_barcode, harga_pokok) VALUES (1, '3', 'AFNGSA', 'barang', 'NOK GEL 80 A', '6815', '6815', 'non serial', 'fifo');</v>
      </c>
    </row>
    <row r="88" spans="4:11">
      <c r="D88" s="18" t="s">
        <v>194</v>
      </c>
      <c r="E88" s="17" t="s">
        <v>44</v>
      </c>
      <c r="F88" s="17" t="s">
        <v>14</v>
      </c>
      <c r="G88" t="s">
        <v>195</v>
      </c>
      <c r="H88" s="19">
        <v>6815</v>
      </c>
      <c r="I88">
        <f t="shared" si="4"/>
        <v>3</v>
      </c>
      <c r="K88" t="str">
        <f t="shared" si="5"/>
        <v>INSERT INTO inv_m_barang (inv_m_satuan_id, inv_m_kategori_id, kode, type, nama, harga_beli, harga_jual, type_barcode, harga_pokok) VALUES (1, '3', 'AFNGSB', 'barang', 'NOK GEL 80 B', '6815', '6815', 'non serial', 'fifo');</v>
      </c>
    </row>
    <row r="89" spans="4:11">
      <c r="D89" s="18" t="s">
        <v>196</v>
      </c>
      <c r="E89" s="17" t="s">
        <v>44</v>
      </c>
      <c r="F89" s="17" t="s">
        <v>14</v>
      </c>
      <c r="G89" t="s">
        <v>197</v>
      </c>
      <c r="H89" s="19">
        <v>26725</v>
      </c>
      <c r="I89">
        <f t="shared" si="4"/>
        <v>3</v>
      </c>
      <c r="K89" t="str">
        <f t="shared" si="5"/>
        <v>INSERT INTO inv_m_barang (inv_m_satuan_id, inv_m_kategori_id, kode, type, nama, harga_beli, harga_jual, type_barcode, harga_pokok) VALUES (1, '3', 'AFNHG', 'barang', 'NOK GENTENG', '26725', '26725', 'non serial', 'fifo');</v>
      </c>
    </row>
    <row r="90" spans="4:11">
      <c r="D90" s="18" t="s">
        <v>198</v>
      </c>
      <c r="E90" s="17" t="s">
        <v>44</v>
      </c>
      <c r="F90" s="17" t="s">
        <v>14</v>
      </c>
      <c r="G90" t="s">
        <v>199</v>
      </c>
      <c r="H90" s="19">
        <v>25694</v>
      </c>
      <c r="I90">
        <f t="shared" si="4"/>
        <v>3</v>
      </c>
      <c r="K90" t="str">
        <f t="shared" si="5"/>
        <v>INSERT INTO inv_m_barang (inv_m_satuan_id, inv_m_kategori_id, kode, type, nama, harga_beli, harga_jual, type_barcode, harga_pokok) VALUES (1, '3', 'AFNS108A', 'barang', 'NOK SUPER 108 A', '25694', '25694', 'non serial', 'fifo');</v>
      </c>
    </row>
    <row r="91" spans="4:11">
      <c r="D91" s="18" t="s">
        <v>200</v>
      </c>
      <c r="E91" s="17" t="s">
        <v>44</v>
      </c>
      <c r="F91" s="17" t="s">
        <v>14</v>
      </c>
      <c r="G91" t="s">
        <v>201</v>
      </c>
      <c r="H91" s="19">
        <v>25694</v>
      </c>
      <c r="I91">
        <f t="shared" si="4"/>
        <v>3</v>
      </c>
      <c r="K91" t="str">
        <f t="shared" si="5"/>
        <v>INSERT INTO inv_m_barang (inv_m_satuan_id, inv_m_kategori_id, kode, type, nama, harga_beli, harga_jual, type_barcode, harga_pokok) VALUES (1, '3', 'AFNS108B', 'barang', 'NOK SUPER 108 B', '25694', '25694', 'non serial', 'fifo');</v>
      </c>
    </row>
    <row r="92" spans="4:11">
      <c r="D92" s="18" t="s">
        <v>202</v>
      </c>
      <c r="E92" s="17" t="s">
        <v>44</v>
      </c>
      <c r="F92" s="17" t="s">
        <v>14</v>
      </c>
      <c r="G92" t="s">
        <v>203</v>
      </c>
      <c r="H92" s="19">
        <v>130000</v>
      </c>
      <c r="I92">
        <f t="shared" si="4"/>
        <v>3</v>
      </c>
      <c r="K92" t="str">
        <f t="shared" si="5"/>
        <v>INSERT INTO inv_m_barang (inv_m_satuan_id, inv_m_kategori_id, kode, type, nama, harga_beli, harga_jual, type_barcode, harga_pokok) VALUES (1, '3', 'AFPPVC', 'barang', 'PINTU PVC', '130000', '130000', 'non serial', 'fifo');</v>
      </c>
    </row>
    <row r="93" spans="4:11">
      <c r="D93" s="18" t="s">
        <v>204</v>
      </c>
      <c r="E93" s="17" t="s">
        <v>44</v>
      </c>
      <c r="F93" s="17" t="s">
        <v>14</v>
      </c>
      <c r="G93" t="s">
        <v>205</v>
      </c>
      <c r="H93" s="19">
        <v>139455</v>
      </c>
      <c r="I93">
        <f t="shared" si="4"/>
        <v>3</v>
      </c>
      <c r="K93" t="str">
        <f t="shared" si="5"/>
        <v>INSERT INTO inv_m_barang (inv_m_satuan_id, inv_m_kategori_id, kode, type, nama, harga_beli, harga_jual, type_barcode, harga_pokok) VALUES (1, '3', 'AFPPVCUK', 'barang', 'PINTU PVC URAT KAYU', '139455', '139455', 'non serial', 'fifo');</v>
      </c>
    </row>
    <row r="94" spans="4:11">
      <c r="D94" s="18" t="s">
        <v>206</v>
      </c>
      <c r="E94" s="17" t="s">
        <v>44</v>
      </c>
      <c r="F94" s="17" t="s">
        <v>14</v>
      </c>
      <c r="G94" t="s">
        <v>207</v>
      </c>
      <c r="H94" s="19">
        <v>32382</v>
      </c>
      <c r="I94">
        <f t="shared" si="4"/>
        <v>3</v>
      </c>
      <c r="K94" t="str">
        <f t="shared" si="5"/>
        <v>INSERT INTO inv_m_barang (inv_m_satuan_id, inv_m_kategori_id, kode, type, nama, harga_beli, harga_jual, type_barcode, harga_pokok) VALUES (1, '3', 'AFSL12004', 'barang', 'SELICA BOARD 120X240X04', '32382', '32382', 'non serial', 'fifo');</v>
      </c>
    </row>
    <row r="95" spans="4:11">
      <c r="D95" s="18" t="s">
        <v>208</v>
      </c>
      <c r="E95" s="17" t="s">
        <v>44</v>
      </c>
      <c r="F95" s="17" t="s">
        <v>14</v>
      </c>
      <c r="G95" t="s">
        <v>209</v>
      </c>
      <c r="H95" s="19">
        <v>11305</v>
      </c>
      <c r="I95">
        <f t="shared" si="4"/>
        <v>3</v>
      </c>
      <c r="K95" t="str">
        <f t="shared" si="5"/>
        <v>INSERT INTO inv_m_barang (inv_m_satuan_id, inv_m_kategori_id, kode, type, nama, harga_beli, harga_jual, type_barcode, harga_pokok) VALUES (1, '3', 'AFSH20504', 'barang', 'SHICA BOARD 050X200X04', '11305', '11305', 'non serial', 'fifo');</v>
      </c>
    </row>
    <row r="96" spans="4:11">
      <c r="D96" s="18" t="s">
        <v>210</v>
      </c>
      <c r="E96" s="17" t="s">
        <v>44</v>
      </c>
      <c r="F96" s="17" t="s">
        <v>14</v>
      </c>
      <c r="G96" t="s">
        <v>211</v>
      </c>
      <c r="H96" s="19">
        <v>11118</v>
      </c>
      <c r="I96">
        <f t="shared" si="4"/>
        <v>3</v>
      </c>
      <c r="K96" t="str">
        <f t="shared" si="5"/>
        <v>INSERT INTO inv_m_barang (inv_m_satuan_id, inv_m_kategori_id, kode, type, nama, harga_beli, harga_jual, type_barcode, harga_pokok) VALUES (1, '3', 'AFSH10104', 'barang', 'SHICA BOARD 100X100X04', '11118', '11118', 'non serial', 'fifo');</v>
      </c>
    </row>
    <row r="97" spans="4:11">
      <c r="D97" s="20" t="s">
        <v>212</v>
      </c>
      <c r="E97" s="17" t="s">
        <v>44</v>
      </c>
      <c r="F97" s="17" t="s">
        <v>14</v>
      </c>
      <c r="G97" t="s">
        <v>213</v>
      </c>
      <c r="H97" s="21">
        <v>22236</v>
      </c>
      <c r="I97">
        <f t="shared" si="4"/>
        <v>3</v>
      </c>
      <c r="K97" t="str">
        <f t="shared" si="5"/>
        <v>INSERT INTO inv_m_barang (inv_m_satuan_id, inv_m_kategori_id, kode, type, nama, harga_beli, harga_jual, type_barcode, harga_pokok) VALUES (1, '3', 'AFSH20104', 'barang', 'SHICA BOARD 100X200X04', '22236', '22236', 'non serial', 'fifo');</v>
      </c>
    </row>
    <row r="98" spans="4:11">
      <c r="D98" s="18" t="s">
        <v>214</v>
      </c>
      <c r="E98" s="17" t="s">
        <v>44</v>
      </c>
      <c r="F98" s="17" t="s">
        <v>14</v>
      </c>
      <c r="G98" t="s">
        <v>215</v>
      </c>
      <c r="H98" s="19">
        <v>32382</v>
      </c>
      <c r="I98">
        <f t="shared" si="4"/>
        <v>3</v>
      </c>
      <c r="K98" t="str">
        <f t="shared" si="5"/>
        <v>INSERT INTO inv_m_barang (inv_m_satuan_id, inv_m_kategori_id, kode, type, nama, harga_beli, harga_jual, type_barcode, harga_pokok) VALUES (1, '3', 'AFSH120035', 'barang', 'SHICA BOARD 120X240X035', '32382', '32382', 'non serial', 'fifo');</v>
      </c>
    </row>
    <row r="99" spans="4:11">
      <c r="D99" s="18" t="s">
        <v>216</v>
      </c>
      <c r="E99" s="17" t="s">
        <v>44</v>
      </c>
      <c r="F99" s="17" t="s">
        <v>14</v>
      </c>
      <c r="G99" t="s">
        <v>217</v>
      </c>
      <c r="H99" s="19">
        <v>32955</v>
      </c>
      <c r="I99">
        <f t="shared" ref="I99:I130" si="6">IFERROR(VLOOKUP(F99,$A$2:$B$29,2,FALSE),0)</f>
        <v>3</v>
      </c>
      <c r="K99" t="str">
        <f t="shared" ref="K99:K130" si="7">"INSERT INTO inv_m_barang (inv_m_satuan_id, inv_m_kategori_id, kode, type, nama, harga_beli, harga_jual, type_barcode, harga_pokok) VALUES (1, '"&amp;I99&amp;"', '"&amp;D99&amp;"', 'barang', '"&amp;G99&amp;"', '"&amp;H99&amp;"', '"&amp;H99&amp;"', 'non serial', 'fifo');"</f>
        <v>INSERT INTO inv_m_barang (inv_m_satuan_id, inv_m_kategori_id, kode, type, nama, harga_beli, harga_jual, type_barcode, harga_pokok) VALUES (1, '3', 'AFSH12004', 'barang', 'SHICA BOARD 120X240X04', '32955', '32955', 'non serial', 'fifo');</v>
      </c>
    </row>
    <row r="100" spans="4:11">
      <c r="D100" s="18" t="s">
        <v>218</v>
      </c>
      <c r="E100" s="17" t="s">
        <v>44</v>
      </c>
      <c r="F100" s="17" t="s">
        <v>14</v>
      </c>
      <c r="G100" t="s">
        <v>219</v>
      </c>
      <c r="H100" s="19"/>
      <c r="I100">
        <f t="shared" si="6"/>
        <v>3</v>
      </c>
      <c r="K100" t="str">
        <f t="shared" si="7"/>
        <v>INSERT INTO inv_m_barang (inv_m_satuan_id, inv_m_kategori_id, kode, type, nama, harga_beli, harga_jual, type_barcode, harga_pokok) VALUES (1, '3', 'AFSH12006', 'barang', 'SHICA BOARD 120X240X06', '', '', 'non serial', 'fifo');</v>
      </c>
    </row>
    <row r="101" spans="4:11">
      <c r="D101" s="18" t="s">
        <v>220</v>
      </c>
      <c r="E101" s="17" t="s">
        <v>44</v>
      </c>
      <c r="F101" s="17" t="s">
        <v>14</v>
      </c>
      <c r="G101" t="s">
        <v>221</v>
      </c>
      <c r="H101" s="19">
        <v>33727</v>
      </c>
      <c r="I101">
        <f t="shared" si="6"/>
        <v>3</v>
      </c>
      <c r="K101" t="str">
        <f t="shared" si="7"/>
        <v>INSERT INTO inv_m_barang (inv_m_satuan_id, inv_m_kategori_id, kode, type, nama, harga_beli, harga_jual, type_barcode, harga_pokok) VALUES (1, '3', 'AFSH12204', 'barang', 'SHICA BOARD 122X244X04', '33727', '33727', 'non serial', 'fifo');</v>
      </c>
    </row>
    <row r="102" spans="4:11">
      <c r="D102" s="18" t="s">
        <v>222</v>
      </c>
      <c r="E102" s="17" t="s">
        <v>44</v>
      </c>
      <c r="F102" s="17" t="s">
        <v>14</v>
      </c>
      <c r="G102" t="s">
        <v>223</v>
      </c>
      <c r="H102" s="19">
        <v>20454</v>
      </c>
      <c r="I102">
        <f t="shared" si="6"/>
        <v>3</v>
      </c>
      <c r="K102" t="str">
        <f t="shared" si="7"/>
        <v>INSERT INTO inv_m_barang (inv_m_satuan_id, inv_m_kategori_id, kode, type, nama, harga_beli, harga_jual, type_barcode, harga_pokok) VALUES (1, '3', 'AFSH022406', 'barang', 'SHICA PLANK 20X240X06', '20454', '20454', 'non serial', 'fifo');</v>
      </c>
    </row>
    <row r="103" spans="4:11">
      <c r="D103" s="18" t="s">
        <v>224</v>
      </c>
      <c r="E103" s="17" t="s">
        <v>44</v>
      </c>
      <c r="F103" s="17" t="s">
        <v>14</v>
      </c>
      <c r="G103" t="s">
        <v>225</v>
      </c>
      <c r="H103" s="19">
        <v>18532</v>
      </c>
      <c r="I103">
        <f t="shared" si="6"/>
        <v>3</v>
      </c>
      <c r="K103" t="str">
        <f t="shared" si="7"/>
        <v>INSERT INTO inv_m_barang (inv_m_satuan_id, inv_m_kategori_id, kode, type, nama, harga_beli, harga_jual, type_barcode, harga_pokok) VALUES (1, '3', 'AFSH022408', 'barang', 'SHICA PLANK 20X240X08', '18532', '18532', 'non serial', 'fifo');</v>
      </c>
    </row>
    <row r="104" spans="4:11">
      <c r="D104" s="18" t="s">
        <v>226</v>
      </c>
      <c r="E104" s="17" t="s">
        <v>44</v>
      </c>
      <c r="F104" s="17" t="s">
        <v>14</v>
      </c>
      <c r="G104" t="s">
        <v>227</v>
      </c>
      <c r="H104" s="19">
        <v>18532</v>
      </c>
      <c r="I104">
        <f t="shared" si="6"/>
        <v>3</v>
      </c>
      <c r="K104" t="str">
        <f t="shared" si="7"/>
        <v>INSERT INTO inv_m_barang (inv_m_satuan_id, inv_m_kategori_id, kode, type, nama, harga_beli, harga_jual, type_barcode, harga_pokok) VALUES (1, '3', 'AFSH022448', 'barang', 'SHICA PLANK 20X244X08', '18532', '18532', 'non serial', 'fifo');</v>
      </c>
    </row>
    <row r="105" spans="4:11">
      <c r="D105" s="18" t="s">
        <v>228</v>
      </c>
      <c r="E105" s="17" t="s">
        <v>44</v>
      </c>
      <c r="F105" s="17" t="s">
        <v>14</v>
      </c>
      <c r="G105" t="s">
        <v>229</v>
      </c>
      <c r="H105" s="19">
        <v>30454</v>
      </c>
      <c r="I105">
        <f t="shared" si="6"/>
        <v>3</v>
      </c>
      <c r="K105" t="str">
        <f t="shared" si="7"/>
        <v>INSERT INTO inv_m_barang (inv_m_satuan_id, inv_m_kategori_id, kode, type, nama, harga_beli, harga_jual, type_barcode, harga_pokok) VALUES (1, '3', 'AFSH032406', 'barang', 'SHICA PLANK 30X240X06', '30454', '30454', 'non serial', 'fifo');</v>
      </c>
    </row>
    <row r="106" spans="4:11">
      <c r="D106" s="18" t="s">
        <v>230</v>
      </c>
      <c r="E106" s="17" t="s">
        <v>44</v>
      </c>
      <c r="F106" s="17" t="s">
        <v>14</v>
      </c>
      <c r="G106" t="s">
        <v>231</v>
      </c>
      <c r="H106" s="19">
        <v>28027</v>
      </c>
      <c r="I106">
        <f t="shared" si="6"/>
        <v>3</v>
      </c>
      <c r="K106" t="str">
        <f t="shared" si="7"/>
        <v>INSERT INTO inv_m_barang (inv_m_satuan_id, inv_m_kategori_id, kode, type, nama, harga_beli, harga_jual, type_barcode, harga_pokok) VALUES (1, '3', 'AFSH032408', 'barang', 'SHICA PLANK 30X240X08', '28027', '28027', 'non serial', 'fifo');</v>
      </c>
    </row>
    <row r="107" spans="4:11">
      <c r="D107" s="18" t="s">
        <v>232</v>
      </c>
      <c r="E107" s="17" t="s">
        <v>44</v>
      </c>
      <c r="F107" s="17" t="s">
        <v>14</v>
      </c>
      <c r="G107" t="s">
        <v>233</v>
      </c>
      <c r="H107" s="19">
        <v>28027</v>
      </c>
      <c r="I107">
        <f t="shared" si="6"/>
        <v>3</v>
      </c>
      <c r="K107" t="str">
        <f t="shared" si="7"/>
        <v>INSERT INTO inv_m_barang (inv_m_satuan_id, inv_m_kategori_id, kode, type, nama, harga_beli, harga_jual, type_barcode, harga_pokok) VALUES (1, '3', 'AFSH032448', 'barang', 'SHICA PLANK 30X244X08', '28027', '28027', 'non serial', 'fifo');</v>
      </c>
    </row>
    <row r="108" spans="4:11">
      <c r="D108" s="18" t="s">
        <v>234</v>
      </c>
      <c r="E108" s="17" t="s">
        <v>44</v>
      </c>
      <c r="F108" s="17" t="s">
        <v>14</v>
      </c>
      <c r="G108" t="s">
        <v>235</v>
      </c>
      <c r="H108" s="19">
        <v>27836</v>
      </c>
      <c r="I108">
        <f t="shared" si="6"/>
        <v>3</v>
      </c>
      <c r="K108" t="str">
        <f t="shared" si="7"/>
        <v>INSERT INTO inv_m_barang (inv_m_satuan_id, inv_m_kategori_id, kode, type, nama, harga_beli, harga_jual, type_barcode, harga_pokok) VALUES (1, '3', 'AFSHCWPM238', 'barang', 'SHICA WOODPLANK M 20X300X08', '27836', '27836', 'non serial', 'fifo');</v>
      </c>
    </row>
    <row r="109" spans="4:11">
      <c r="D109" s="18" t="s">
        <v>236</v>
      </c>
      <c r="E109" s="17" t="s">
        <v>44</v>
      </c>
      <c r="F109" s="17" t="s">
        <v>14</v>
      </c>
      <c r="G109" t="s">
        <v>237</v>
      </c>
      <c r="H109" s="19">
        <v>41755</v>
      </c>
      <c r="I109">
        <f t="shared" si="6"/>
        <v>3</v>
      </c>
      <c r="K109" t="str">
        <f t="shared" si="7"/>
        <v>INSERT INTO inv_m_barang (inv_m_satuan_id, inv_m_kategori_id, kode, type, nama, harga_beli, harga_jual, type_barcode, harga_pokok) VALUES (1, '3', 'AFSHCWPM338', 'barang', 'SHICA WOODPLANK M 30X300X08', '41755', '41755', 'non serial', 'fifo');</v>
      </c>
    </row>
    <row r="110" spans="4:11">
      <c r="D110" s="18" t="s">
        <v>238</v>
      </c>
      <c r="E110" s="17" t="s">
        <v>44</v>
      </c>
      <c r="F110" s="17" t="s">
        <v>14</v>
      </c>
      <c r="G110" t="s">
        <v>239</v>
      </c>
      <c r="H110" s="19">
        <v>26095</v>
      </c>
      <c r="I110">
        <f t="shared" si="6"/>
        <v>3</v>
      </c>
      <c r="K110" t="str">
        <f t="shared" si="7"/>
        <v>INSERT INTO inv_m_barang (inv_m_satuan_id, inv_m_kategori_id, kode, type, nama, harga_beli, harga_jual, type_barcode, harga_pokok) VALUES (1, '3', 'AFSHCWPP238', 'barang', 'SHICA WOODPLANK P 20X300X08', '26095', '26095', 'non serial', 'fifo');</v>
      </c>
    </row>
    <row r="111" spans="4:11">
      <c r="D111" s="18" t="s">
        <v>240</v>
      </c>
      <c r="E111" s="17" t="s">
        <v>44</v>
      </c>
      <c r="F111" s="17" t="s">
        <v>14</v>
      </c>
      <c r="G111" t="s">
        <v>241</v>
      </c>
      <c r="H111" s="19">
        <v>39136</v>
      </c>
      <c r="I111">
        <f t="shared" si="6"/>
        <v>3</v>
      </c>
      <c r="K111" t="str">
        <f t="shared" si="7"/>
        <v>INSERT INTO inv_m_barang (inv_m_satuan_id, inv_m_kategori_id, kode, type, nama, harga_beli, harga_jual, type_barcode, harga_pokok) VALUES (1, '3', 'AFSHCWPP338', 'barang', 'SHICA WOODPLANK P 30X300X08', '39136', '39136', 'non serial', 'fifo');</v>
      </c>
    </row>
    <row r="112" spans="4:11">
      <c r="D112" s="18" t="s">
        <v>242</v>
      </c>
      <c r="E112" s="17" t="s">
        <v>44</v>
      </c>
      <c r="F112" s="17" t="s">
        <v>14</v>
      </c>
      <c r="G112" t="s">
        <v>243</v>
      </c>
      <c r="H112" s="19">
        <v>206300</v>
      </c>
      <c r="I112">
        <f t="shared" si="6"/>
        <v>3</v>
      </c>
      <c r="K112" t="str">
        <f t="shared" si="7"/>
        <v>INSERT INTO inv_m_barang (inv_m_satuan_id, inv_m_kategori_id, kode, type, nama, harga_beli, harga_jual, type_barcode, harga_pokok) VALUES (1, '3', 'AFTLGMH60', 'barang', 'TALANG 60X50', '206300', '206300', 'non serial', 'fifo');</v>
      </c>
    </row>
    <row r="113" spans="4:11">
      <c r="D113" s="18" t="s">
        <v>244</v>
      </c>
      <c r="E113" s="17" t="s">
        <v>44</v>
      </c>
      <c r="F113" s="17" t="s">
        <v>14</v>
      </c>
      <c r="G113" t="s">
        <v>245</v>
      </c>
      <c r="H113" s="19">
        <v>309445</v>
      </c>
      <c r="I113">
        <f t="shared" si="6"/>
        <v>3</v>
      </c>
      <c r="K113" t="str">
        <f t="shared" si="7"/>
        <v>INSERT INTO inv_m_barang (inv_m_satuan_id, inv_m_kategori_id, kode, type, nama, harga_beli, harga_jual, type_barcode, harga_pokok) VALUES (1, '3', 'AFTLGMH90', 'barang', 'TALANG 90X50', '309445', '309445', 'non serial', 'fifo');</v>
      </c>
    </row>
    <row r="114" spans="4:11">
      <c r="D114" s="18" t="s">
        <v>246</v>
      </c>
      <c r="E114" s="17" t="s">
        <v>44</v>
      </c>
      <c r="F114" s="17" t="s">
        <v>14</v>
      </c>
      <c r="G114" t="s">
        <v>247</v>
      </c>
      <c r="H114" s="19">
        <v>621727</v>
      </c>
      <c r="I114">
        <f t="shared" si="6"/>
        <v>3</v>
      </c>
      <c r="K114" t="str">
        <f t="shared" si="7"/>
        <v>INSERT INTO inv_m_barang (inv_m_satuan_id, inv_m_kategori_id, kode, type, nama, harga_beli, harga_jual, type_barcode, harga_pokok) VALUES (1, '3', 'AFTLGGAL6025', 'barang', 'TALANG GAL 60X025', '621727', '621727', 'non serial', 'fifo');</v>
      </c>
    </row>
    <row r="115" spans="4:11">
      <c r="D115" s="18" t="s">
        <v>248</v>
      </c>
      <c r="E115" s="17" t="s">
        <v>44</v>
      </c>
      <c r="F115" s="17" t="s">
        <v>14</v>
      </c>
      <c r="G115" t="s">
        <v>249</v>
      </c>
      <c r="H115" s="19">
        <v>1021091</v>
      </c>
      <c r="I115">
        <f t="shared" si="6"/>
        <v>3</v>
      </c>
      <c r="K115" t="str">
        <f t="shared" si="7"/>
        <v>INSERT INTO inv_m_barang (inv_m_satuan_id, inv_m_kategori_id, kode, type, nama, harga_beli, harga_jual, type_barcode, harga_pokok) VALUES (1, '3', 'AFTLGGAL9025', 'barang', 'TALANG GAL 90X025', '1021091', '1021091', 'non serial', 'fifo');</v>
      </c>
    </row>
    <row r="116" spans="4:11">
      <c r="D116" s="18" t="s">
        <v>250</v>
      </c>
      <c r="E116" s="17" t="s">
        <v>44</v>
      </c>
      <c r="F116" s="17" t="s">
        <v>14</v>
      </c>
      <c r="G116" t="s">
        <v>251</v>
      </c>
      <c r="H116" s="19">
        <v>839545</v>
      </c>
      <c r="I116">
        <f t="shared" si="6"/>
        <v>3</v>
      </c>
      <c r="K116" t="str">
        <f t="shared" si="7"/>
        <v>INSERT INTO inv_m_barang (inv_m_satuan_id, inv_m_kategori_id, kode, type, nama, harga_beli, harga_jual, type_barcode, harga_pokok) VALUES (1, '3', 'AFTLGGAL6030', 'barang', 'TALANG GALV 60X030', '839545', '839545', 'non serial', 'fifo');</v>
      </c>
    </row>
    <row r="117" spans="4:11">
      <c r="D117" s="18" t="s">
        <v>252</v>
      </c>
      <c r="E117" s="17" t="s">
        <v>44</v>
      </c>
      <c r="F117" s="17" t="s">
        <v>14</v>
      </c>
      <c r="G117" t="s">
        <v>253</v>
      </c>
      <c r="H117" s="19">
        <v>1248000</v>
      </c>
      <c r="I117">
        <f t="shared" si="6"/>
        <v>3</v>
      </c>
      <c r="K117" t="str">
        <f t="shared" si="7"/>
        <v>INSERT INTO inv_m_barang (inv_m_satuan_id, inv_m_kategori_id, kode, type, nama, harga_beli, harga_jual, type_barcode, harga_pokok) VALUES (1, '3', 'AFTLGGAL9030', 'barang', 'TALANG GALV 90X030', '1248000', '1248000', 'non serial', 'fifo');</v>
      </c>
    </row>
    <row r="118" spans="4:11">
      <c r="D118" s="18" t="s">
        <v>254</v>
      </c>
      <c r="E118" s="17" t="s">
        <v>44</v>
      </c>
      <c r="F118" s="17" t="s">
        <v>14</v>
      </c>
      <c r="G118" t="s">
        <v>255</v>
      </c>
      <c r="H118" s="19">
        <v>1075526</v>
      </c>
      <c r="I118">
        <f t="shared" si="6"/>
        <v>3</v>
      </c>
      <c r="K118" t="str">
        <f t="shared" si="7"/>
        <v>INSERT INTO inv_m_barang (inv_m_satuan_id, inv_m_kategori_id, kode, type, nama, harga_beli, harga_jual, type_barcode, harga_pokok) VALUES (1, '3', 'AFTLGGAL91425', 'barang', 'TALANG GALV 914X025', '1075526', '1075526', 'non serial', 'fifo');</v>
      </c>
    </row>
    <row r="119" spans="4:11">
      <c r="D119" s="18" t="s">
        <v>256</v>
      </c>
      <c r="E119" s="17" t="s">
        <v>44</v>
      </c>
      <c r="F119" s="17" t="s">
        <v>14</v>
      </c>
      <c r="G119" t="s">
        <v>257</v>
      </c>
      <c r="H119" s="19">
        <v>1316091</v>
      </c>
      <c r="I119">
        <f t="shared" si="6"/>
        <v>3</v>
      </c>
      <c r="K119" t="str">
        <f t="shared" si="7"/>
        <v>INSERT INTO inv_m_barang (inv_m_satuan_id, inv_m_kategori_id, kode, type, nama, harga_beli, harga_jual, type_barcode, harga_pokok) VALUES (1, '3', 'AFTLGGAL91430', 'barang', 'TALANG GALV 914X030', '1316091', '1316091', 'non serial', 'fifo');</v>
      </c>
    </row>
    <row r="120" spans="4:11">
      <c r="D120" s="18" t="s">
        <v>258</v>
      </c>
      <c r="E120" s="17" t="s">
        <v>44</v>
      </c>
      <c r="F120" s="17" t="s">
        <v>14</v>
      </c>
      <c r="G120" t="s">
        <v>259</v>
      </c>
      <c r="H120" s="19"/>
      <c r="I120">
        <f t="shared" si="6"/>
        <v>3</v>
      </c>
      <c r="K120" t="str">
        <f t="shared" si="7"/>
        <v>INSERT INTO inv_m_barang (inv_m_satuan_id, inv_m_kategori_id, kode, type, nama, harga_beli, harga_jual, type_barcode, harga_pokok) VALUES (1, '3', 'AFTLGKRT60', 'barang', 'TALANG KRT  1X60', '', '', 'non serial', 'fifo');</v>
      </c>
    </row>
    <row r="121" spans="4:11">
      <c r="D121" s="18" t="s">
        <v>260</v>
      </c>
      <c r="E121" s="17" t="s">
        <v>44</v>
      </c>
      <c r="F121" s="17" t="s">
        <v>14</v>
      </c>
      <c r="G121" t="s">
        <v>261</v>
      </c>
      <c r="H121" s="19"/>
      <c r="I121">
        <f t="shared" si="6"/>
        <v>3</v>
      </c>
      <c r="K121" t="str">
        <f t="shared" si="7"/>
        <v>INSERT INTO inv_m_barang (inv_m_satuan_id, inv_m_kategori_id, kode, type, nama, harga_beli, harga_jual, type_barcode, harga_pokok) VALUES (1, '3', 'AFTLGKRT90', 'barang', 'TALANG KRT  1X90', '', '', 'non serial', 'fifo');</v>
      </c>
    </row>
    <row r="122" spans="4:11">
      <c r="D122" s="18" t="s">
        <v>262</v>
      </c>
      <c r="E122" s="17" t="s">
        <v>44</v>
      </c>
      <c r="F122" s="17" t="s">
        <v>14</v>
      </c>
      <c r="G122" t="s">
        <v>263</v>
      </c>
      <c r="H122" s="19">
        <v>10909</v>
      </c>
      <c r="I122">
        <f t="shared" si="6"/>
        <v>3</v>
      </c>
      <c r="K122" t="str">
        <f t="shared" si="7"/>
        <v>INSERT INTO inv_m_barang (inv_m_satuan_id, inv_m_kategori_id, kode, type, nama, harga_beli, harga_jual, type_barcode, harga_pokok) VALUES (1, '3', 'AFUBO10104', 'barang', 'UTOMO BOARD 100X100X04', '10909', '10909', 'non serial', 'fifo');</v>
      </c>
    </row>
    <row r="123" spans="4:11">
      <c r="D123" s="18" t="s">
        <v>264</v>
      </c>
      <c r="E123" s="17" t="s">
        <v>44</v>
      </c>
      <c r="F123" s="17" t="s">
        <v>14</v>
      </c>
      <c r="G123" t="s">
        <v>265</v>
      </c>
      <c r="H123" s="21">
        <v>22236</v>
      </c>
      <c r="I123">
        <f t="shared" si="6"/>
        <v>3</v>
      </c>
      <c r="K123" t="str">
        <f t="shared" si="7"/>
        <v>INSERT INTO inv_m_barang (inv_m_satuan_id, inv_m_kategori_id, kode, type, nama, harga_beli, harga_jual, type_barcode, harga_pokok) VALUES (1, '3', 'AFUBO10204', 'barang', 'UTOMO BOARD 100X200X04', '22236', '22236', 'non serial', 'fifo');</v>
      </c>
    </row>
    <row r="124" spans="4:11">
      <c r="D124" s="18" t="s">
        <v>266</v>
      </c>
      <c r="E124" s="17" t="s">
        <v>44</v>
      </c>
      <c r="F124" s="17" t="s">
        <v>14</v>
      </c>
      <c r="G124" t="s">
        <v>267</v>
      </c>
      <c r="H124" s="19">
        <v>30909</v>
      </c>
      <c r="I124">
        <f t="shared" si="6"/>
        <v>3</v>
      </c>
      <c r="K124" t="str">
        <f t="shared" si="7"/>
        <v>INSERT INTO inv_m_barang (inv_m_satuan_id, inv_m_kategori_id, kode, type, nama, harga_beli, harga_jual, type_barcode, harga_pokok) VALUES (1, '3', 'AFUBO120035', 'barang', 'UTOMO BOARD 120X240X035', '30909', '30909', 'non serial', 'fifo');</v>
      </c>
    </row>
    <row r="125" spans="4:11">
      <c r="D125" s="18" t="s">
        <v>268</v>
      </c>
      <c r="E125" s="17" t="s">
        <v>44</v>
      </c>
      <c r="F125" s="17" t="s">
        <v>14</v>
      </c>
      <c r="G125" t="s">
        <v>269</v>
      </c>
      <c r="H125" s="19">
        <v>31817</v>
      </c>
      <c r="I125">
        <f t="shared" si="6"/>
        <v>3</v>
      </c>
      <c r="K125" t="str">
        <f t="shared" si="7"/>
        <v>INSERT INTO inv_m_barang (inv_m_satuan_id, inv_m_kategori_id, kode, type, nama, harga_beli, harga_jual, type_barcode, harga_pokok) VALUES (1, '3', 'AFUBO12004', 'barang', 'UTOMO BOARD 120X240X04', '31817', '31817', 'non serial', 'fifo');</v>
      </c>
    </row>
    <row r="126" spans="4:11">
      <c r="D126" s="18" t="s">
        <v>270</v>
      </c>
      <c r="E126" s="17" t="s">
        <v>44</v>
      </c>
      <c r="F126" s="17" t="s">
        <v>14</v>
      </c>
      <c r="G126" t="s">
        <v>271</v>
      </c>
      <c r="H126" s="19">
        <v>29557</v>
      </c>
      <c r="I126">
        <f t="shared" si="6"/>
        <v>3</v>
      </c>
      <c r="K126" t="str">
        <f t="shared" si="7"/>
        <v>INSERT INTO inv_m_barang (inv_m_satuan_id, inv_m_kategori_id, kode, type, nama, harga_beli, harga_jual, type_barcode, harga_pokok) VALUES (1, '3', 'AFUBO120045', 'barang', 'UTOMO BOARD 120X240X045', '29557', '29557', 'non serial', 'fifo');</v>
      </c>
    </row>
    <row r="127" spans="4:11">
      <c r="D127" s="18" t="s">
        <v>272</v>
      </c>
      <c r="E127" s="17" t="s">
        <v>44</v>
      </c>
      <c r="F127" s="17" t="s">
        <v>14</v>
      </c>
      <c r="G127" t="s">
        <v>273</v>
      </c>
      <c r="H127" s="19">
        <v>59318</v>
      </c>
      <c r="I127">
        <f t="shared" si="6"/>
        <v>3</v>
      </c>
      <c r="K127" t="str">
        <f t="shared" si="7"/>
        <v>INSERT INTO inv_m_barang (inv_m_satuan_id, inv_m_kategori_id, kode, type, nama, harga_beli, harga_jual, type_barcode, harga_pokok) VALUES (1, '3', 'AFUBO12006', 'barang', 'UTOMO BOARD 120X240X06', '59318', '59318', 'non serial', 'fifo');</v>
      </c>
    </row>
    <row r="128" spans="4:11">
      <c r="D128" s="18" t="s">
        <v>274</v>
      </c>
      <c r="E128" s="17" t="s">
        <v>44</v>
      </c>
      <c r="F128" s="17" t="s">
        <v>14</v>
      </c>
      <c r="G128" t="s">
        <v>275</v>
      </c>
      <c r="H128" s="16"/>
      <c r="I128">
        <f t="shared" si="6"/>
        <v>3</v>
      </c>
      <c r="K128" t="str">
        <f t="shared" si="7"/>
        <v>INSERT INTO inv_m_barang (inv_m_satuan_id, inv_m_kategori_id, kode, type, nama, harga_beli, harga_jual, type_barcode, harga_pokok) VALUES (1, '3', 'AFUBO122035', 'barang', 'UTOMO BOARD 122X244X035', '', '', 'non serial', 'fifo');</v>
      </c>
    </row>
    <row r="129" spans="4:11">
      <c r="D129" s="18" t="s">
        <v>276</v>
      </c>
      <c r="E129" s="17" t="s">
        <v>44</v>
      </c>
      <c r="F129" s="17" t="s">
        <v>14</v>
      </c>
      <c r="G129" t="s">
        <v>277</v>
      </c>
      <c r="H129" s="16">
        <v>29545</v>
      </c>
      <c r="I129">
        <f t="shared" si="6"/>
        <v>3</v>
      </c>
      <c r="K129" t="str">
        <f t="shared" si="7"/>
        <v>INSERT INTO inv_m_barang (inv_m_satuan_id, inv_m_kategori_id, kode, type, nama, harga_beli, harga_jual, type_barcode, harga_pokok) VALUES (1, '3', 'AFUBO12204', 'barang', 'UTOMO BOARD 122X244X04', '29545', '29545', 'non serial', 'fifo');</v>
      </c>
    </row>
    <row r="130" spans="4:11">
      <c r="D130" s="18" t="s">
        <v>278</v>
      </c>
      <c r="E130" s="17" t="s">
        <v>44</v>
      </c>
      <c r="F130" s="17" t="s">
        <v>14</v>
      </c>
      <c r="G130" t="s">
        <v>279</v>
      </c>
      <c r="H130" s="19"/>
      <c r="I130">
        <f t="shared" si="6"/>
        <v>3</v>
      </c>
      <c r="K130" t="str">
        <f t="shared" si="7"/>
        <v>INSERT INTO inv_m_barang (inv_m_satuan_id, inv_m_kategori_id, kode, type, nama, harga_beli, harga_jual, type_barcode, harga_pokok) VALUES (1, '3', 'AFUBO122045', 'barang', 'UTOMO BOARD 122X244X045', '', '', 'non serial', 'fifo');</v>
      </c>
    </row>
    <row r="131" spans="4:11">
      <c r="D131" s="18" t="s">
        <v>280</v>
      </c>
      <c r="E131" s="17" t="s">
        <v>44</v>
      </c>
      <c r="F131" s="17" t="s">
        <v>14</v>
      </c>
      <c r="G131" t="s">
        <v>281</v>
      </c>
      <c r="H131" s="19">
        <v>60000</v>
      </c>
      <c r="I131">
        <f>IFERROR(VLOOKUP(F131,$A$2:$B$29,2,FALSE),0)</f>
        <v>3</v>
      </c>
      <c r="K131" t="str">
        <f>"INSERT INTO inv_m_barang (inv_m_satuan_id, inv_m_kategori_id, kode, type, nama, harga_beli, harga_jual, type_barcode, harga_pokok) VALUES (1, '"&amp;I131&amp;"', '"&amp;D131&amp;"', 'barang', '"&amp;G131&amp;"', '"&amp;H131&amp;"', '"&amp;H131&amp;"', 'non serial', 'fifo');"</f>
        <v>INSERT INTO inv_m_barang (inv_m_satuan_id, inv_m_kategori_id, kode, type, nama, harga_beli, harga_jual, type_barcode, harga_pokok) VALUES (1, '3', 'AFUBO12206', 'barang', 'UTOMO BOARD 122X244X06', '60000', '60000', 'non serial', 'fifo');</v>
      </c>
    </row>
    <row r="132" spans="4:11">
      <c r="D132" s="18" t="s">
        <v>282</v>
      </c>
      <c r="E132" s="17" t="s">
        <v>44</v>
      </c>
      <c r="F132" s="17" t="s">
        <v>14</v>
      </c>
      <c r="G132" t="s">
        <v>283</v>
      </c>
      <c r="H132" s="19">
        <v>20454</v>
      </c>
      <c r="I132">
        <f>IFERROR(VLOOKUP(F132,$A$2:$B$29,2,FALSE),0)</f>
        <v>3</v>
      </c>
      <c r="K132" t="str">
        <f>"INSERT INTO inv_m_barang (inv_m_satuan_id, inv_m_kategori_id, kode, type, nama, harga_beli, harga_jual, type_barcode, harga_pokok) VALUES (1, '"&amp;I132&amp;"', '"&amp;D132&amp;"', 'barang', '"&amp;G132&amp;"', '"&amp;H132&amp;"', '"&amp;H132&amp;"', 'non serial', 'fifo');"</f>
        <v>INSERT INTO inv_m_barang (inv_m_satuan_id, inv_m_kategori_id, kode, type, nama, harga_beli, harga_jual, type_barcode, harga_pokok) VALUES (1, '3', 'AFVP022408', 'barang', 'VERSA PLANK 20X240X08', '20454', '20454', 'non serial', 'fifo');</v>
      </c>
    </row>
    <row r="133" spans="4:11">
      <c r="D133" s="18" t="s">
        <v>284</v>
      </c>
      <c r="E133" s="17" t="s">
        <v>44</v>
      </c>
      <c r="F133" s="17" t="s">
        <v>14</v>
      </c>
      <c r="G133" t="s">
        <v>285</v>
      </c>
      <c r="H133" s="19">
        <v>30454</v>
      </c>
      <c r="I133">
        <f>IFERROR(VLOOKUP(F133,$A$2:$B$29,2,FALSE),0)</f>
        <v>3</v>
      </c>
      <c r="K133" t="str">
        <f>"INSERT INTO inv_m_barang (inv_m_satuan_id, inv_m_kategori_id, kode, type, nama, harga_beli, harga_jual, type_barcode, harga_pokok) VALUES (1, '"&amp;I133&amp;"', '"&amp;D133&amp;"', 'barang', '"&amp;G133&amp;"', '"&amp;H133&amp;"', '"&amp;H133&amp;"', 'non serial', 'fifo');"</f>
        <v>INSERT INTO inv_m_barang (inv_m_satuan_id, inv_m_kategori_id, kode, type, nama, harga_beli, harga_jual, type_barcode, harga_pokok) VALUES (1, '3', 'AFVP032408', 'barang', 'VERSA PLANK 30X240X08', '30454', '30454', 'non serial', 'fifo');</v>
      </c>
    </row>
    <row r="134" spans="4:11">
      <c r="D134" s="18" t="s">
        <v>286</v>
      </c>
      <c r="E134" s="17" t="s">
        <v>44</v>
      </c>
      <c r="F134" s="17" t="s">
        <v>14</v>
      </c>
      <c r="G134" t="s">
        <v>287</v>
      </c>
      <c r="H134" s="19">
        <v>60000</v>
      </c>
      <c r="I134">
        <f>IFERROR(VLOOKUP(F134,$A$2:$B$29,2,FALSE),0)</f>
        <v>3</v>
      </c>
      <c r="K134" t="str">
        <f>"INSERT INTO inv_m_barang (inv_m_satuan_id, inv_m_kategori_id, kode, type, nama, harga_beli, harga_jual, type_barcode, harga_pokok) VALUES (1, '"&amp;I134&amp;"', '"&amp;D134&amp;"', 'barang', '"&amp;G134&amp;"', '"&amp;H134&amp;"', '"&amp;H134&amp;"', 'non serial', 'fifo');"</f>
        <v>INSERT INTO inv_m_barang (inv_m_satuan_id, inv_m_kategori_id, kode, type, nama, harga_beli, harga_jual, type_barcode, harga_pokok) VALUES (1, '3', 'AFWP405208', 'barang', 'WOOD PLANK 405X20X08', '60000', '60000', 'non serial', 'fifo');</v>
      </c>
    </row>
    <row r="135" spans="4:11">
      <c r="D135" s="18" t="s">
        <v>288</v>
      </c>
      <c r="E135" s="17" t="s">
        <v>44</v>
      </c>
      <c r="F135" s="17" t="s">
        <v>14</v>
      </c>
      <c r="G135" t="s">
        <v>289</v>
      </c>
      <c r="H135" s="19">
        <v>96750</v>
      </c>
      <c r="I135">
        <f>IFERROR(VLOOKUP(F135,$A$2:$B$29,2,FALSE),0)</f>
        <v>3</v>
      </c>
      <c r="K135" t="str">
        <f>"INSERT INTO inv_m_barang (inv_m_satuan_id, inv_m_kategori_id, kode, type, nama, harga_beli, harga_jual, type_barcode, harga_pokok) VALUES (1, '"&amp;I135&amp;"', '"&amp;D135&amp;"', 'barang', '"&amp;G135&amp;"', '"&amp;H135&amp;"', '"&amp;H135&amp;"', 'non serial', 'fifo');"</f>
        <v>INSERT INTO inv_m_barang (inv_m_satuan_id, inv_m_kategori_id, kode, type, nama, harga_beli, harga_jual, type_barcode, harga_pokok) VALUES (1, '3', 'AFWP405308', 'barang', 'WOOD PLANK 405X30X08', '96750', '96750', 'non serial', 'fifo');</v>
      </c>
    </row>
    <row r="136" spans="4:11">
      <c r="D136" s="18" t="s">
        <v>290</v>
      </c>
      <c r="E136" s="17" t="s">
        <v>44</v>
      </c>
      <c r="F136" s="17" t="s">
        <v>14</v>
      </c>
      <c r="G136" t="s">
        <v>291</v>
      </c>
      <c r="H136" s="19">
        <v>2836</v>
      </c>
      <c r="I136">
        <f>IFERROR(VLOOKUP(F136,$A$2:$B$29,2,FALSE),0)</f>
        <v>3</v>
      </c>
      <c r="K136" t="str">
        <f>"INSERT INTO inv_m_barang (inv_m_satuan_id, inv_m_kategori_id, kode, type, nama, harga_beli, harga_jual, type_barcode, harga_pokok) VALUES (1, '"&amp;I136&amp;"', '"&amp;D136&amp;"', 'barang', '"&amp;G136&amp;"', '"&amp;H136&amp;"', '"&amp;H136&amp;"', 'non serial', 'fifo');"</f>
        <v>INSERT INTO inv_m_barang (inv_m_satuan_id, inv_m_kategori_id, kode, type, nama, harga_beli, harga_jual, type_barcode, harga_pokok) VALUES (1, '3', 'AFWOV', 'barang', 'WOVEN', '2836', '2836', 'non serial', 'fifo');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" sqref="A1:D10"/>
    </sheetView>
  </sheetViews>
  <sheetFormatPr defaultColWidth="9" defaultRowHeight="15" outlineLevelCol="3"/>
  <cols>
    <col min="2" max="2" width="29.1238095238095" customWidth="1"/>
    <col min="3" max="3" width="8.75238095238095" customWidth="1"/>
    <col min="4" max="4" width="20.6285714285714" customWidth="1"/>
  </cols>
  <sheetData>
    <row r="1" ht="15.75" spans="1:4">
      <c r="A1" s="1" t="s">
        <v>167</v>
      </c>
      <c r="B1" s="1"/>
      <c r="C1" s="2"/>
      <c r="D1" s="1"/>
    </row>
    <row r="2" ht="15.75" spans="1:4">
      <c r="A2" s="3" t="s">
        <v>292</v>
      </c>
      <c r="B2" s="3" t="s">
        <v>293</v>
      </c>
      <c r="C2" s="4" t="s">
        <v>294</v>
      </c>
      <c r="D2" s="3" t="s">
        <v>295</v>
      </c>
    </row>
    <row r="3" spans="1:4">
      <c r="A3" s="5">
        <v>1</v>
      </c>
      <c r="B3" s="6" t="s">
        <v>296</v>
      </c>
      <c r="C3" s="7"/>
      <c r="D3" s="8" t="s">
        <v>297</v>
      </c>
    </row>
    <row r="4" spans="1:4">
      <c r="A4" s="5">
        <v>2</v>
      </c>
      <c r="B4" s="6" t="s">
        <v>298</v>
      </c>
      <c r="C4" s="7"/>
      <c r="D4" s="8" t="s">
        <v>299</v>
      </c>
    </row>
    <row r="5" spans="1:4">
      <c r="A5" s="5">
        <v>3</v>
      </c>
      <c r="B5" s="6" t="s">
        <v>300</v>
      </c>
      <c r="C5" s="7"/>
      <c r="D5" s="9" t="s">
        <v>301</v>
      </c>
    </row>
    <row r="6" spans="1:4">
      <c r="A6" s="5">
        <v>4</v>
      </c>
      <c r="B6" s="6" t="s">
        <v>302</v>
      </c>
      <c r="C6" s="7"/>
      <c r="D6" s="22" t="s">
        <v>303</v>
      </c>
    </row>
    <row r="7" spans="1:4">
      <c r="A7" s="5">
        <v>5</v>
      </c>
      <c r="B7" s="6" t="s">
        <v>304</v>
      </c>
      <c r="C7" s="7"/>
      <c r="D7" s="8" t="s">
        <v>305</v>
      </c>
    </row>
    <row r="8" spans="1:4">
      <c r="A8" s="5">
        <v>6</v>
      </c>
      <c r="B8" s="6" t="s">
        <v>306</v>
      </c>
      <c r="C8" s="7"/>
      <c r="D8" s="8" t="s">
        <v>307</v>
      </c>
    </row>
    <row r="9" spans="1:4">
      <c r="A9" s="5">
        <v>7</v>
      </c>
      <c r="B9" s="10" t="s">
        <v>308</v>
      </c>
      <c r="C9" s="10"/>
      <c r="D9" s="11" t="s">
        <v>309</v>
      </c>
    </row>
    <row r="10" spans="1:4">
      <c r="A10" s="5">
        <v>8</v>
      </c>
      <c r="B10" s="12" t="s">
        <v>310</v>
      </c>
      <c r="C10" s="2"/>
      <c r="D10" s="9" t="s">
        <v>311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Barang</vt:lpstr>
      <vt:lpstr>Jasa Pelabuhan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aremaniac</dc:creator>
  <cp:lastModifiedBy>miku</cp:lastModifiedBy>
  <dcterms:created xsi:type="dcterms:W3CDTF">2019-12-13T13:41:00Z</dcterms:created>
  <dcterms:modified xsi:type="dcterms:W3CDTF">2019-12-13T08:56:13Z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