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<sst xmlns="http://schemas.openxmlformats.org/spreadsheetml/2006/main" count="193" uniqueCount="141">
  <si>
    <t>Barang Import</t>
  </si>
  <si>
    <t>PT. ROYAL INTI MANDIRI ABADI</t>
  </si>
  <si>
    <t>02.209.429.6-631.000</t>
  </si>
  <si>
    <t>BAHAN BAKU</t>
  </si>
  <si>
    <t>Barang Jadi</t>
  </si>
  <si>
    <t>Barang Dagangan</t>
  </si>
  <si>
    <t>Bahan Baku</t>
  </si>
  <si>
    <t>PT. SEMEN INDONESIA DISTRIBUTOR</t>
  </si>
  <si>
    <t>01.497.388.7-641.000</t>
  </si>
  <si>
    <t>Bahan Pembantu</t>
  </si>
  <si>
    <t>Bahan Pelumas</t>
  </si>
  <si>
    <t>PT XINGYUN INDONESIA</t>
  </si>
  <si>
    <t>31.365.537.5-414.000</t>
  </si>
  <si>
    <t>Keperluan Pabrik</t>
  </si>
  <si>
    <t>Pembelian Sparepart Kendaraan</t>
  </si>
  <si>
    <t>PT. NEOCHEM INDONESIA</t>
  </si>
  <si>
    <t>31.307.699.4-028.000</t>
  </si>
  <si>
    <t>Pemeliharaan Bangunan</t>
  </si>
  <si>
    <t>Pemeliharaan Peralatan</t>
  </si>
  <si>
    <t>PT ERA MAS INDOALUMINA</t>
  </si>
  <si>
    <t>02.904.067.2-401.000</t>
  </si>
  <si>
    <t>Pemeliharaan Mesin</t>
  </si>
  <si>
    <t>Solar</t>
  </si>
  <si>
    <t>PT SURYA WIJAYA MULYA</t>
  </si>
  <si>
    <t>02.800.530.4-645.000</t>
  </si>
  <si>
    <t>Iklan</t>
  </si>
  <si>
    <t>Inventaris</t>
  </si>
  <si>
    <t>CV. GRAHA JAYA SENTOSA</t>
  </si>
  <si>
    <t>02.993.721.6-606.000</t>
  </si>
  <si>
    <t>Bangunan</t>
  </si>
  <si>
    <t>Pengelolaan Gudang</t>
  </si>
  <si>
    <t>PT TIMBUL PERSADA</t>
  </si>
  <si>
    <t>02.577.167.6-641.000</t>
  </si>
  <si>
    <t>Biaya Pelabuhan</t>
  </si>
  <si>
    <t>Lain-lain</t>
  </si>
  <si>
    <t>PT. POWER  PACK INDUSTRIAL SOLUTION</t>
  </si>
  <si>
    <t>02.529.657.5-641.000</t>
  </si>
  <si>
    <t>BAHAN PEMBANTU</t>
  </si>
  <si>
    <t>PT. CAHAYA GUNUNG JATI</t>
  </si>
  <si>
    <t>01.232.576.7-604.000</t>
  </si>
  <si>
    <t>BAHAN PELUMAS</t>
  </si>
  <si>
    <t>PT. SENSO OIL LESTARI</t>
  </si>
  <si>
    <t>02.747.128.3-418.001</t>
  </si>
  <si>
    <t>PT. INAX INTERNATIONAL CORPORATION</t>
  </si>
  <si>
    <t>01.213.754.3-509.000</t>
  </si>
  <si>
    <t>BARANG DAGANGAN</t>
  </si>
  <si>
    <t>PT. SINARNIAGA ANUGRAH MULYA</t>
  </si>
  <si>
    <t>01.556.570.8-651.000</t>
  </si>
  <si>
    <t>PT. INTI NIAGA PRANASARI</t>
  </si>
  <si>
    <t>01.538.249.2-641.000</t>
  </si>
  <si>
    <t>PT INTIDAYA RAJAWALI MULIA</t>
  </si>
  <si>
    <t>01.447.955.7-511.000</t>
  </si>
  <si>
    <t>PT TEKAD KARYA PUTERA</t>
  </si>
  <si>
    <t>73.238.622.2-626.000</t>
  </si>
  <si>
    <t>PT. MITRA MORTAR INDONESIA</t>
  </si>
  <si>
    <t>74.643.457.0-402.000</t>
  </si>
  <si>
    <t>PT.CIPTA GAGAS LESTARI</t>
  </si>
  <si>
    <t>72.820.866.1-621.000</t>
  </si>
  <si>
    <t>PT. BENTENG ANUGERAH SEJAHTERA</t>
  </si>
  <si>
    <t>01.677.410.1-631.000</t>
  </si>
  <si>
    <t>KEPERLUAN PABRIK</t>
  </si>
  <si>
    <t>PT PROFILIA INDOTECH</t>
  </si>
  <si>
    <t>01.531.317.4-641.000</t>
  </si>
  <si>
    <t>R. JAROT ANGKAWIEJAYA</t>
  </si>
  <si>
    <t>07.038.415.1-613.001</t>
  </si>
  <si>
    <t>PT.CEMAKO LESTARI INDONESIA</t>
  </si>
  <si>
    <t>01.730.806.5-607.000</t>
  </si>
  <si>
    <t>CV RIZAL JAYA STEEL</t>
  </si>
  <si>
    <t>03.120.343.3-605.000</t>
  </si>
  <si>
    <t>CV ROJEN INTERNATIONAL</t>
  </si>
  <si>
    <t>31.188.130.4-618.000</t>
  </si>
  <si>
    <t>CV. VARTEK INDO PRATAMA</t>
  </si>
  <si>
    <t>31.213.991.8-614.000</t>
  </si>
  <si>
    <t>PT. KALASINDO PRIMAKARSA</t>
  </si>
  <si>
    <t>01.635.491.2-028.000</t>
  </si>
  <si>
    <t>PT. INDO KOMPRESIGMA</t>
  </si>
  <si>
    <t>01.560.749.2-038.000</t>
  </si>
  <si>
    <t>PT RANGKA RAYA</t>
  </si>
  <si>
    <t>21.048.848.2-604.000</t>
  </si>
  <si>
    <t>PT KLASEMAN</t>
  </si>
  <si>
    <t>01.637.477.9-651.000</t>
  </si>
  <si>
    <t>PT SUMBER MURNI ARTHARAYA</t>
  </si>
  <si>
    <t>80.257.150.5-614.000</t>
  </si>
  <si>
    <t>PEMBELIAN SPAREPART KENDARAAN</t>
  </si>
  <si>
    <t>PT INTERJAYA SURYAMEGAH</t>
  </si>
  <si>
    <t>01.497.461.2-631.000</t>
  </si>
  <si>
    <t>CV MAJU JAYA</t>
  </si>
  <si>
    <t>82.623.078.1-613.000</t>
  </si>
  <si>
    <t>PEMELIHARAAN PERALATAN</t>
  </si>
  <si>
    <t>PT ASIAN BEARINDO JAYA</t>
  </si>
  <si>
    <t>01.739.409.9-614.000</t>
  </si>
  <si>
    <t>PT ANUGERAH BESTARIJAYA RAYA</t>
  </si>
  <si>
    <t>01.922.566.3-614.000</t>
  </si>
  <si>
    <t>PT NIPSEA PAINT AND CHEMICALS</t>
  </si>
  <si>
    <t>01.001.769.7-092.000</t>
  </si>
  <si>
    <t>PT MITRAINTI SEJAHTERA ELETRINDO</t>
  </si>
  <si>
    <t>72.770.746.5-613.000</t>
  </si>
  <si>
    <t>PT MITRA CENTRAL NIAGA</t>
  </si>
  <si>
    <t>72.413.138.8-624.000</t>
  </si>
  <si>
    <t>SOLAR</t>
  </si>
  <si>
    <t>PT GLOBAL MULTI NIAGA</t>
  </si>
  <si>
    <t>72.369.547.4-657.000</t>
  </si>
  <si>
    <t>PT INDOTARA PERSADA</t>
  </si>
  <si>
    <t>02.556.188.7-418.000</t>
  </si>
  <si>
    <t>INVENTARIS</t>
  </si>
  <si>
    <t>KOP WARGA SEMEN GRESIK</t>
  </si>
  <si>
    <t>01.147.360.0-641.000</t>
  </si>
  <si>
    <t>JASA PENGELOLAAN GUDANG</t>
  </si>
  <si>
    <t>PT BENS JAYA KARGO</t>
  </si>
  <si>
    <t>66.515.715.2-613.000</t>
  </si>
  <si>
    <t>BIAYA PELABUHAN</t>
  </si>
  <si>
    <t>PT CITRA PRIMA CONTAINER</t>
  </si>
  <si>
    <t>75.140.265.2-614.001</t>
  </si>
  <si>
    <t>PT DAYA ANUGERAH SEMESTA</t>
  </si>
  <si>
    <t>01.938.272.0-011.000</t>
  </si>
  <si>
    <t>PT HANOMAN MUGIREKSO DEPO</t>
  </si>
  <si>
    <t>83.320.253.4-614.000</t>
  </si>
  <si>
    <t>PT PERUSAHAAN PELAYARAN NUSANTARA PANURJWAN</t>
  </si>
  <si>
    <t>01.003.178.9-042.000</t>
  </si>
  <si>
    <t>PT SHIPCO TRANSPORT INDONESIA</t>
  </si>
  <si>
    <t>01.870.132.6-058.000</t>
  </si>
  <si>
    <t>PT TUNGYA COLLINS TERMINAL</t>
  </si>
  <si>
    <t>01.070.799.0-058.000</t>
  </si>
  <si>
    <t>PT ANGKASA CAHYA SELARAS ABADI</t>
  </si>
  <si>
    <t>02.190.560.9-045.000</t>
  </si>
  <si>
    <t>PT INDO-NANSHIN EXPRESS</t>
  </si>
  <si>
    <t>02.417.004.5-611.001</t>
  </si>
  <si>
    <t>PT PRIMAMAS SEGARA UNGGUL</t>
  </si>
  <si>
    <t>01.526.794.1-614.000</t>
  </si>
  <si>
    <t>PT SAMUDERA SARANA LOGISTIK</t>
  </si>
  <si>
    <t>01.577.508.3-046.000</t>
  </si>
  <si>
    <t>PT INDRA JAYA SWASTIKA</t>
  </si>
  <si>
    <t>01.220.181.0-631.000</t>
  </si>
  <si>
    <t>PT.BHUM MULIA PRIMA CAB SURABAYA</t>
  </si>
  <si>
    <t>01.871.131.7-613.001</t>
  </si>
  <si>
    <t>PT GEMA NAWABINTANG SURABAYA</t>
  </si>
  <si>
    <t>01.871.131.7-063.000</t>
  </si>
  <si>
    <t>PT ANGKASA ADIBAYU BUANA</t>
  </si>
  <si>
    <t>01.739.408.1-614.000</t>
  </si>
  <si>
    <t>PT MARCAPADA SUKSES INDONESIA</t>
  </si>
  <si>
    <t>82.012.556.5-609.000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</si>
</sst>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9.85"/>
      <color rgb="FF444444"/>
      <name val="Arial"/>
      <charset val="134"/>
    </font>
    <font>
      <sz val="9.85"/>
      <color rgb="FF000000"/>
      <name val="Arial"/>
      <charset val="13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0" fillId="0" borderId="0"/>
    <xf numFmtId="0" fontId="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/>
    <xf numFmtId="0" fontId="10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0" borderId="0"/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Normal 4 2" xfId="30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Normal 2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xdr:pic>
      <xdr:nvPicPr>
        <xdr:cNvPr id="307" name="Picture 306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1905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10" name="Picture 309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810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13" name="Picture 312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5715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16" name="Picture 315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7620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319" name="Picture 318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9525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0</xdr:colOff>
      <xdr:row>6</xdr:row>
      <xdr:rowOff>0</xdr:rowOff>
    </xdr:to>
    <xdr:pic>
      <xdr:nvPicPr>
        <xdr:cNvPr id="322" name="Picture 321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11430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25" name="Picture 324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13335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28" name="Picture 327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1657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331" name="Picture 330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1847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334" name="Picture 333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038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337" name="Picture 336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228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340" name="Picture 339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419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43" name="Picture 342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609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346" name="Picture 345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800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349" name="Picture 348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2990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52" name="Picture 351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181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55" name="Picture 354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371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358" name="Picture 357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562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pic>
      <xdr:nvPicPr>
        <xdr:cNvPr id="361" name="Picture 360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752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0</xdr:colOff>
      <xdr:row>20</xdr:row>
      <xdr:rowOff>0</xdr:rowOff>
    </xdr:to>
    <xdr:pic>
      <xdr:nvPicPr>
        <xdr:cNvPr id="364" name="Picture 363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3943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367" name="Picture 366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41338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370" name="Picture 369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4324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373" name="Picture 372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46482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376" name="Picture 375" descr="Delete"/>
        <xdr:cNvPicPr>
          <a:picLocks noChangeAspect="1"/>
        </xdr:cNvPicPr>
      </xdr:nvPicPr>
      <xdr:blipFill>
        <a:stretch>
          <a:fillRect/>
        </a:stretch>
      </xdr:blipFill>
      <xdr:spPr>
        <a:xfrm>
          <a:off x="5095875" y="483870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6"/>
  <sheetViews>
    <sheetView tabSelected="1" topLeftCell="H1" workbookViewId="0">
      <selection activeCell="K1" sqref="K1"/>
    </sheetView>
  </sheetViews>
  <sheetFormatPr defaultColWidth="9.14285714285714" defaultRowHeight="15"/>
  <cols>
    <col min="1" max="1" width="26.1428571428571" customWidth="1"/>
    <col min="2" max="2" width="35.8571428571429" customWidth="1"/>
    <col min="3" max="3" width="7.71428571428571" customWidth="1"/>
    <col min="4" max="4" width="6.71428571428571" customWidth="1"/>
    <col min="5" max="5" width="47.8571428571429" customWidth="1"/>
    <col min="6" max="6" width="29.7142857142857" customWidth="1"/>
    <col min="7" max="7" width="29.4285714285714" customWidth="1"/>
    <col min="11" max="11" width="152.714285714286" customWidth="1"/>
  </cols>
  <sheetData>
    <row r="1" spans="1:11">
      <c r="A1" s="1" t="s">
        <v>0</v>
      </c>
      <c r="B1" t="str">
        <f>UPPER(A1)</f>
        <v>BARANG IMPORT</v>
      </c>
      <c r="C1" s="2">
        <v>1</v>
      </c>
      <c r="E1" t="s">
        <v>1</v>
      </c>
      <c r="F1" t="s">
        <v>2</v>
      </c>
      <c r="G1" t="s">
        <v>3</v>
      </c>
      <c r="H1">
        <f>IFERROR(VLOOKUP(G1,$B$1:$C$25,2,FALSE),0)</f>
        <v>4</v>
      </c>
      <c r="K1" t="str">
        <f>"INSERT INTO acc_m_kontak (kode, nama, is_ppn, npwp, type, inv_m_kategori_id) VALUES ('kode_var', '"&amp;E1&amp;"', 1, '"&amp;F1&amp;"','supplier', '"&amp;H1&amp;"');"</f>
        <v>INSERT INTO acc_m_kontak (kode, nama, is_ppn, npwp, type, inv_m_kategori_id) VALUES ('kode_var', 'PT. ROYAL INTI MANDIRI ABADI', 1, '02.209.429.6-631.000','supplier', '4');</v>
      </c>
    </row>
    <row r="2" spans="1:11">
      <c r="A2" s="3" t="s">
        <v>4</v>
      </c>
      <c r="B2" t="str">
        <f t="shared" ref="B2:B25" si="0">UPPER(A2)</f>
        <v>BARANG JADI</v>
      </c>
      <c r="C2" s="4">
        <v>2</v>
      </c>
      <c r="H2">
        <f t="shared" ref="H2:H33" si="1">IFERROR(VLOOKUP(G2,$B$1:$C$25,2,FALSE),0)</f>
        <v>0</v>
      </c>
      <c r="K2" t="str">
        <f t="shared" ref="K2:K33" si="2">"INSERT INTO acc_m_kontak (kode, nama, is_ppn, npwp, type, inv_m_kategori_id) VALUES ('kode_var', '"&amp;E2&amp;"', 1, '"&amp;F2&amp;"','supplier', '"&amp;H2&amp;"');"</f>
        <v>INSERT INTO acc_m_kontak (kode, nama, is_ppn, npwp, type, inv_m_kategori_id) VALUES ('kode_var', '', 1, '','supplier', '0');</v>
      </c>
    </row>
    <row r="3" spans="1:11">
      <c r="A3" s="1" t="s">
        <v>5</v>
      </c>
      <c r="B3" t="str">
        <f t="shared" si="0"/>
        <v>BARANG DAGANGAN</v>
      </c>
      <c r="C3" s="2">
        <v>3</v>
      </c>
      <c r="H3">
        <f t="shared" si="1"/>
        <v>0</v>
      </c>
      <c r="K3" t="str">
        <f t="shared" si="2"/>
        <v>INSERT INTO acc_m_kontak (kode, nama, is_ppn, npwp, type, inv_m_kategori_id) VALUES ('kode_var', '', 1, '','supplier', '0');</v>
      </c>
    </row>
    <row r="4" spans="1:11">
      <c r="A4" s="5" t="s">
        <v>6</v>
      </c>
      <c r="B4" t="str">
        <f t="shared" si="0"/>
        <v>BAHAN BAKU</v>
      </c>
      <c r="C4" s="6">
        <v>4</v>
      </c>
      <c r="E4" t="s">
        <v>7</v>
      </c>
      <c r="F4" t="s">
        <v>8</v>
      </c>
      <c r="G4" t="s">
        <v>3</v>
      </c>
      <c r="H4">
        <f t="shared" si="1"/>
        <v>4</v>
      </c>
      <c r="K4" t="str">
        <f t="shared" si="2"/>
        <v>INSERT INTO acc_m_kontak (kode, nama, is_ppn, npwp, type, inv_m_kategori_id) VALUES ('kode_var', 'PT. SEMEN INDONESIA DISTRIBUTOR', 1, '01.497.388.7-641.000','supplier', '4');</v>
      </c>
    </row>
    <row r="5" spans="1:11">
      <c r="A5" s="1" t="s">
        <v>9</v>
      </c>
      <c r="B5" t="str">
        <f t="shared" si="0"/>
        <v>BAHAN PEMBANTU</v>
      </c>
      <c r="C5" s="2">
        <v>5</v>
      </c>
      <c r="H5">
        <f t="shared" si="1"/>
        <v>0</v>
      </c>
      <c r="K5" t="str">
        <f t="shared" si="2"/>
        <v>INSERT INTO acc_m_kontak (kode, nama, is_ppn, npwp, type, inv_m_kategori_id) VALUES ('kode_var', '', 1, '','supplier', '0');</v>
      </c>
    </row>
    <row r="6" spans="1:11">
      <c r="A6" s="5" t="s">
        <v>10</v>
      </c>
      <c r="B6" t="str">
        <f t="shared" si="0"/>
        <v>BAHAN PELUMAS</v>
      </c>
      <c r="C6" s="6">
        <v>6</v>
      </c>
      <c r="E6" t="s">
        <v>11</v>
      </c>
      <c r="F6" t="s">
        <v>12</v>
      </c>
      <c r="G6" t="s">
        <v>3</v>
      </c>
      <c r="H6">
        <f t="shared" si="1"/>
        <v>4</v>
      </c>
      <c r="K6" t="str">
        <f t="shared" si="2"/>
        <v>INSERT INTO acc_m_kontak (kode, nama, is_ppn, npwp, type, inv_m_kategori_id) VALUES ('kode_var', 'PT XINGYUN INDONESIA', 1, '31.365.537.5-414.000','supplier', '4');</v>
      </c>
    </row>
    <row r="7" spans="1:11">
      <c r="A7" s="1" t="s">
        <v>13</v>
      </c>
      <c r="B7" t="str">
        <f t="shared" si="0"/>
        <v>KEPERLUAN PABRIK</v>
      </c>
      <c r="C7" s="2">
        <v>7</v>
      </c>
      <c r="H7">
        <f t="shared" si="1"/>
        <v>0</v>
      </c>
      <c r="K7" t="str">
        <f t="shared" si="2"/>
        <v>INSERT INTO acc_m_kontak (kode, nama, is_ppn, npwp, type, inv_m_kategori_id) VALUES ('kode_var', '', 1, '','supplier', '0');</v>
      </c>
    </row>
    <row r="8" ht="25.5" spans="1:11">
      <c r="A8" s="5" t="s">
        <v>14</v>
      </c>
      <c r="B8" t="str">
        <f t="shared" si="0"/>
        <v>PEMBELIAN SPAREPART KENDARAAN</v>
      </c>
      <c r="C8" s="6">
        <v>8</v>
      </c>
      <c r="E8" t="s">
        <v>15</v>
      </c>
      <c r="F8" t="s">
        <v>16</v>
      </c>
      <c r="G8" t="s">
        <v>3</v>
      </c>
      <c r="H8">
        <f t="shared" si="1"/>
        <v>4</v>
      </c>
      <c r="K8" t="str">
        <f t="shared" si="2"/>
        <v>INSERT INTO acc_m_kontak (kode, nama, is_ppn, npwp, type, inv_m_kategori_id) VALUES ('kode_var', 'PT. NEOCHEM INDONESIA', 1, '31.307.699.4-028.000','supplier', '4');</v>
      </c>
    </row>
    <row r="9" spans="1:11">
      <c r="A9" s="1" t="s">
        <v>17</v>
      </c>
      <c r="B9" t="str">
        <f t="shared" si="0"/>
        <v>PEMELIHARAAN BANGUNAN</v>
      </c>
      <c r="C9" s="2">
        <v>9</v>
      </c>
      <c r="H9">
        <f t="shared" si="1"/>
        <v>0</v>
      </c>
      <c r="K9" t="str">
        <f t="shared" si="2"/>
        <v>INSERT INTO acc_m_kontak (kode, nama, is_ppn, npwp, type, inv_m_kategori_id) VALUES ('kode_var', '', 1, '','supplier', '0');</v>
      </c>
    </row>
    <row r="10" spans="1:11">
      <c r="A10" s="5" t="s">
        <v>18</v>
      </c>
      <c r="B10" t="str">
        <f t="shared" si="0"/>
        <v>PEMELIHARAAN PERALATAN</v>
      </c>
      <c r="C10" s="6">
        <v>10</v>
      </c>
      <c r="E10" t="s">
        <v>19</v>
      </c>
      <c r="F10" t="s">
        <v>20</v>
      </c>
      <c r="G10" t="s">
        <v>3</v>
      </c>
      <c r="H10">
        <f t="shared" si="1"/>
        <v>4</v>
      </c>
      <c r="K10" t="str">
        <f t="shared" si="2"/>
        <v>INSERT INTO acc_m_kontak (kode, nama, is_ppn, npwp, type, inv_m_kategori_id) VALUES ('kode_var', 'PT ERA MAS INDOALUMINA', 1, '02.904.067.2-401.000','supplier', '4');</v>
      </c>
    </row>
    <row r="11" spans="1:11">
      <c r="A11" s="1" t="s">
        <v>21</v>
      </c>
      <c r="B11" t="str">
        <f t="shared" si="0"/>
        <v>PEMELIHARAAN MESIN</v>
      </c>
      <c r="C11" s="2">
        <v>11</v>
      </c>
      <c r="H11">
        <f t="shared" si="1"/>
        <v>0</v>
      </c>
      <c r="K11" t="str">
        <f t="shared" si="2"/>
        <v>INSERT INTO acc_m_kontak (kode, nama, is_ppn, npwp, type, inv_m_kategori_id) VALUES ('kode_var', '', 1, '','supplier', '0');</v>
      </c>
    </row>
    <row r="12" spans="1:11">
      <c r="A12" s="5" t="s">
        <v>22</v>
      </c>
      <c r="B12" t="str">
        <f t="shared" si="0"/>
        <v>SOLAR</v>
      </c>
      <c r="C12" s="6">
        <v>12</v>
      </c>
      <c r="E12" t="s">
        <v>23</v>
      </c>
      <c r="F12" t="s">
        <v>24</v>
      </c>
      <c r="G12" t="s">
        <v>3</v>
      </c>
      <c r="H12">
        <f t="shared" si="1"/>
        <v>4</v>
      </c>
      <c r="K12" t="str">
        <f t="shared" si="2"/>
        <v>INSERT INTO acc_m_kontak (kode, nama, is_ppn, npwp, type, inv_m_kategori_id) VALUES ('kode_var', 'PT SURYA WIJAYA MULYA', 1, '02.800.530.4-645.000','supplier', '4');</v>
      </c>
    </row>
    <row r="13" spans="1:11">
      <c r="A13" s="1" t="s">
        <v>25</v>
      </c>
      <c r="B13" t="str">
        <f t="shared" si="0"/>
        <v>IKLAN</v>
      </c>
      <c r="C13" s="2">
        <v>13</v>
      </c>
      <c r="H13">
        <f t="shared" si="1"/>
        <v>0</v>
      </c>
      <c r="K13" t="str">
        <f t="shared" si="2"/>
        <v>INSERT INTO acc_m_kontak (kode, nama, is_ppn, npwp, type, inv_m_kategori_id) VALUES ('kode_var', '', 1, '','supplier', '0');</v>
      </c>
    </row>
    <row r="14" spans="1:11">
      <c r="A14" s="5" t="s">
        <v>26</v>
      </c>
      <c r="B14" t="str">
        <f t="shared" si="0"/>
        <v>INVENTARIS</v>
      </c>
      <c r="C14" s="6">
        <v>14</v>
      </c>
      <c r="E14" t="s">
        <v>27</v>
      </c>
      <c r="F14" t="s">
        <v>28</v>
      </c>
      <c r="G14" t="s">
        <v>3</v>
      </c>
      <c r="H14">
        <f t="shared" si="1"/>
        <v>4</v>
      </c>
      <c r="K14" t="str">
        <f t="shared" si="2"/>
        <v>INSERT INTO acc_m_kontak (kode, nama, is_ppn, npwp, type, inv_m_kategori_id) VALUES ('kode_var', 'CV. GRAHA JAYA SENTOSA', 1, '02.993.721.6-606.000','supplier', '4');</v>
      </c>
    </row>
    <row r="15" spans="1:11">
      <c r="A15" s="1" t="s">
        <v>29</v>
      </c>
      <c r="B15" t="str">
        <f t="shared" si="0"/>
        <v>BANGUNAN</v>
      </c>
      <c r="C15" s="2">
        <v>15</v>
      </c>
      <c r="H15">
        <f t="shared" si="1"/>
        <v>0</v>
      </c>
      <c r="K15" t="str">
        <f t="shared" si="2"/>
        <v>INSERT INTO acc_m_kontak (kode, nama, is_ppn, npwp, type, inv_m_kategori_id) VALUES ('kode_var', '', 1, '','supplier', '0');</v>
      </c>
    </row>
    <row r="16" spans="1:11">
      <c r="A16" s="5" t="s">
        <v>30</v>
      </c>
      <c r="B16" t="str">
        <f t="shared" si="0"/>
        <v>PENGELOLAAN GUDANG</v>
      </c>
      <c r="C16" s="6">
        <v>16</v>
      </c>
      <c r="E16" t="s">
        <v>31</v>
      </c>
      <c r="F16" t="s">
        <v>32</v>
      </c>
      <c r="G16" t="s">
        <v>3</v>
      </c>
      <c r="H16">
        <f t="shared" si="1"/>
        <v>4</v>
      </c>
      <c r="K16" t="str">
        <f t="shared" si="2"/>
        <v>INSERT INTO acc_m_kontak (kode, nama, is_ppn, npwp, type, inv_m_kategori_id) VALUES ('kode_var', 'PT TIMBUL PERSADA', 1, '02.577.167.6-641.000','supplier', '4');</v>
      </c>
    </row>
    <row r="17" spans="1:11">
      <c r="A17" s="1" t="s">
        <v>33</v>
      </c>
      <c r="B17" t="str">
        <f t="shared" si="0"/>
        <v>BIAYA PELABUHAN</v>
      </c>
      <c r="C17" s="2">
        <v>17</v>
      </c>
      <c r="H17">
        <f t="shared" si="1"/>
        <v>0</v>
      </c>
      <c r="K17" t="str">
        <f t="shared" si="2"/>
        <v>INSERT INTO acc_m_kontak (kode, nama, is_ppn, npwp, type, inv_m_kategori_id) VALUES ('kode_var', '', 1, '','supplier', '0');</v>
      </c>
    </row>
    <row r="18" spans="1:11">
      <c r="A18" s="5" t="s">
        <v>34</v>
      </c>
      <c r="B18" t="str">
        <f t="shared" si="0"/>
        <v>LAIN-LAIN</v>
      </c>
      <c r="C18" s="6">
        <v>18</v>
      </c>
      <c r="E18" t="s">
        <v>35</v>
      </c>
      <c r="F18" t="s">
        <v>36</v>
      </c>
      <c r="G18" t="s">
        <v>37</v>
      </c>
      <c r="H18">
        <f t="shared" si="1"/>
        <v>5</v>
      </c>
      <c r="K18" t="str">
        <f t="shared" si="2"/>
        <v>INSERT INTO acc_m_kontak (kode, nama, is_ppn, npwp, type, inv_m_kategori_id) VALUES ('kode_var', 'PT. POWER  PACK INDUSTRIAL SOLUTION', 1, '02.529.657.5-641.000','supplier', '5');</v>
      </c>
    </row>
    <row r="19" spans="1:11">
      <c r="A19" s="1" t="s">
        <v>6</v>
      </c>
      <c r="B19" t="str">
        <f t="shared" si="0"/>
        <v>BAHAN BAKU</v>
      </c>
      <c r="C19" s="2">
        <v>19</v>
      </c>
      <c r="H19">
        <f t="shared" si="1"/>
        <v>0</v>
      </c>
      <c r="K19" t="str">
        <f t="shared" si="2"/>
        <v>INSERT INTO acc_m_kontak (kode, nama, is_ppn, npwp, type, inv_m_kategori_id) VALUES ('kode_var', '', 1, '','supplier', '0');</v>
      </c>
    </row>
    <row r="20" spans="1:11">
      <c r="A20" s="5" t="s">
        <v>9</v>
      </c>
      <c r="B20" t="str">
        <f t="shared" si="0"/>
        <v>BAHAN PEMBANTU</v>
      </c>
      <c r="C20" s="6">
        <v>20</v>
      </c>
      <c r="E20" t="s">
        <v>38</v>
      </c>
      <c r="F20" t="s">
        <v>39</v>
      </c>
      <c r="G20" t="s">
        <v>40</v>
      </c>
      <c r="H20">
        <f t="shared" si="1"/>
        <v>6</v>
      </c>
      <c r="K20" t="str">
        <f t="shared" si="2"/>
        <v>INSERT INTO acc_m_kontak (kode, nama, is_ppn, npwp, type, inv_m_kategori_id) VALUES ('kode_var', 'PT. CAHAYA GUNUNG JATI', 1, '01.232.576.7-604.000','supplier', '6');</v>
      </c>
    </row>
    <row r="21" spans="1:11">
      <c r="A21" s="1" t="s">
        <v>10</v>
      </c>
      <c r="B21" t="str">
        <f t="shared" si="0"/>
        <v>BAHAN PELUMAS</v>
      </c>
      <c r="C21" s="2">
        <v>21</v>
      </c>
      <c r="H21">
        <f t="shared" si="1"/>
        <v>0</v>
      </c>
      <c r="K21" t="str">
        <f t="shared" si="2"/>
        <v>INSERT INTO acc_m_kontak (kode, nama, is_ppn, npwp, type, inv_m_kategori_id) VALUES ('kode_var', '', 1, '','supplier', '0');</v>
      </c>
    </row>
    <row r="22" spans="1:11">
      <c r="A22" s="5" t="s">
        <v>13</v>
      </c>
      <c r="B22" t="str">
        <f t="shared" si="0"/>
        <v>KEPERLUAN PABRIK</v>
      </c>
      <c r="C22" s="6">
        <v>22</v>
      </c>
      <c r="E22" t="s">
        <v>41</v>
      </c>
      <c r="F22" t="s">
        <v>42</v>
      </c>
      <c r="G22" t="s">
        <v>40</v>
      </c>
      <c r="H22">
        <f t="shared" si="1"/>
        <v>6</v>
      </c>
      <c r="K22" t="str">
        <f t="shared" si="2"/>
        <v>INSERT INTO acc_m_kontak (kode, nama, is_ppn, npwp, type, inv_m_kategori_id) VALUES ('kode_var', 'PT. SENSO OIL LESTARI', 1, '02.747.128.3-418.001','supplier', '6');</v>
      </c>
    </row>
    <row r="23" ht="25.5" spans="1:11">
      <c r="A23" s="1" t="s">
        <v>14</v>
      </c>
      <c r="B23" t="str">
        <f t="shared" si="0"/>
        <v>PEMBELIAN SPAREPART KENDARAAN</v>
      </c>
      <c r="C23" s="2">
        <v>23</v>
      </c>
      <c r="H23">
        <f t="shared" si="1"/>
        <v>0</v>
      </c>
      <c r="K23" t="str">
        <f t="shared" si="2"/>
        <v>INSERT INTO acc_m_kontak (kode, nama, is_ppn, npwp, type, inv_m_kategori_id) VALUES ('kode_var', '', 1, '','supplier', '0');</v>
      </c>
    </row>
    <row r="24" spans="1:11">
      <c r="A24" s="5" t="s">
        <v>17</v>
      </c>
      <c r="B24" t="str">
        <f t="shared" si="0"/>
        <v>PEMELIHARAAN BANGUNAN</v>
      </c>
      <c r="C24" s="6">
        <v>24</v>
      </c>
      <c r="E24" t="s">
        <v>43</v>
      </c>
      <c r="F24" t="s">
        <v>44</v>
      </c>
      <c r="G24" t="s">
        <v>45</v>
      </c>
      <c r="H24">
        <f t="shared" si="1"/>
        <v>3</v>
      </c>
      <c r="K24" t="str">
        <f t="shared" si="2"/>
        <v>INSERT INTO acc_m_kontak (kode, nama, is_ppn, npwp, type, inv_m_kategori_id) VALUES ('kode_var', 'PT. INAX INTERNATIONAL CORPORATION', 1, '01.213.754.3-509.000','supplier', '3');</v>
      </c>
    </row>
    <row r="25" spans="1:11">
      <c r="A25" s="1" t="s">
        <v>18</v>
      </c>
      <c r="B25" t="str">
        <f t="shared" si="0"/>
        <v>PEMELIHARAAN PERALATAN</v>
      </c>
      <c r="C25" s="2">
        <v>25</v>
      </c>
      <c r="H25">
        <f t="shared" si="1"/>
        <v>0</v>
      </c>
      <c r="K25" t="str">
        <f t="shared" si="2"/>
        <v>INSERT INTO acc_m_kontak (kode, nama, is_ppn, npwp, type, inv_m_kategori_id) VALUES ('kode_var', '', 1, '','supplier', '0');</v>
      </c>
    </row>
    <row r="26" spans="8:11">
      <c r="H26">
        <f t="shared" si="1"/>
        <v>0</v>
      </c>
      <c r="K26" t="str">
        <f t="shared" si="2"/>
        <v>INSERT INTO acc_m_kontak (kode, nama, is_ppn, npwp, type, inv_m_kategori_id) VALUES ('kode_var', '', 1, '','supplier', '0');</v>
      </c>
    </row>
    <row r="27" spans="8:11">
      <c r="H27">
        <f t="shared" si="1"/>
        <v>0</v>
      </c>
      <c r="K27" t="str">
        <f t="shared" si="2"/>
        <v>INSERT INTO acc_m_kontak (kode, nama, is_ppn, npwp, type, inv_m_kategori_id) VALUES ('kode_var', '', 1, '','supplier', '0');</v>
      </c>
    </row>
    <row r="28" spans="5:11">
      <c r="E28" t="s">
        <v>46</v>
      </c>
      <c r="F28" t="s">
        <v>47</v>
      </c>
      <c r="G28" t="s">
        <v>45</v>
      </c>
      <c r="H28">
        <f t="shared" si="1"/>
        <v>3</v>
      </c>
      <c r="K28" t="str">
        <f t="shared" si="2"/>
        <v>INSERT INTO acc_m_kontak (kode, nama, is_ppn, npwp, type, inv_m_kategori_id) VALUES ('kode_var', 'PT. SINARNIAGA ANUGRAH MULYA', 1, '01.556.570.8-651.000','supplier', '3');</v>
      </c>
    </row>
    <row r="29" spans="8:11">
      <c r="H29">
        <f t="shared" si="1"/>
        <v>0</v>
      </c>
      <c r="K29" t="str">
        <f t="shared" si="2"/>
        <v>INSERT INTO acc_m_kontak (kode, nama, is_ppn, npwp, type, inv_m_kategori_id) VALUES ('kode_var', '', 1, '','supplier', '0');</v>
      </c>
    </row>
    <row r="30" spans="8:11">
      <c r="H30">
        <f t="shared" si="1"/>
        <v>0</v>
      </c>
      <c r="K30" t="str">
        <f t="shared" si="2"/>
        <v>INSERT INTO acc_m_kontak (kode, nama, is_ppn, npwp, type, inv_m_kategori_id) VALUES ('kode_var', '', 1, '','supplier', '0');</v>
      </c>
    </row>
    <row r="31" spans="8:11">
      <c r="H31">
        <f t="shared" si="1"/>
        <v>0</v>
      </c>
      <c r="K31" t="str">
        <f t="shared" si="2"/>
        <v>INSERT INTO acc_m_kontak (kode, nama, is_ppn, npwp, type, inv_m_kategori_id) VALUES ('kode_var', '', 1, '','supplier', '0');</v>
      </c>
    </row>
    <row r="32" spans="8:11">
      <c r="H32">
        <f t="shared" si="1"/>
        <v>0</v>
      </c>
      <c r="K32" t="str">
        <f t="shared" si="2"/>
        <v>INSERT INTO acc_m_kontak (kode, nama, is_ppn, npwp, type, inv_m_kategori_id) VALUES ('kode_var', '', 1, '','supplier', '0');</v>
      </c>
    </row>
    <row r="33" spans="5:11">
      <c r="E33" t="s">
        <v>48</v>
      </c>
      <c r="F33" t="s">
        <v>49</v>
      </c>
      <c r="G33" t="s">
        <v>45</v>
      </c>
      <c r="H33">
        <f t="shared" si="1"/>
        <v>3</v>
      </c>
      <c r="K33" t="str">
        <f t="shared" si="2"/>
        <v>INSERT INTO acc_m_kontak (kode, nama, is_ppn, npwp, type, inv_m_kategori_id) VALUES ('kode_var', 'PT. INTI NIAGA PRANASARI', 1, '01.538.249.2-641.000','supplier', '3');</v>
      </c>
    </row>
    <row r="34" spans="8:11">
      <c r="H34">
        <f t="shared" ref="H34:H65" si="3">IFERROR(VLOOKUP(G34,$B$1:$C$25,2,FALSE),0)</f>
        <v>0</v>
      </c>
      <c r="K34" t="str">
        <f t="shared" ref="K34:K65" si="4">"INSERT INTO acc_m_kontak (kode, nama, is_ppn, npwp, type, inv_m_kategori_id) VALUES ('kode_var', '"&amp;E34&amp;"', 1, '"&amp;F34&amp;"','supplier', '"&amp;H34&amp;"');"</f>
        <v>INSERT INTO acc_m_kontak (kode, nama, is_ppn, npwp, type, inv_m_kategori_id) VALUES ('kode_var', '', 1, '','supplier', '0');</v>
      </c>
    </row>
    <row r="35" spans="8:11">
      <c r="H35">
        <f t="shared" si="3"/>
        <v>0</v>
      </c>
      <c r="K35" t="str">
        <f t="shared" si="4"/>
        <v>INSERT INTO acc_m_kontak (kode, nama, is_ppn, npwp, type, inv_m_kategori_id) VALUES ('kode_var', '', 1, '','supplier', '0');</v>
      </c>
    </row>
    <row r="36" spans="8:11">
      <c r="H36">
        <f t="shared" si="3"/>
        <v>0</v>
      </c>
      <c r="K36" t="str">
        <f t="shared" si="4"/>
        <v>INSERT INTO acc_m_kontak (kode, nama, is_ppn, npwp, type, inv_m_kategori_id) VALUES ('kode_var', '', 1, '','supplier', '0');</v>
      </c>
    </row>
    <row r="37" spans="8:11">
      <c r="H37">
        <f t="shared" si="3"/>
        <v>0</v>
      </c>
      <c r="K37" t="str">
        <f t="shared" si="4"/>
        <v>INSERT INTO acc_m_kontak (kode, nama, is_ppn, npwp, type, inv_m_kategori_id) VALUES ('kode_var', '', 1, '','supplier', '0');</v>
      </c>
    </row>
    <row r="38" spans="5:11">
      <c r="E38" t="s">
        <v>50</v>
      </c>
      <c r="F38" t="s">
        <v>51</v>
      </c>
      <c r="G38" t="s">
        <v>45</v>
      </c>
      <c r="H38">
        <f t="shared" si="3"/>
        <v>3</v>
      </c>
      <c r="K38" t="str">
        <f t="shared" si="4"/>
        <v>INSERT INTO acc_m_kontak (kode, nama, is_ppn, npwp, type, inv_m_kategori_id) VALUES ('kode_var', 'PT INTIDAYA RAJAWALI MULIA', 1, '01.447.955.7-511.000','supplier', '3');</v>
      </c>
    </row>
    <row r="39" spans="8:11">
      <c r="H39">
        <f t="shared" si="3"/>
        <v>0</v>
      </c>
      <c r="K39" t="str">
        <f t="shared" si="4"/>
        <v>INSERT INTO acc_m_kontak (kode, nama, is_ppn, npwp, type, inv_m_kategori_id) VALUES ('kode_var', '', 1, '','supplier', '0');</v>
      </c>
    </row>
    <row r="40" spans="8:11">
      <c r="H40">
        <f t="shared" si="3"/>
        <v>0</v>
      </c>
      <c r="K40" t="str">
        <f t="shared" si="4"/>
        <v>INSERT INTO acc_m_kontak (kode, nama, is_ppn, npwp, type, inv_m_kategori_id) VALUES ('kode_var', '', 1, '','supplier', '0');</v>
      </c>
    </row>
    <row r="41" spans="8:11">
      <c r="H41">
        <f t="shared" si="3"/>
        <v>0</v>
      </c>
      <c r="K41" t="str">
        <f t="shared" si="4"/>
        <v>INSERT INTO acc_m_kontak (kode, nama, is_ppn, npwp, type, inv_m_kategori_id) VALUES ('kode_var', '', 1, '','supplier', '0');</v>
      </c>
    </row>
    <row r="42" spans="8:11">
      <c r="H42">
        <f t="shared" si="3"/>
        <v>0</v>
      </c>
      <c r="K42" t="str">
        <f t="shared" si="4"/>
        <v>INSERT INTO acc_m_kontak (kode, nama, is_ppn, npwp, type, inv_m_kategori_id) VALUES ('kode_var', '', 1, '','supplier', '0');</v>
      </c>
    </row>
    <row r="43" spans="5:11">
      <c r="E43" t="s">
        <v>52</v>
      </c>
      <c r="F43" t="s">
        <v>53</v>
      </c>
      <c r="G43" t="s">
        <v>45</v>
      </c>
      <c r="H43">
        <f t="shared" si="3"/>
        <v>3</v>
      </c>
      <c r="K43" t="str">
        <f t="shared" si="4"/>
        <v>INSERT INTO acc_m_kontak (kode, nama, is_ppn, npwp, type, inv_m_kategori_id) VALUES ('kode_var', 'PT TEKAD KARYA PUTERA', 1, '73.238.622.2-626.000','supplier', '3');</v>
      </c>
    </row>
    <row r="44" spans="8:11">
      <c r="H44">
        <f t="shared" si="3"/>
        <v>0</v>
      </c>
      <c r="K44" t="str">
        <f t="shared" si="4"/>
        <v>INSERT INTO acc_m_kontak (kode, nama, is_ppn, npwp, type, inv_m_kategori_id) VALUES ('kode_var', '', 1, '','supplier', '0');</v>
      </c>
    </row>
    <row r="45" spans="8:11">
      <c r="H45">
        <f t="shared" si="3"/>
        <v>0</v>
      </c>
      <c r="K45" t="str">
        <f t="shared" si="4"/>
        <v>INSERT INTO acc_m_kontak (kode, nama, is_ppn, npwp, type, inv_m_kategori_id) VALUES ('kode_var', '', 1, '','supplier', '0');</v>
      </c>
    </row>
    <row r="46" spans="8:11">
      <c r="H46">
        <f t="shared" si="3"/>
        <v>0</v>
      </c>
      <c r="K46" t="str">
        <f t="shared" si="4"/>
        <v>INSERT INTO acc_m_kontak (kode, nama, is_ppn, npwp, type, inv_m_kategori_id) VALUES ('kode_var', '', 1, '','supplier', '0');</v>
      </c>
    </row>
    <row r="47" spans="8:11">
      <c r="H47">
        <f t="shared" si="3"/>
        <v>0</v>
      </c>
      <c r="K47" t="str">
        <f t="shared" si="4"/>
        <v>INSERT INTO acc_m_kontak (kode, nama, is_ppn, npwp, type, inv_m_kategori_id) VALUES ('kode_var', '', 1, '','supplier', '0');</v>
      </c>
    </row>
    <row r="48" spans="5:11">
      <c r="E48" t="s">
        <v>54</v>
      </c>
      <c r="F48" t="s">
        <v>55</v>
      </c>
      <c r="G48" t="s">
        <v>45</v>
      </c>
      <c r="H48">
        <f t="shared" si="3"/>
        <v>3</v>
      </c>
      <c r="K48" t="str">
        <f t="shared" si="4"/>
        <v>INSERT INTO acc_m_kontak (kode, nama, is_ppn, npwp, type, inv_m_kategori_id) VALUES ('kode_var', 'PT. MITRA MORTAR INDONESIA', 1, '74.643.457.0-402.000','supplier', '3');</v>
      </c>
    </row>
    <row r="49" spans="8:11">
      <c r="H49">
        <f t="shared" si="3"/>
        <v>0</v>
      </c>
      <c r="K49" t="str">
        <f t="shared" si="4"/>
        <v>INSERT INTO acc_m_kontak (kode, nama, is_ppn, npwp, type, inv_m_kategori_id) VALUES ('kode_var', '', 1, '','supplier', '0');</v>
      </c>
    </row>
    <row r="50" spans="5:11">
      <c r="E50" t="s">
        <v>56</v>
      </c>
      <c r="F50" t="s">
        <v>57</v>
      </c>
      <c r="G50" t="s">
        <v>45</v>
      </c>
      <c r="H50">
        <f t="shared" si="3"/>
        <v>3</v>
      </c>
      <c r="K50" t="str">
        <f t="shared" si="4"/>
        <v>INSERT INTO acc_m_kontak (kode, nama, is_ppn, npwp, type, inv_m_kategori_id) VALUES ('kode_var', 'PT.CIPTA GAGAS LESTARI', 1, '72.820.866.1-621.000','supplier', '3');</v>
      </c>
    </row>
    <row r="51" spans="8:11">
      <c r="H51">
        <f t="shared" si="3"/>
        <v>0</v>
      </c>
      <c r="K51" t="str">
        <f t="shared" si="4"/>
        <v>INSERT INTO acc_m_kontak (kode, nama, is_ppn, npwp, type, inv_m_kategori_id) VALUES ('kode_var', '', 1, '','supplier', '0');</v>
      </c>
    </row>
    <row r="52" spans="5:11">
      <c r="E52" t="s">
        <v>58</v>
      </c>
      <c r="F52" t="s">
        <v>59</v>
      </c>
      <c r="G52" t="s">
        <v>60</v>
      </c>
      <c r="H52">
        <f t="shared" si="3"/>
        <v>7</v>
      </c>
      <c r="K52" t="str">
        <f t="shared" si="4"/>
        <v>INSERT INTO acc_m_kontak (kode, nama, is_ppn, npwp, type, inv_m_kategori_id) VALUES ('kode_var', 'PT. BENTENG ANUGERAH SEJAHTERA', 1, '01.677.410.1-631.000','supplier', '7');</v>
      </c>
    </row>
    <row r="53" spans="8:11">
      <c r="H53">
        <f t="shared" si="3"/>
        <v>0</v>
      </c>
      <c r="K53" t="str">
        <f t="shared" si="4"/>
        <v>INSERT INTO acc_m_kontak (kode, nama, is_ppn, npwp, type, inv_m_kategori_id) VALUES ('kode_var', '', 1, '','supplier', '0');</v>
      </c>
    </row>
    <row r="54" spans="5:11">
      <c r="E54" t="s">
        <v>61</v>
      </c>
      <c r="F54" t="s">
        <v>62</v>
      </c>
      <c r="G54" t="s">
        <v>60</v>
      </c>
      <c r="H54">
        <f t="shared" si="3"/>
        <v>7</v>
      </c>
      <c r="K54" t="str">
        <f t="shared" si="4"/>
        <v>INSERT INTO acc_m_kontak (kode, nama, is_ppn, npwp, type, inv_m_kategori_id) VALUES ('kode_var', 'PT PROFILIA INDOTECH', 1, '01.531.317.4-641.000','supplier', '7');</v>
      </c>
    </row>
    <row r="55" spans="8:11">
      <c r="H55">
        <f t="shared" si="3"/>
        <v>0</v>
      </c>
      <c r="K55" t="str">
        <f t="shared" si="4"/>
        <v>INSERT INTO acc_m_kontak (kode, nama, is_ppn, npwp, type, inv_m_kategori_id) VALUES ('kode_var', '', 1, '','supplier', '0');</v>
      </c>
    </row>
    <row r="56" spans="5:11">
      <c r="E56" t="s">
        <v>63</v>
      </c>
      <c r="F56" t="s">
        <v>64</v>
      </c>
      <c r="G56" t="s">
        <v>60</v>
      </c>
      <c r="H56">
        <f t="shared" si="3"/>
        <v>7</v>
      </c>
      <c r="K56" t="str">
        <f t="shared" si="4"/>
        <v>INSERT INTO acc_m_kontak (kode, nama, is_ppn, npwp, type, inv_m_kategori_id) VALUES ('kode_var', 'R. JAROT ANGKAWIEJAYA', 1, '07.038.415.1-613.001','supplier', '7');</v>
      </c>
    </row>
    <row r="57" spans="8:11">
      <c r="H57">
        <f t="shared" si="3"/>
        <v>0</v>
      </c>
      <c r="K57" t="str">
        <f t="shared" si="4"/>
        <v>INSERT INTO acc_m_kontak (kode, nama, is_ppn, npwp, type, inv_m_kategori_id) VALUES ('kode_var', '', 1, '','supplier', '0');</v>
      </c>
    </row>
    <row r="58" spans="5:11">
      <c r="E58" t="s">
        <v>65</v>
      </c>
      <c r="F58" t="s">
        <v>66</v>
      </c>
      <c r="G58" t="s">
        <v>60</v>
      </c>
      <c r="H58">
        <f t="shared" si="3"/>
        <v>7</v>
      </c>
      <c r="K58" t="str">
        <f t="shared" si="4"/>
        <v>INSERT INTO acc_m_kontak (kode, nama, is_ppn, npwp, type, inv_m_kategori_id) VALUES ('kode_var', 'PT.CEMAKO LESTARI INDONESIA', 1, '01.730.806.5-607.000','supplier', '7');</v>
      </c>
    </row>
    <row r="59" spans="8:11">
      <c r="H59">
        <f t="shared" si="3"/>
        <v>0</v>
      </c>
      <c r="K59" t="str">
        <f t="shared" si="4"/>
        <v>INSERT INTO acc_m_kontak (kode, nama, is_ppn, npwp, type, inv_m_kategori_id) VALUES ('kode_var', '', 1, '','supplier', '0');</v>
      </c>
    </row>
    <row r="60" spans="5:11">
      <c r="E60" t="s">
        <v>67</v>
      </c>
      <c r="F60" t="s">
        <v>68</v>
      </c>
      <c r="G60" t="s">
        <v>60</v>
      </c>
      <c r="H60">
        <f t="shared" si="3"/>
        <v>7</v>
      </c>
      <c r="K60" t="str">
        <f t="shared" si="4"/>
        <v>INSERT INTO acc_m_kontak (kode, nama, is_ppn, npwp, type, inv_m_kategori_id) VALUES ('kode_var', 'CV RIZAL JAYA STEEL', 1, '03.120.343.3-605.000','supplier', '7');</v>
      </c>
    </row>
    <row r="61" spans="8:11">
      <c r="H61">
        <f t="shared" si="3"/>
        <v>0</v>
      </c>
      <c r="K61" t="str">
        <f t="shared" si="4"/>
        <v>INSERT INTO acc_m_kontak (kode, nama, is_ppn, npwp, type, inv_m_kategori_id) VALUES ('kode_var', '', 1, '','supplier', '0');</v>
      </c>
    </row>
    <row r="62" spans="5:11">
      <c r="E62" t="s">
        <v>69</v>
      </c>
      <c r="F62" t="s">
        <v>70</v>
      </c>
      <c r="G62" t="s">
        <v>60</v>
      </c>
      <c r="H62">
        <f t="shared" si="3"/>
        <v>7</v>
      </c>
      <c r="K62" t="str">
        <f t="shared" si="4"/>
        <v>INSERT INTO acc_m_kontak (kode, nama, is_ppn, npwp, type, inv_m_kategori_id) VALUES ('kode_var', 'CV ROJEN INTERNATIONAL', 1, '31.188.130.4-618.000','supplier', '7');</v>
      </c>
    </row>
    <row r="63" spans="8:11">
      <c r="H63">
        <f t="shared" si="3"/>
        <v>0</v>
      </c>
      <c r="K63" t="str">
        <f t="shared" si="4"/>
        <v>INSERT INTO acc_m_kontak (kode, nama, is_ppn, npwp, type, inv_m_kategori_id) VALUES ('kode_var', '', 1, '','supplier', '0');</v>
      </c>
    </row>
    <row r="64" spans="5:11">
      <c r="E64" t="s">
        <v>71</v>
      </c>
      <c r="F64" t="s">
        <v>72</v>
      </c>
      <c r="G64" t="s">
        <v>60</v>
      </c>
      <c r="H64">
        <f t="shared" si="3"/>
        <v>7</v>
      </c>
      <c r="K64" t="str">
        <f t="shared" si="4"/>
        <v>INSERT INTO acc_m_kontak (kode, nama, is_ppn, npwp, type, inv_m_kategori_id) VALUES ('kode_var', 'CV. VARTEK INDO PRATAMA', 1, '31.213.991.8-614.000','supplier', '7');</v>
      </c>
    </row>
    <row r="65" spans="8:11">
      <c r="H65">
        <f t="shared" si="3"/>
        <v>0</v>
      </c>
      <c r="K65" t="str">
        <f t="shared" si="4"/>
        <v>INSERT INTO acc_m_kontak (kode, nama, is_ppn, npwp, type, inv_m_kategori_id) VALUES ('kode_var', '', 1, '','supplier', '0');</v>
      </c>
    </row>
    <row r="66" spans="5:11">
      <c r="E66" t="s">
        <v>73</v>
      </c>
      <c r="F66" t="s">
        <v>74</v>
      </c>
      <c r="G66" t="s">
        <v>60</v>
      </c>
      <c r="H66">
        <f t="shared" ref="H66:H97" si="5">IFERROR(VLOOKUP(G66,$B$1:$C$25,2,FALSE),0)</f>
        <v>7</v>
      </c>
      <c r="K66" t="str">
        <f t="shared" ref="K66:K97" si="6">"INSERT INTO acc_m_kontak (kode, nama, is_ppn, npwp, type, inv_m_kategori_id) VALUES ('kode_var', '"&amp;E66&amp;"', 1, '"&amp;F66&amp;"','supplier', '"&amp;H66&amp;"');"</f>
        <v>INSERT INTO acc_m_kontak (kode, nama, is_ppn, npwp, type, inv_m_kategori_id) VALUES ('kode_var', 'PT. KALASINDO PRIMAKARSA', 1, '01.635.491.2-028.000','supplier', '7');</v>
      </c>
    </row>
    <row r="67" spans="8:11">
      <c r="H67">
        <f t="shared" si="5"/>
        <v>0</v>
      </c>
      <c r="K67" t="str">
        <f t="shared" si="6"/>
        <v>INSERT INTO acc_m_kontak (kode, nama, is_ppn, npwp, type, inv_m_kategori_id) VALUES ('kode_var', '', 1, '','supplier', '0');</v>
      </c>
    </row>
    <row r="68" spans="5:11">
      <c r="E68" t="s">
        <v>75</v>
      </c>
      <c r="F68" t="s">
        <v>76</v>
      </c>
      <c r="G68" t="s">
        <v>60</v>
      </c>
      <c r="H68">
        <f t="shared" si="5"/>
        <v>7</v>
      </c>
      <c r="K68" t="str">
        <f t="shared" si="6"/>
        <v>INSERT INTO acc_m_kontak (kode, nama, is_ppn, npwp, type, inv_m_kategori_id) VALUES ('kode_var', 'PT. INDO KOMPRESIGMA', 1, '01.560.749.2-038.000','supplier', '7');</v>
      </c>
    </row>
    <row r="69" spans="8:11">
      <c r="H69">
        <f t="shared" si="5"/>
        <v>0</v>
      </c>
      <c r="K69" t="str">
        <f t="shared" si="6"/>
        <v>INSERT INTO acc_m_kontak (kode, nama, is_ppn, npwp, type, inv_m_kategori_id) VALUES ('kode_var', '', 1, '','supplier', '0');</v>
      </c>
    </row>
    <row r="70" spans="5:11">
      <c r="E70" t="s">
        <v>77</v>
      </c>
      <c r="F70" t="s">
        <v>78</v>
      </c>
      <c r="G70" t="s">
        <v>60</v>
      </c>
      <c r="H70">
        <f t="shared" si="5"/>
        <v>7</v>
      </c>
      <c r="K70" t="str">
        <f t="shared" si="6"/>
        <v>INSERT INTO acc_m_kontak (kode, nama, is_ppn, npwp, type, inv_m_kategori_id) VALUES ('kode_var', 'PT RANGKA RAYA', 1, '21.048.848.2-604.000','supplier', '7');</v>
      </c>
    </row>
    <row r="71" spans="8:11">
      <c r="H71">
        <f t="shared" si="5"/>
        <v>0</v>
      </c>
      <c r="K71" t="str">
        <f t="shared" si="6"/>
        <v>INSERT INTO acc_m_kontak (kode, nama, is_ppn, npwp, type, inv_m_kategori_id) VALUES ('kode_var', '', 1, '','supplier', '0');</v>
      </c>
    </row>
    <row r="72" spans="5:11">
      <c r="E72" t="s">
        <v>79</v>
      </c>
      <c r="F72" t="s">
        <v>80</v>
      </c>
      <c r="G72" t="s">
        <v>60</v>
      </c>
      <c r="H72">
        <f t="shared" si="5"/>
        <v>7</v>
      </c>
      <c r="K72" t="str">
        <f t="shared" si="6"/>
        <v>INSERT INTO acc_m_kontak (kode, nama, is_ppn, npwp, type, inv_m_kategori_id) VALUES ('kode_var', 'PT KLASEMAN', 1, '01.637.477.9-651.000','supplier', '7');</v>
      </c>
    </row>
    <row r="73" spans="8:11">
      <c r="H73">
        <f t="shared" si="5"/>
        <v>0</v>
      </c>
      <c r="K73" t="str">
        <f t="shared" si="6"/>
        <v>INSERT INTO acc_m_kontak (kode, nama, is_ppn, npwp, type, inv_m_kategori_id) VALUES ('kode_var', '', 1, '','supplier', '0');</v>
      </c>
    </row>
    <row r="74" spans="5:11">
      <c r="E74" t="s">
        <v>81</v>
      </c>
      <c r="F74" t="s">
        <v>82</v>
      </c>
      <c r="G74" t="s">
        <v>83</v>
      </c>
      <c r="H74">
        <f t="shared" si="5"/>
        <v>8</v>
      </c>
      <c r="K74" t="str">
        <f t="shared" si="6"/>
        <v>INSERT INTO acc_m_kontak (kode, nama, is_ppn, npwp, type, inv_m_kategori_id) VALUES ('kode_var', 'PT SUMBER MURNI ARTHARAYA', 1, '80.257.150.5-614.000','supplier', '8');</v>
      </c>
    </row>
    <row r="75" spans="8:11">
      <c r="H75">
        <f t="shared" si="5"/>
        <v>0</v>
      </c>
      <c r="K75" t="str">
        <f t="shared" si="6"/>
        <v>INSERT INTO acc_m_kontak (kode, nama, is_ppn, npwp, type, inv_m_kategori_id) VALUES ('kode_var', '', 1, '','supplier', '0');</v>
      </c>
    </row>
    <row r="76" spans="5:11">
      <c r="E76" t="s">
        <v>84</v>
      </c>
      <c r="F76" t="s">
        <v>85</v>
      </c>
      <c r="G76" t="s">
        <v>83</v>
      </c>
      <c r="H76">
        <f t="shared" si="5"/>
        <v>8</v>
      </c>
      <c r="K76" t="str">
        <f t="shared" si="6"/>
        <v>INSERT INTO acc_m_kontak (kode, nama, is_ppn, npwp, type, inv_m_kategori_id) VALUES ('kode_var', 'PT INTERJAYA SURYAMEGAH', 1, '01.497.461.2-631.000','supplier', '8');</v>
      </c>
    </row>
    <row r="77" spans="8:11">
      <c r="H77">
        <f t="shared" si="5"/>
        <v>0</v>
      </c>
      <c r="K77" t="str">
        <f t="shared" si="6"/>
        <v>INSERT INTO acc_m_kontak (kode, nama, is_ppn, npwp, type, inv_m_kategori_id) VALUES ('kode_var', '', 1, '','supplier', '0');</v>
      </c>
    </row>
    <row r="78" spans="5:11">
      <c r="E78" t="s">
        <v>86</v>
      </c>
      <c r="F78" t="s">
        <v>87</v>
      </c>
      <c r="G78" t="s">
        <v>88</v>
      </c>
      <c r="H78">
        <f t="shared" si="5"/>
        <v>10</v>
      </c>
      <c r="K78" t="str">
        <f t="shared" si="6"/>
        <v>INSERT INTO acc_m_kontak (kode, nama, is_ppn, npwp, type, inv_m_kategori_id) VALUES ('kode_var', 'CV MAJU JAYA', 1, '82.623.078.1-613.000','supplier', '10');</v>
      </c>
    </row>
    <row r="79" spans="8:11">
      <c r="H79">
        <f t="shared" si="5"/>
        <v>0</v>
      </c>
      <c r="K79" t="str">
        <f t="shared" si="6"/>
        <v>INSERT INTO acc_m_kontak (kode, nama, is_ppn, npwp, type, inv_m_kategori_id) VALUES ('kode_var', '', 1, '','supplier', '0');</v>
      </c>
    </row>
    <row r="80" spans="5:11">
      <c r="E80" t="s">
        <v>89</v>
      </c>
      <c r="F80" t="s">
        <v>90</v>
      </c>
      <c r="G80" t="s">
        <v>88</v>
      </c>
      <c r="H80">
        <f t="shared" si="5"/>
        <v>10</v>
      </c>
      <c r="K80" t="str">
        <f t="shared" si="6"/>
        <v>INSERT INTO acc_m_kontak (kode, nama, is_ppn, npwp, type, inv_m_kategori_id) VALUES ('kode_var', 'PT ASIAN BEARINDO JAYA', 1, '01.739.409.9-614.000','supplier', '10');</v>
      </c>
    </row>
    <row r="81" spans="8:11">
      <c r="H81">
        <f t="shared" si="5"/>
        <v>0</v>
      </c>
      <c r="K81" t="str">
        <f t="shared" si="6"/>
        <v>INSERT INTO acc_m_kontak (kode, nama, is_ppn, npwp, type, inv_m_kategori_id) VALUES ('kode_var', '', 1, '','supplier', '0');</v>
      </c>
    </row>
    <row r="82" spans="5:11">
      <c r="E82" t="s">
        <v>91</v>
      </c>
      <c r="F82" t="s">
        <v>92</v>
      </c>
      <c r="G82" t="s">
        <v>88</v>
      </c>
      <c r="H82">
        <f t="shared" si="5"/>
        <v>10</v>
      </c>
      <c r="K82" t="str">
        <f t="shared" si="6"/>
        <v>INSERT INTO acc_m_kontak (kode, nama, is_ppn, npwp, type, inv_m_kategori_id) VALUES ('kode_var', 'PT ANUGERAH BESTARIJAYA RAYA', 1, '01.922.566.3-614.000','supplier', '10');</v>
      </c>
    </row>
    <row r="83" spans="8:11">
      <c r="H83">
        <f t="shared" si="5"/>
        <v>0</v>
      </c>
      <c r="K83" t="str">
        <f t="shared" si="6"/>
        <v>INSERT INTO acc_m_kontak (kode, nama, is_ppn, npwp, type, inv_m_kategori_id) VALUES ('kode_var', '', 1, '','supplier', '0');</v>
      </c>
    </row>
    <row r="84" spans="5:11">
      <c r="E84" t="s">
        <v>93</v>
      </c>
      <c r="F84" t="s">
        <v>94</v>
      </c>
      <c r="G84" t="s">
        <v>88</v>
      </c>
      <c r="H84">
        <f t="shared" si="5"/>
        <v>10</v>
      </c>
      <c r="K84" t="str">
        <f t="shared" si="6"/>
        <v>INSERT INTO acc_m_kontak (kode, nama, is_ppn, npwp, type, inv_m_kategori_id) VALUES ('kode_var', 'PT NIPSEA PAINT AND CHEMICALS', 1, '01.001.769.7-092.000','supplier', '10');</v>
      </c>
    </row>
    <row r="85" spans="8:11">
      <c r="H85">
        <f t="shared" si="5"/>
        <v>0</v>
      </c>
      <c r="K85" t="str">
        <f t="shared" si="6"/>
        <v>INSERT INTO acc_m_kontak (kode, nama, is_ppn, npwp, type, inv_m_kategori_id) VALUES ('kode_var', '', 1, '','supplier', '0');</v>
      </c>
    </row>
    <row r="86" spans="5:11">
      <c r="E86" t="s">
        <v>95</v>
      </c>
      <c r="F86" t="s">
        <v>96</v>
      </c>
      <c r="G86" t="s">
        <v>88</v>
      </c>
      <c r="H86">
        <f t="shared" si="5"/>
        <v>10</v>
      </c>
      <c r="K86" t="str">
        <f t="shared" si="6"/>
        <v>INSERT INTO acc_m_kontak (kode, nama, is_ppn, npwp, type, inv_m_kategori_id) VALUES ('kode_var', 'PT MITRAINTI SEJAHTERA ELETRINDO', 1, '72.770.746.5-613.000','supplier', '10');</v>
      </c>
    </row>
    <row r="87" spans="8:11">
      <c r="H87">
        <f t="shared" si="5"/>
        <v>0</v>
      </c>
      <c r="K87" t="str">
        <f t="shared" si="6"/>
        <v>INSERT INTO acc_m_kontak (kode, nama, is_ppn, npwp, type, inv_m_kategori_id) VALUES ('kode_var', '', 1, '','supplier', '0');</v>
      </c>
    </row>
    <row r="88" spans="5:11">
      <c r="E88" t="s">
        <v>97</v>
      </c>
      <c r="F88" t="s">
        <v>98</v>
      </c>
      <c r="G88" t="s">
        <v>99</v>
      </c>
      <c r="H88">
        <f t="shared" si="5"/>
        <v>12</v>
      </c>
      <c r="K88" t="str">
        <f t="shared" si="6"/>
        <v>INSERT INTO acc_m_kontak (kode, nama, is_ppn, npwp, type, inv_m_kategori_id) VALUES ('kode_var', 'PT MITRA CENTRAL NIAGA', 1, '72.413.138.8-624.000','supplier', '12');</v>
      </c>
    </row>
    <row r="89" spans="8:11">
      <c r="H89">
        <f t="shared" si="5"/>
        <v>0</v>
      </c>
      <c r="K89" t="str">
        <f t="shared" si="6"/>
        <v>INSERT INTO acc_m_kontak (kode, nama, is_ppn, npwp, type, inv_m_kategori_id) VALUES ('kode_var', '', 1, '','supplier', '0');</v>
      </c>
    </row>
    <row r="90" spans="5:11">
      <c r="E90" t="s">
        <v>100</v>
      </c>
      <c r="F90" t="s">
        <v>101</v>
      </c>
      <c r="G90" t="s">
        <v>99</v>
      </c>
      <c r="H90">
        <f t="shared" si="5"/>
        <v>12</v>
      </c>
      <c r="K90" t="str">
        <f t="shared" si="6"/>
        <v>INSERT INTO acc_m_kontak (kode, nama, is_ppn, npwp, type, inv_m_kategori_id) VALUES ('kode_var', 'PT GLOBAL MULTI NIAGA', 1, '72.369.547.4-657.000','supplier', '12');</v>
      </c>
    </row>
    <row r="91" spans="8:11">
      <c r="H91">
        <f t="shared" si="5"/>
        <v>0</v>
      </c>
      <c r="K91" t="str">
        <f t="shared" si="6"/>
        <v>INSERT INTO acc_m_kontak (kode, nama, is_ppn, npwp, type, inv_m_kategori_id) VALUES ('kode_var', '', 1, '','supplier', '0');</v>
      </c>
    </row>
    <row r="92" spans="5:11">
      <c r="E92" t="s">
        <v>102</v>
      </c>
      <c r="F92" t="s">
        <v>103</v>
      </c>
      <c r="G92" t="s">
        <v>104</v>
      </c>
      <c r="H92">
        <f t="shared" si="5"/>
        <v>14</v>
      </c>
      <c r="K92" t="str">
        <f t="shared" si="6"/>
        <v>INSERT INTO acc_m_kontak (kode, nama, is_ppn, npwp, type, inv_m_kategori_id) VALUES ('kode_var', 'PT INDOTARA PERSADA', 1, '02.556.188.7-418.000','supplier', '14');</v>
      </c>
    </row>
    <row r="93" spans="8:11">
      <c r="H93">
        <f t="shared" si="5"/>
        <v>0</v>
      </c>
      <c r="K93" t="str">
        <f t="shared" si="6"/>
        <v>INSERT INTO acc_m_kontak (kode, nama, is_ppn, npwp, type, inv_m_kategori_id) VALUES ('kode_var', '', 1, '','supplier', '0');</v>
      </c>
    </row>
    <row r="94" spans="5:11">
      <c r="E94" t="s">
        <v>105</v>
      </c>
      <c r="F94" t="s">
        <v>106</v>
      </c>
      <c r="G94" t="s">
        <v>107</v>
      </c>
      <c r="H94">
        <f t="shared" si="5"/>
        <v>0</v>
      </c>
      <c r="K94" t="str">
        <f t="shared" si="6"/>
        <v>INSERT INTO acc_m_kontak (kode, nama, is_ppn, npwp, type, inv_m_kategori_id) VALUES ('kode_var', 'KOP WARGA SEMEN GRESIK', 1, '01.147.360.0-641.000','supplier', '0');</v>
      </c>
    </row>
    <row r="95" spans="8:11">
      <c r="H95">
        <f t="shared" si="5"/>
        <v>0</v>
      </c>
      <c r="K95" t="str">
        <f t="shared" si="6"/>
        <v>INSERT INTO acc_m_kontak (kode, nama, is_ppn, npwp, type, inv_m_kategori_id) VALUES ('kode_var', '', 1, '','supplier', '0');</v>
      </c>
    </row>
    <row r="96" spans="5:11">
      <c r="E96" t="s">
        <v>108</v>
      </c>
      <c r="F96" t="s">
        <v>109</v>
      </c>
      <c r="G96" t="s">
        <v>110</v>
      </c>
      <c r="H96">
        <f t="shared" si="5"/>
        <v>17</v>
      </c>
      <c r="K96" t="str">
        <f t="shared" si="6"/>
        <v>INSERT INTO acc_m_kontak (kode, nama, is_ppn, npwp, type, inv_m_kategori_id) VALUES ('kode_var', 'PT BENS JAYA KARGO', 1, '66.515.715.2-613.000','supplier', '17');</v>
      </c>
    </row>
    <row r="97" spans="8:11">
      <c r="H97">
        <f t="shared" si="5"/>
        <v>0</v>
      </c>
      <c r="K97" t="str">
        <f t="shared" si="6"/>
        <v>INSERT INTO acc_m_kontak (kode, nama, is_ppn, npwp, type, inv_m_kategori_id) VALUES ('kode_var', '', 1, '','supplier', '0');</v>
      </c>
    </row>
    <row r="98" spans="5:11">
      <c r="E98" t="s">
        <v>111</v>
      </c>
      <c r="F98" t="s">
        <v>112</v>
      </c>
      <c r="G98" t="s">
        <v>110</v>
      </c>
      <c r="H98">
        <f t="shared" ref="H98:H126" si="7">IFERROR(VLOOKUP(G98,$B$1:$C$25,2,FALSE),0)</f>
        <v>17</v>
      </c>
      <c r="K98" t="str">
        <f t="shared" ref="K98:K126" si="8">"INSERT INTO acc_m_kontak (kode, nama, is_ppn, npwp, type, inv_m_kategori_id) VALUES ('kode_var', '"&amp;E98&amp;"', 1, '"&amp;F98&amp;"','supplier', '"&amp;H98&amp;"');"</f>
        <v>INSERT INTO acc_m_kontak (kode, nama, is_ppn, npwp, type, inv_m_kategori_id) VALUES ('kode_var', 'PT CITRA PRIMA CONTAINER', 1, '75.140.265.2-614.001','supplier', '17');</v>
      </c>
    </row>
    <row r="99" spans="8:11">
      <c r="H99">
        <f t="shared" si="7"/>
        <v>0</v>
      </c>
      <c r="K99" t="str">
        <f t="shared" si="8"/>
        <v>INSERT INTO acc_m_kontak (kode, nama, is_ppn, npwp, type, inv_m_kategori_id) VALUES ('kode_var', '', 1, '','supplier', '0');</v>
      </c>
    </row>
    <row r="100" spans="5:11">
      <c r="E100" t="s">
        <v>113</v>
      </c>
      <c r="F100" t="s">
        <v>114</v>
      </c>
      <c r="G100" t="s">
        <v>110</v>
      </c>
      <c r="H100">
        <f t="shared" si="7"/>
        <v>17</v>
      </c>
      <c r="K100" t="str">
        <f t="shared" si="8"/>
        <v>INSERT INTO acc_m_kontak (kode, nama, is_ppn, npwp, type, inv_m_kategori_id) VALUES ('kode_var', 'PT DAYA ANUGERAH SEMESTA', 1, '01.938.272.0-011.000','supplier', '17');</v>
      </c>
    </row>
    <row r="101" spans="8:11">
      <c r="H101">
        <f t="shared" si="7"/>
        <v>0</v>
      </c>
      <c r="K101" t="str">
        <f t="shared" si="8"/>
        <v>INSERT INTO acc_m_kontak (kode, nama, is_ppn, npwp, type, inv_m_kategori_id) VALUES ('kode_var', '', 1, '','supplier', '0');</v>
      </c>
    </row>
    <row r="102" spans="5:11">
      <c r="E102" t="s">
        <v>115</v>
      </c>
      <c r="F102" t="s">
        <v>116</v>
      </c>
      <c r="G102" t="s">
        <v>110</v>
      </c>
      <c r="H102">
        <f t="shared" si="7"/>
        <v>17</v>
      </c>
      <c r="K102" t="str">
        <f t="shared" si="8"/>
        <v>INSERT INTO acc_m_kontak (kode, nama, is_ppn, npwp, type, inv_m_kategori_id) VALUES ('kode_var', 'PT HANOMAN MUGIREKSO DEPO', 1, '83.320.253.4-614.000','supplier', '17');</v>
      </c>
    </row>
    <row r="103" spans="8:11">
      <c r="H103">
        <f t="shared" si="7"/>
        <v>0</v>
      </c>
      <c r="K103" t="str">
        <f t="shared" si="8"/>
        <v>INSERT INTO acc_m_kontak (kode, nama, is_ppn, npwp, type, inv_m_kategori_id) VALUES ('kode_var', '', 1, '','supplier', '0');</v>
      </c>
    </row>
    <row r="104" spans="5:11">
      <c r="E104" t="s">
        <v>117</v>
      </c>
      <c r="F104" t="s">
        <v>118</v>
      </c>
      <c r="G104" t="s">
        <v>110</v>
      </c>
      <c r="H104">
        <f t="shared" si="7"/>
        <v>17</v>
      </c>
      <c r="K104" t="str">
        <f t="shared" si="8"/>
        <v>INSERT INTO acc_m_kontak (kode, nama, is_ppn, npwp, type, inv_m_kategori_id) VALUES ('kode_var', 'PT PERUSAHAAN PELAYARAN NUSANTARA PANURJWAN', 1, '01.003.178.9-042.000','supplier', '17');</v>
      </c>
    </row>
    <row r="105" spans="8:11">
      <c r="H105">
        <f t="shared" si="7"/>
        <v>0</v>
      </c>
      <c r="K105" t="str">
        <f t="shared" si="8"/>
        <v>INSERT INTO acc_m_kontak (kode, nama, is_ppn, npwp, type, inv_m_kategori_id) VALUES ('kode_var', '', 1, '','supplier', '0');</v>
      </c>
    </row>
    <row r="106" spans="5:11">
      <c r="E106" t="s">
        <v>119</v>
      </c>
      <c r="F106" t="s">
        <v>120</v>
      </c>
      <c r="G106" t="s">
        <v>110</v>
      </c>
      <c r="H106">
        <f t="shared" si="7"/>
        <v>17</v>
      </c>
      <c r="K106" t="str">
        <f t="shared" si="8"/>
        <v>INSERT INTO acc_m_kontak (kode, nama, is_ppn, npwp, type, inv_m_kategori_id) VALUES ('kode_var', 'PT SHIPCO TRANSPORT INDONESIA', 1, '01.870.132.6-058.000','supplier', '17');</v>
      </c>
    </row>
    <row r="107" spans="8:11">
      <c r="H107">
        <f t="shared" si="7"/>
        <v>0</v>
      </c>
      <c r="K107" t="str">
        <f t="shared" si="8"/>
        <v>INSERT INTO acc_m_kontak (kode, nama, is_ppn, npwp, type, inv_m_kategori_id) VALUES ('kode_var', '', 1, '','supplier', '0');</v>
      </c>
    </row>
    <row r="108" spans="5:11">
      <c r="E108" t="s">
        <v>121</v>
      </c>
      <c r="F108" t="s">
        <v>122</v>
      </c>
      <c r="G108" t="s">
        <v>110</v>
      </c>
      <c r="H108">
        <f t="shared" si="7"/>
        <v>17</v>
      </c>
      <c r="K108" t="str">
        <f t="shared" si="8"/>
        <v>INSERT INTO acc_m_kontak (kode, nama, is_ppn, npwp, type, inv_m_kategori_id) VALUES ('kode_var', 'PT TUNGYA COLLINS TERMINAL', 1, '01.070.799.0-058.000','supplier', '17');</v>
      </c>
    </row>
    <row r="109" spans="8:11">
      <c r="H109">
        <f t="shared" si="7"/>
        <v>0</v>
      </c>
      <c r="K109" t="str">
        <f t="shared" si="8"/>
        <v>INSERT INTO acc_m_kontak (kode, nama, is_ppn, npwp, type, inv_m_kategori_id) VALUES ('kode_var', '', 1, '','supplier', '0');</v>
      </c>
    </row>
    <row r="110" spans="5:11">
      <c r="E110" t="s">
        <v>123</v>
      </c>
      <c r="F110" t="s">
        <v>124</v>
      </c>
      <c r="G110" t="s">
        <v>110</v>
      </c>
      <c r="H110">
        <f t="shared" si="7"/>
        <v>17</v>
      </c>
      <c r="K110" t="str">
        <f t="shared" si="8"/>
        <v>INSERT INTO acc_m_kontak (kode, nama, is_ppn, npwp, type, inv_m_kategori_id) VALUES ('kode_var', 'PT ANGKASA CAHYA SELARAS ABADI', 1, '02.190.560.9-045.000','supplier', '17');</v>
      </c>
    </row>
    <row r="111" spans="8:11">
      <c r="H111">
        <f t="shared" si="7"/>
        <v>0</v>
      </c>
      <c r="K111" t="str">
        <f t="shared" si="8"/>
        <v>INSERT INTO acc_m_kontak (kode, nama, is_ppn, npwp, type, inv_m_kategori_id) VALUES ('kode_var', '', 1, '','supplier', '0');</v>
      </c>
    </row>
    <row r="112" spans="5:11">
      <c r="E112" t="s">
        <v>125</v>
      </c>
      <c r="F112" t="s">
        <v>126</v>
      </c>
      <c r="G112" t="s">
        <v>110</v>
      </c>
      <c r="H112">
        <f t="shared" si="7"/>
        <v>17</v>
      </c>
      <c r="K112" t="str">
        <f t="shared" si="8"/>
        <v>INSERT INTO acc_m_kontak (kode, nama, is_ppn, npwp, type, inv_m_kategori_id) VALUES ('kode_var', 'PT INDO-NANSHIN EXPRESS', 1, '02.417.004.5-611.001','supplier', '17');</v>
      </c>
    </row>
    <row r="113" spans="8:11">
      <c r="H113">
        <f t="shared" si="7"/>
        <v>0</v>
      </c>
      <c r="K113" t="str">
        <f t="shared" si="8"/>
        <v>INSERT INTO acc_m_kontak (kode, nama, is_ppn, npwp, type, inv_m_kategori_id) VALUES ('kode_var', '', 1, '','supplier', '0');</v>
      </c>
    </row>
    <row r="114" spans="5:11">
      <c r="E114" t="s">
        <v>127</v>
      </c>
      <c r="F114" t="s">
        <v>128</v>
      </c>
      <c r="G114" t="s">
        <v>110</v>
      </c>
      <c r="H114">
        <f t="shared" si="7"/>
        <v>17</v>
      </c>
      <c r="K114" t="str">
        <f t="shared" si="8"/>
        <v>INSERT INTO acc_m_kontak (kode, nama, is_ppn, npwp, type, inv_m_kategori_id) VALUES ('kode_var', 'PT PRIMAMAS SEGARA UNGGUL', 1, '01.526.794.1-614.000','supplier', '17');</v>
      </c>
    </row>
    <row r="115" spans="8:11">
      <c r="H115">
        <f t="shared" si="7"/>
        <v>0</v>
      </c>
      <c r="K115" t="str">
        <f t="shared" si="8"/>
        <v>INSERT INTO acc_m_kontak (kode, nama, is_ppn, npwp, type, inv_m_kategori_id) VALUES ('kode_var', '', 1, '','supplier', '0');</v>
      </c>
    </row>
    <row r="116" spans="5:11">
      <c r="E116" t="s">
        <v>129</v>
      </c>
      <c r="F116" t="s">
        <v>130</v>
      </c>
      <c r="G116" t="s">
        <v>110</v>
      </c>
      <c r="H116">
        <f t="shared" si="7"/>
        <v>17</v>
      </c>
      <c r="K116" t="str">
        <f t="shared" si="8"/>
        <v>INSERT INTO acc_m_kontak (kode, nama, is_ppn, npwp, type, inv_m_kategori_id) VALUES ('kode_var', 'PT SAMUDERA SARANA LOGISTIK', 1, '01.577.508.3-046.000','supplier', '17');</v>
      </c>
    </row>
    <row r="117" spans="8:11">
      <c r="H117">
        <f t="shared" si="7"/>
        <v>0</v>
      </c>
      <c r="K117" t="str">
        <f t="shared" si="8"/>
        <v>INSERT INTO acc_m_kontak (kode, nama, is_ppn, npwp, type, inv_m_kategori_id) VALUES ('kode_var', '', 1, '','supplier', '0');</v>
      </c>
    </row>
    <row r="118" spans="5:11">
      <c r="E118" t="s">
        <v>131</v>
      </c>
      <c r="F118" t="s">
        <v>132</v>
      </c>
      <c r="G118" t="s">
        <v>110</v>
      </c>
      <c r="H118">
        <f t="shared" si="7"/>
        <v>17</v>
      </c>
      <c r="K118" t="str">
        <f t="shared" si="8"/>
        <v>INSERT INTO acc_m_kontak (kode, nama, is_ppn, npwp, type, inv_m_kategori_id) VALUES ('kode_var', 'PT INDRA JAYA SWASTIKA', 1, '01.220.181.0-631.000','supplier', '17');</v>
      </c>
    </row>
    <row r="119" spans="8:11">
      <c r="H119">
        <f t="shared" si="7"/>
        <v>0</v>
      </c>
      <c r="K119" t="str">
        <f t="shared" si="8"/>
        <v>INSERT INTO acc_m_kontak (kode, nama, is_ppn, npwp, type, inv_m_kategori_id) VALUES ('kode_var', '', 1, '','supplier', '0');</v>
      </c>
    </row>
    <row r="120" spans="5:11">
      <c r="E120" t="s">
        <v>133</v>
      </c>
      <c r="F120" t="s">
        <v>134</v>
      </c>
      <c r="G120" t="s">
        <v>110</v>
      </c>
      <c r="H120">
        <f t="shared" si="7"/>
        <v>17</v>
      </c>
      <c r="K120" t="str">
        <f t="shared" si="8"/>
        <v>INSERT INTO acc_m_kontak (kode, nama, is_ppn, npwp, type, inv_m_kategori_id) VALUES ('kode_var', 'PT.BHUM MULIA PRIMA CAB SURABAYA', 1, '01.871.131.7-613.001','supplier', '17');</v>
      </c>
    </row>
    <row r="121" spans="8:11">
      <c r="H121">
        <f t="shared" si="7"/>
        <v>0</v>
      </c>
      <c r="K121" t="str">
        <f t="shared" si="8"/>
        <v>INSERT INTO acc_m_kontak (kode, nama, is_ppn, npwp, type, inv_m_kategori_id) VALUES ('kode_var', '', 1, '','supplier', '0');</v>
      </c>
    </row>
    <row r="122" spans="5:11">
      <c r="E122" t="s">
        <v>135</v>
      </c>
      <c r="F122" t="s">
        <v>136</v>
      </c>
      <c r="G122" t="s">
        <v>110</v>
      </c>
      <c r="H122">
        <f t="shared" si="7"/>
        <v>17</v>
      </c>
      <c r="K122" t="str">
        <f t="shared" si="8"/>
        <v>INSERT INTO acc_m_kontak (kode, nama, is_ppn, npwp, type, inv_m_kategori_id) VALUES ('kode_var', 'PT GEMA NAWABINTANG SURABAYA', 1, '01.871.131.7-063.000','supplier', '17');</v>
      </c>
    </row>
    <row r="123" spans="8:11">
      <c r="H123">
        <f t="shared" si="7"/>
        <v>0</v>
      </c>
      <c r="K123" t="str">
        <f t="shared" si="8"/>
        <v>INSERT INTO acc_m_kontak (kode, nama, is_ppn, npwp, type, inv_m_kategori_id) VALUES ('kode_var', '', 1, '','supplier', '0');</v>
      </c>
    </row>
    <row r="124" spans="5:11">
      <c r="E124" t="s">
        <v>137</v>
      </c>
      <c r="F124" t="s">
        <v>138</v>
      </c>
      <c r="G124" t="s">
        <v>110</v>
      </c>
      <c r="H124">
        <f t="shared" si="7"/>
        <v>17</v>
      </c>
      <c r="K124" t="str">
        <f t="shared" si="8"/>
        <v>INSERT INTO acc_m_kontak (kode, nama, is_ppn, npwp, type, inv_m_kategori_id) VALUES ('kode_var', 'PT ANGKASA ADIBAYU BUANA', 1, '01.739.408.1-614.000','supplier', '17');</v>
      </c>
    </row>
    <row r="125" spans="8:11">
      <c r="H125">
        <f t="shared" si="7"/>
        <v>0</v>
      </c>
      <c r="K125" t="str">
        <f t="shared" si="8"/>
        <v>INSERT INTO acc_m_kontak (kode, nama, is_ppn, npwp, type, inv_m_kategori_id) VALUES ('kode_var', '', 1, '','supplier', '0');</v>
      </c>
    </row>
    <row r="126" spans="5:11">
      <c r="E126" t="s">
        <v>139</v>
      </c>
      <c r="F126" t="s">
        <v>140</v>
      </c>
      <c r="G126" t="s">
        <v>110</v>
      </c>
      <c r="H126">
        <f t="shared" si="7"/>
        <v>17</v>
      </c>
      <c r="K126" t="str">
        <f t="shared" si="8"/>
        <v>INSERT INTO acc_m_kontak (kode, nama, is_ppn, npwp, type, inv_m_kategori_id) VALUES ('kode_var', 'PT MARCAPADA SUKSES INDONESIA', 1, '82.012.556.5-609.000','supplier', '17');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</dc:creator>
  <cp:lastModifiedBy>miku</cp:lastModifiedBy>
  <dcterms:created xsi:type="dcterms:W3CDTF">2019-11-28T06:17:00Z</dcterms:created>
  <dcterms:modified xsi:type="dcterms:W3CDTF">2019-12-13T08:56:12Z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