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<sst xmlns="http://schemas.openxmlformats.org/spreadsheetml/2006/main" count="109" uniqueCount="63">
  <si>
    <t>Barang Import</t>
  </si>
  <si>
    <t>PT UMP</t>
  </si>
  <si>
    <t>BAHAN BAKAR (BOP)</t>
  </si>
  <si>
    <t>Barang Jadi</t>
  </si>
  <si>
    <t>PT CENTRAL BUANA MANDIRI</t>
  </si>
  <si>
    <t>Barang Dagangan</t>
  </si>
  <si>
    <t>PT BORNEO INDOBARAJAYA ENERGY</t>
  </si>
  <si>
    <t>Bahan Baku</t>
  </si>
  <si>
    <t>CV HASIM JAYA</t>
  </si>
  <si>
    <t>Bahan Pembantu</t>
  </si>
  <si>
    <t>CV BAJA SP</t>
  </si>
  <si>
    <t>PERALATAN (BOP)</t>
  </si>
  <si>
    <t>Bahan Pelumas</t>
  </si>
  <si>
    <t>PT KAOLIN SALJU ABADI</t>
  </si>
  <si>
    <t>BAHAN BAKU</t>
  </si>
  <si>
    <t>Keperluan Pabrik</t>
  </si>
  <si>
    <t>CV KHARISMA NABILA</t>
  </si>
  <si>
    <t>Pembelian Sparepart Kendaraan</t>
  </si>
  <si>
    <t>PT SARI ALUN</t>
  </si>
  <si>
    <t>Pemeliharaan Bangunan</t>
  </si>
  <si>
    <t>CV RAVANSA</t>
  </si>
  <si>
    <t>Pemeliharaan Peralatan</t>
  </si>
  <si>
    <t xml:space="preserve">UD. POETRA DJAYA </t>
  </si>
  <si>
    <t>Pemeliharaan Mesin</t>
  </si>
  <si>
    <t xml:space="preserve">UD. JAYA ABADI </t>
  </si>
  <si>
    <t>Solar</t>
  </si>
  <si>
    <t xml:space="preserve">UD. ESTY BERSAUDARA </t>
  </si>
  <si>
    <t>Iklan</t>
  </si>
  <si>
    <t xml:space="preserve">UD. ELLEN JAYA </t>
  </si>
  <si>
    <t>Inventaris</t>
  </si>
  <si>
    <t xml:space="preserve">UD. DUA PUTRI </t>
  </si>
  <si>
    <t>Bangunan</t>
  </si>
  <si>
    <t xml:space="preserve">UD. MALIK JAYA </t>
  </si>
  <si>
    <t>Pengelolaan Gudang</t>
  </si>
  <si>
    <t>TK KUNING</t>
  </si>
  <si>
    <t>Biaya Pelabuhan</t>
  </si>
  <si>
    <t xml:space="preserve">UD. MARWAN </t>
  </si>
  <si>
    <t>Lain-lain</t>
  </si>
  <si>
    <t>UD. BERKAH AVA</t>
  </si>
  <si>
    <t xml:space="preserve">UD. BERKAH JAYA </t>
  </si>
  <si>
    <t>UD. ARMAN</t>
  </si>
  <si>
    <t>UD. NOUVAL JAYA</t>
  </si>
  <si>
    <t xml:space="preserve">UD. ANUGERAH ABADI </t>
  </si>
  <si>
    <t xml:space="preserve">UD. PRATAMA </t>
  </si>
  <si>
    <t xml:space="preserve">UD. BAROKAH ABADI </t>
  </si>
  <si>
    <t>UD DO'A IBU</t>
  </si>
  <si>
    <t xml:space="preserve">UD. SUKSES MANDIRI </t>
  </si>
  <si>
    <t>UD. LANCAR ABADI</t>
  </si>
  <si>
    <t>PT PAIS PRATAMA MARGOSUKO</t>
  </si>
  <si>
    <t>UD BINTANG UTAMA</t>
  </si>
  <si>
    <t>ANEKA FORTUNA ABADI</t>
  </si>
  <si>
    <t>CV SUMBER RAHAYU</t>
  </si>
  <si>
    <t>PT WARINGIN ENERGY</t>
  </si>
  <si>
    <t>PT TRINDO</t>
  </si>
  <si>
    <t>CV JAS</t>
  </si>
  <si>
    <t>CV HG SEJAHTERA</t>
  </si>
  <si>
    <t>CV SENTOSA MULTI TRADING</t>
  </si>
  <si>
    <t>CV BST</t>
  </si>
  <si>
    <t>CV ROJEN INTERNUSA</t>
  </si>
  <si>
    <t>PERALATAN KECIL NON PPN (BOP)</t>
  </si>
  <si>
    <t>PT DINAMIKA TEKNIK MESINDO</t>
  </si>
  <si>
    <t>PT ANGKURBHUMI MADYAPRATAMA</t>
  </si>
  <si>
    <t>CV GRAHA JAYA SENTOSA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</si>
</sst>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9.85"/>
      <color rgb="FF444444"/>
      <name val="Arial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5"/>
      <color rgb="FF000000"/>
      <name val="Arial"/>
      <charset val="134"/>
    </font>
    <font>
      <sz val="12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Calibri Light"/>
      <charset val="134"/>
      <scheme val="major"/>
    </font>
    <font>
      <sz val="12"/>
      <color theme="1"/>
      <name val="Calibri"/>
      <charset val="134"/>
    </font>
    <font>
      <sz val="12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/>
    <xf numFmtId="0" fontId="13" fillId="7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/>
    <xf numFmtId="0" fontId="16" fillId="0" borderId="5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30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/>
    <xf numFmtId="0" fontId="11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  <xf numFmtId="0" fontId="2" fillId="0" borderId="1" xfId="19" applyFont="1" applyFill="1" applyBorder="1"/>
    <xf numFmtId="0" fontId="3" fillId="0" borderId="1" xfId="0" applyFont="1" applyFill="1" applyBorder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vertical="center"/>
    </xf>
    <xf numFmtId="0" fontId="2" fillId="0" borderId="2" xfId="19" applyFont="1" applyFill="1" applyBorder="1"/>
    <xf numFmtId="0" fontId="3" fillId="0" borderId="2" xfId="0" applyFont="1" applyFill="1" applyBorder="1" applyAlignment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/>
    </xf>
    <xf numFmtId="0" fontId="5" fillId="0" borderId="2" xfId="19" applyFont="1" applyFill="1" applyBorder="1"/>
    <xf numFmtId="0" fontId="6" fillId="0" borderId="2" xfId="38" applyFont="1" applyFill="1" applyBorder="1"/>
    <xf numFmtId="0" fontId="7" fillId="0" borderId="2" xfId="19" applyFont="1" applyFill="1" applyBorder="1"/>
    <xf numFmtId="0" fontId="8" fillId="0" borderId="2" xfId="7" applyFont="1" applyFill="1" applyBorder="1"/>
    <xf numFmtId="0" fontId="8" fillId="0" borderId="2" xfId="0" applyFont="1" applyFill="1" applyBorder="1" applyAlignment="1"/>
    <xf numFmtId="0" fontId="9" fillId="0" borderId="2" xfId="38" applyFont="1" applyFill="1" applyBorder="1"/>
    <xf numFmtId="0" fontId="10" fillId="0" borderId="2" xfId="19" applyFont="1" applyBorder="1"/>
    <xf numFmtId="0" fontId="5" fillId="0" borderId="2" xfId="19" applyFont="1" applyBorder="1"/>
    <xf numFmtId="0" fontId="7" fillId="0" borderId="2" xfId="19" applyFont="1" applyBorder="1"/>
    <xf numFmtId="0" fontId="7" fillId="0" borderId="3" xfId="19" applyFont="1" applyFill="1" applyBorder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Normal 8" xfId="19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abSelected="1" topLeftCell="F26" workbookViewId="0">
      <selection activeCell="K1" sqref="K1:K42"/>
    </sheetView>
  </sheetViews>
  <sheetFormatPr defaultColWidth="9.14285714285714" defaultRowHeight="15"/>
  <cols>
    <col min="1" max="1" width="49.4285714285714" customWidth="1"/>
    <col min="2" max="2" width="50.8571428571429" customWidth="1"/>
    <col min="3" max="3" width="7.28571428571429" customWidth="1"/>
    <col min="4" max="4" width="38.5714285714286" customWidth="1"/>
    <col min="5" max="5" width="28.8571428571429" customWidth="1"/>
  </cols>
  <sheetData>
    <row r="1" ht="26.25" spans="1:11">
      <c r="A1" s="1" t="s">
        <v>0</v>
      </c>
      <c r="B1" t="str">
        <f t="shared" ref="B1:B25" si="0">UPPER(A1)</f>
        <v>BARANG IMPORT</v>
      </c>
      <c r="C1" s="2">
        <v>1</v>
      </c>
      <c r="D1" s="3" t="s">
        <v>1</v>
      </c>
      <c r="E1" s="4" t="s">
        <v>2</v>
      </c>
      <c r="F1">
        <f>IFERROR(VLOOKUP(E1,$B$1:$C$25,2,FALSE),0)</f>
        <v>0</v>
      </c>
      <c r="K1" t="str">
        <f>"INSERT INTO acc_m_kontak (kode, nama, is_ppn, type, inv_m_kategori_id) VALUES ('kode_var', '"&amp;D1&amp;"', 0, 'supplier', '"&amp;F1&amp;"');"</f>
        <v>INSERT INTO acc_m_kontak (kode, nama, is_ppn, type, inv_m_kategori_id) VALUES ('kode_var', 'PT UMP', 0, 'supplier', '0');</v>
      </c>
    </row>
    <row r="2" ht="25.5" spans="1:11">
      <c r="A2" s="5" t="s">
        <v>3</v>
      </c>
      <c r="B2" t="str">
        <f t="shared" si="0"/>
        <v>BARANG JADI</v>
      </c>
      <c r="C2" s="6">
        <v>2</v>
      </c>
      <c r="D2" s="7" t="s">
        <v>4</v>
      </c>
      <c r="E2" s="8" t="s">
        <v>2</v>
      </c>
      <c r="F2">
        <f t="shared" ref="F2:F42" si="1">IFERROR(VLOOKUP(E2,$B$1:$C$25,2,FALSE),0)</f>
        <v>0</v>
      </c>
      <c r="K2" t="str">
        <f t="shared" ref="K2:K42" si="2">"INSERT INTO acc_m_kontak (kode, nama, is_ppn, type, inv_m_kategori_id) VALUES ('kode_var', '"&amp;D2&amp;"', 0, 'supplier', '"&amp;F2&amp;"');"</f>
        <v>INSERT INTO acc_m_kontak (kode, nama, is_ppn, type, inv_m_kategori_id) VALUES ('kode_var', 'PT CENTRAL BUANA MANDIRI', 0, 'supplier', '0');</v>
      </c>
    </row>
    <row r="3" ht="25.5" spans="1:11">
      <c r="A3" s="1" t="s">
        <v>5</v>
      </c>
      <c r="B3" t="str">
        <f t="shared" si="0"/>
        <v>BARANG DAGANGAN</v>
      </c>
      <c r="C3" s="2">
        <v>3</v>
      </c>
      <c r="D3" s="7" t="s">
        <v>6</v>
      </c>
      <c r="E3" s="8" t="s">
        <v>2</v>
      </c>
      <c r="F3">
        <f t="shared" si="1"/>
        <v>0</v>
      </c>
      <c r="K3" t="str">
        <f t="shared" si="2"/>
        <v>INSERT INTO acc_m_kontak (kode, nama, is_ppn, type, inv_m_kategori_id) VALUES ('kode_var', 'PT BORNEO INDOBARAJAYA ENERGY', 0, 'supplier', '0');</v>
      </c>
    </row>
    <row r="4" ht="25.5" spans="1:11">
      <c r="A4" s="9" t="s">
        <v>7</v>
      </c>
      <c r="B4" t="str">
        <f t="shared" si="0"/>
        <v>BAHAN BAKU</v>
      </c>
      <c r="C4" s="10">
        <v>4</v>
      </c>
      <c r="D4" s="7" t="s">
        <v>8</v>
      </c>
      <c r="E4" s="8" t="s">
        <v>2</v>
      </c>
      <c r="F4">
        <f t="shared" si="1"/>
        <v>0</v>
      </c>
      <c r="K4" t="str">
        <f t="shared" si="2"/>
        <v>INSERT INTO acc_m_kontak (kode, nama, is_ppn, type, inv_m_kategori_id) VALUES ('kode_var', 'CV HASIM JAYA', 0, 'supplier', '0');</v>
      </c>
    </row>
    <row r="5" ht="25.5" spans="1:11">
      <c r="A5" s="1" t="s">
        <v>9</v>
      </c>
      <c r="B5" t="str">
        <f t="shared" si="0"/>
        <v>BAHAN PEMBANTU</v>
      </c>
      <c r="C5" s="2">
        <v>5</v>
      </c>
      <c r="D5" s="11" t="s">
        <v>10</v>
      </c>
      <c r="E5" s="8" t="s">
        <v>11</v>
      </c>
      <c r="F5">
        <f t="shared" si="1"/>
        <v>0</v>
      </c>
      <c r="K5" t="str">
        <f t="shared" si="2"/>
        <v>INSERT INTO acc_m_kontak (kode, nama, is_ppn, type, inv_m_kategori_id) VALUES ('kode_var', 'CV BAJA SP', 0, 'supplier', '0');</v>
      </c>
    </row>
    <row r="6" ht="25.5" spans="1:11">
      <c r="A6" s="9" t="s">
        <v>12</v>
      </c>
      <c r="B6" t="str">
        <f t="shared" si="0"/>
        <v>BAHAN PELUMAS</v>
      </c>
      <c r="C6" s="10">
        <v>6</v>
      </c>
      <c r="D6" s="12" t="s">
        <v>13</v>
      </c>
      <c r="E6" s="8" t="s">
        <v>14</v>
      </c>
      <c r="F6">
        <f t="shared" si="1"/>
        <v>4</v>
      </c>
      <c r="K6" t="str">
        <f t="shared" si="2"/>
        <v>INSERT INTO acc_m_kontak (kode, nama, is_ppn, type, inv_m_kategori_id) VALUES ('kode_var', 'PT KAOLIN SALJU ABADI', 0, 'supplier', '4');</v>
      </c>
    </row>
    <row r="7" ht="25.5" spans="1:11">
      <c r="A7" s="1" t="s">
        <v>15</v>
      </c>
      <c r="B7" t="str">
        <f t="shared" si="0"/>
        <v>KEPERLUAN PABRIK</v>
      </c>
      <c r="C7" s="2">
        <v>7</v>
      </c>
      <c r="D7" s="12" t="s">
        <v>16</v>
      </c>
      <c r="E7" s="8" t="s">
        <v>14</v>
      </c>
      <c r="F7">
        <f t="shared" si="1"/>
        <v>4</v>
      </c>
      <c r="K7" t="str">
        <f t="shared" si="2"/>
        <v>INSERT INTO acc_m_kontak (kode, nama, is_ppn, type, inv_m_kategori_id) VALUES ('kode_var', 'CV KHARISMA NABILA', 0, 'supplier', '4');</v>
      </c>
    </row>
    <row r="8" ht="63.75" spans="1:11">
      <c r="A8" s="9" t="s">
        <v>17</v>
      </c>
      <c r="B8" t="str">
        <f t="shared" si="0"/>
        <v>PEMBELIAN SPAREPART KENDARAAN</v>
      </c>
      <c r="C8" s="10">
        <v>8</v>
      </c>
      <c r="D8" s="13" t="s">
        <v>18</v>
      </c>
      <c r="E8" s="8" t="s">
        <v>14</v>
      </c>
      <c r="F8">
        <f t="shared" si="1"/>
        <v>4</v>
      </c>
      <c r="K8" t="str">
        <f t="shared" si="2"/>
        <v>INSERT INTO acc_m_kontak (kode, nama, is_ppn, type, inv_m_kategori_id) VALUES ('kode_var', 'PT SARI ALUN', 0, 'supplier', '4');</v>
      </c>
    </row>
    <row r="9" ht="38.25" spans="1:11">
      <c r="A9" s="1" t="s">
        <v>19</v>
      </c>
      <c r="B9" t="str">
        <f t="shared" si="0"/>
        <v>PEMELIHARAAN BANGUNAN</v>
      </c>
      <c r="C9" s="2">
        <v>9</v>
      </c>
      <c r="D9" s="13" t="s">
        <v>20</v>
      </c>
      <c r="E9" s="8" t="s">
        <v>14</v>
      </c>
      <c r="F9">
        <f t="shared" si="1"/>
        <v>4</v>
      </c>
      <c r="K9" t="str">
        <f t="shared" si="2"/>
        <v>INSERT INTO acc_m_kontak (kode, nama, is_ppn, type, inv_m_kategori_id) VALUES ('kode_var', 'CV RAVANSA', 0, 'supplier', '4');</v>
      </c>
    </row>
    <row r="10" ht="38.25" spans="1:11">
      <c r="A10" s="9" t="s">
        <v>21</v>
      </c>
      <c r="B10" t="str">
        <f t="shared" si="0"/>
        <v>PEMELIHARAAN PERALATAN</v>
      </c>
      <c r="C10" s="10">
        <v>10</v>
      </c>
      <c r="D10" s="14" t="s">
        <v>22</v>
      </c>
      <c r="E10" s="8" t="s">
        <v>14</v>
      </c>
      <c r="F10">
        <f t="shared" si="1"/>
        <v>4</v>
      </c>
      <c r="K10" t="str">
        <f t="shared" si="2"/>
        <v>INSERT INTO acc_m_kontak (kode, nama, is_ppn, type, inv_m_kategori_id) VALUES ('kode_var', 'UD. POETRA DJAYA ', 0, 'supplier', '4');</v>
      </c>
    </row>
    <row r="11" ht="38.25" spans="1:11">
      <c r="A11" s="1" t="s">
        <v>23</v>
      </c>
      <c r="B11" t="str">
        <f t="shared" si="0"/>
        <v>PEMELIHARAAN MESIN</v>
      </c>
      <c r="C11" s="2">
        <v>11</v>
      </c>
      <c r="D11" s="15" t="s">
        <v>24</v>
      </c>
      <c r="E11" s="8" t="s">
        <v>14</v>
      </c>
      <c r="F11">
        <f t="shared" si="1"/>
        <v>4</v>
      </c>
      <c r="K11" t="str">
        <f t="shared" si="2"/>
        <v>INSERT INTO acc_m_kontak (kode, nama, is_ppn, type, inv_m_kategori_id) VALUES ('kode_var', 'UD. JAYA ABADI ', 0, 'supplier', '4');</v>
      </c>
    </row>
    <row r="12" spans="1:11">
      <c r="A12" s="9" t="s">
        <v>25</v>
      </c>
      <c r="B12" t="str">
        <f t="shared" si="0"/>
        <v>SOLAR</v>
      </c>
      <c r="C12" s="10">
        <v>12</v>
      </c>
      <c r="D12" s="14" t="s">
        <v>26</v>
      </c>
      <c r="E12" s="8" t="s">
        <v>14</v>
      </c>
      <c r="F12">
        <f t="shared" si="1"/>
        <v>4</v>
      </c>
      <c r="K12" t="str">
        <f t="shared" si="2"/>
        <v>INSERT INTO acc_m_kontak (kode, nama, is_ppn, type, inv_m_kategori_id) VALUES ('kode_var', 'UD. ESTY BERSAUDARA ', 0, 'supplier', '4');</v>
      </c>
    </row>
    <row r="13" spans="1:11">
      <c r="A13" s="1" t="s">
        <v>27</v>
      </c>
      <c r="B13" t="str">
        <f t="shared" si="0"/>
        <v>IKLAN</v>
      </c>
      <c r="C13" s="2">
        <v>13</v>
      </c>
      <c r="D13" s="14" t="s">
        <v>28</v>
      </c>
      <c r="E13" s="8" t="s">
        <v>14</v>
      </c>
      <c r="F13">
        <f t="shared" si="1"/>
        <v>4</v>
      </c>
      <c r="K13" t="str">
        <f t="shared" si="2"/>
        <v>INSERT INTO acc_m_kontak (kode, nama, is_ppn, type, inv_m_kategori_id) VALUES ('kode_var', 'UD. ELLEN JAYA ', 0, 'supplier', '4');</v>
      </c>
    </row>
    <row r="14" spans="1:11">
      <c r="A14" s="9" t="s">
        <v>29</v>
      </c>
      <c r="B14" t="str">
        <f t="shared" si="0"/>
        <v>INVENTARIS</v>
      </c>
      <c r="C14" s="10">
        <v>14</v>
      </c>
      <c r="D14" s="15" t="s">
        <v>30</v>
      </c>
      <c r="E14" s="8" t="s">
        <v>14</v>
      </c>
      <c r="F14">
        <f t="shared" si="1"/>
        <v>4</v>
      </c>
      <c r="K14" t="str">
        <f t="shared" si="2"/>
        <v>INSERT INTO acc_m_kontak (kode, nama, is_ppn, type, inv_m_kategori_id) VALUES ('kode_var', 'UD. DUA PUTRI ', 0, 'supplier', '4');</v>
      </c>
    </row>
    <row r="15" spans="1:11">
      <c r="A15" s="1" t="s">
        <v>31</v>
      </c>
      <c r="B15" t="str">
        <f t="shared" si="0"/>
        <v>BANGUNAN</v>
      </c>
      <c r="C15" s="2">
        <v>15</v>
      </c>
      <c r="D15" s="15" t="s">
        <v>32</v>
      </c>
      <c r="E15" s="8" t="s">
        <v>14</v>
      </c>
      <c r="F15">
        <f t="shared" si="1"/>
        <v>4</v>
      </c>
      <c r="K15" t="str">
        <f t="shared" si="2"/>
        <v>INSERT INTO acc_m_kontak (kode, nama, is_ppn, type, inv_m_kategori_id) VALUES ('kode_var', 'UD. MALIK JAYA ', 0, 'supplier', '4');</v>
      </c>
    </row>
    <row r="16" ht="38.25" spans="1:11">
      <c r="A16" s="9" t="s">
        <v>33</v>
      </c>
      <c r="B16" t="str">
        <f t="shared" si="0"/>
        <v>PENGELOLAAN GUDANG</v>
      </c>
      <c r="C16" s="10">
        <v>16</v>
      </c>
      <c r="D16" s="15" t="s">
        <v>34</v>
      </c>
      <c r="E16" s="8" t="s">
        <v>14</v>
      </c>
      <c r="F16">
        <f t="shared" si="1"/>
        <v>4</v>
      </c>
      <c r="K16" t="str">
        <f t="shared" si="2"/>
        <v>INSERT INTO acc_m_kontak (kode, nama, is_ppn, type, inv_m_kategori_id) VALUES ('kode_var', 'TK KUNING', 0, 'supplier', '4');</v>
      </c>
    </row>
    <row r="17" ht="38.25" spans="1:11">
      <c r="A17" s="1" t="s">
        <v>35</v>
      </c>
      <c r="B17" t="str">
        <f t="shared" si="0"/>
        <v>BIAYA PELABUHAN</v>
      </c>
      <c r="C17" s="2">
        <v>17</v>
      </c>
      <c r="D17" s="14" t="s">
        <v>36</v>
      </c>
      <c r="E17" s="8" t="s">
        <v>14</v>
      </c>
      <c r="F17">
        <f t="shared" si="1"/>
        <v>4</v>
      </c>
      <c r="K17" t="str">
        <f t="shared" si="2"/>
        <v>INSERT INTO acc_m_kontak (kode, nama, is_ppn, type, inv_m_kategori_id) VALUES ('kode_var', 'UD. MARWAN ', 0, 'supplier', '4');</v>
      </c>
    </row>
    <row r="18" spans="1:11">
      <c r="A18" s="9" t="s">
        <v>37</v>
      </c>
      <c r="B18" t="str">
        <f t="shared" si="0"/>
        <v>LAIN-LAIN</v>
      </c>
      <c r="C18" s="10">
        <v>18</v>
      </c>
      <c r="D18" s="15" t="s">
        <v>38</v>
      </c>
      <c r="E18" s="8" t="s">
        <v>14</v>
      </c>
      <c r="F18">
        <f t="shared" si="1"/>
        <v>4</v>
      </c>
      <c r="K18" t="str">
        <f t="shared" si="2"/>
        <v>INSERT INTO acc_m_kontak (kode, nama, is_ppn, type, inv_m_kategori_id) VALUES ('kode_var', 'UD. BERKAH AVA', 0, 'supplier', '4');</v>
      </c>
    </row>
    <row r="19" ht="25.5" spans="1:11">
      <c r="A19" s="1" t="s">
        <v>7</v>
      </c>
      <c r="B19" t="str">
        <f t="shared" si="0"/>
        <v>BAHAN BAKU</v>
      </c>
      <c r="C19" s="2">
        <v>19</v>
      </c>
      <c r="D19" s="15" t="s">
        <v>39</v>
      </c>
      <c r="E19" s="8" t="s">
        <v>14</v>
      </c>
      <c r="F19">
        <f t="shared" si="1"/>
        <v>4</v>
      </c>
      <c r="K19" t="str">
        <f t="shared" si="2"/>
        <v>INSERT INTO acc_m_kontak (kode, nama, is_ppn, type, inv_m_kategori_id) VALUES ('kode_var', 'UD. BERKAH JAYA ', 0, 'supplier', '4');</v>
      </c>
    </row>
    <row r="20" ht="25.5" spans="1:11">
      <c r="A20" s="9" t="s">
        <v>9</v>
      </c>
      <c r="B20" t="str">
        <f t="shared" si="0"/>
        <v>BAHAN PEMBANTU</v>
      </c>
      <c r="C20" s="10">
        <v>20</v>
      </c>
      <c r="D20" s="15" t="s">
        <v>40</v>
      </c>
      <c r="E20" s="8" t="s">
        <v>14</v>
      </c>
      <c r="F20">
        <f t="shared" si="1"/>
        <v>4</v>
      </c>
      <c r="K20" t="str">
        <f t="shared" si="2"/>
        <v>INSERT INTO acc_m_kontak (kode, nama, is_ppn, type, inv_m_kategori_id) VALUES ('kode_var', 'UD. ARMAN', 0, 'supplier', '4');</v>
      </c>
    </row>
    <row r="21" ht="25.5" spans="1:11">
      <c r="A21" s="1" t="s">
        <v>12</v>
      </c>
      <c r="B21" t="str">
        <f t="shared" si="0"/>
        <v>BAHAN PELUMAS</v>
      </c>
      <c r="C21" s="2">
        <v>21</v>
      </c>
      <c r="D21" s="15" t="s">
        <v>41</v>
      </c>
      <c r="E21" s="8" t="s">
        <v>14</v>
      </c>
      <c r="F21">
        <f t="shared" si="1"/>
        <v>4</v>
      </c>
      <c r="K21" t="str">
        <f t="shared" si="2"/>
        <v>INSERT INTO acc_m_kontak (kode, nama, is_ppn, type, inv_m_kategori_id) VALUES ('kode_var', 'UD. NOUVAL JAYA', 0, 'supplier', '4');</v>
      </c>
    </row>
    <row r="22" ht="25.5" spans="1:11">
      <c r="A22" s="9" t="s">
        <v>15</v>
      </c>
      <c r="B22" t="str">
        <f t="shared" si="0"/>
        <v>KEPERLUAN PABRIK</v>
      </c>
      <c r="C22" s="10">
        <v>22</v>
      </c>
      <c r="D22" s="15" t="s">
        <v>42</v>
      </c>
      <c r="E22" s="8" t="s">
        <v>14</v>
      </c>
      <c r="F22">
        <f t="shared" si="1"/>
        <v>4</v>
      </c>
      <c r="K22" t="str">
        <f t="shared" si="2"/>
        <v>INSERT INTO acc_m_kontak (kode, nama, is_ppn, type, inv_m_kategori_id) VALUES ('kode_var', 'UD. ANUGERAH ABADI ', 0, 'supplier', '4');</v>
      </c>
    </row>
    <row r="23" ht="63.75" spans="1:11">
      <c r="A23" s="1" t="s">
        <v>17</v>
      </c>
      <c r="B23" t="str">
        <f t="shared" si="0"/>
        <v>PEMBELIAN SPAREPART KENDARAAN</v>
      </c>
      <c r="C23" s="2">
        <v>23</v>
      </c>
      <c r="D23" s="15" t="s">
        <v>43</v>
      </c>
      <c r="E23" s="8" t="s">
        <v>14</v>
      </c>
      <c r="F23">
        <f t="shared" si="1"/>
        <v>4</v>
      </c>
      <c r="K23" t="str">
        <f t="shared" si="2"/>
        <v>INSERT INTO acc_m_kontak (kode, nama, is_ppn, type, inv_m_kategori_id) VALUES ('kode_var', 'UD. PRATAMA ', 0, 'supplier', '4');</v>
      </c>
    </row>
    <row r="24" ht="38.25" spans="1:11">
      <c r="A24" s="9" t="s">
        <v>19</v>
      </c>
      <c r="B24" t="str">
        <f t="shared" si="0"/>
        <v>PEMELIHARAAN BANGUNAN</v>
      </c>
      <c r="C24" s="10">
        <v>24</v>
      </c>
      <c r="D24" s="15" t="s">
        <v>44</v>
      </c>
      <c r="E24" s="8" t="s">
        <v>14</v>
      </c>
      <c r="F24">
        <f t="shared" si="1"/>
        <v>4</v>
      </c>
      <c r="K24" t="str">
        <f t="shared" si="2"/>
        <v>INSERT INTO acc_m_kontak (kode, nama, is_ppn, type, inv_m_kategori_id) VALUES ('kode_var', 'UD. BAROKAH ABADI ', 0, 'supplier', '4');</v>
      </c>
    </row>
    <row r="25" ht="38.25" spans="1:11">
      <c r="A25" s="1" t="s">
        <v>21</v>
      </c>
      <c r="B25" t="str">
        <f t="shared" si="0"/>
        <v>PEMELIHARAAN PERALATAN</v>
      </c>
      <c r="C25" s="2">
        <v>25</v>
      </c>
      <c r="D25" s="15" t="s">
        <v>45</v>
      </c>
      <c r="E25" s="8" t="s">
        <v>14</v>
      </c>
      <c r="F25">
        <f t="shared" si="1"/>
        <v>4</v>
      </c>
      <c r="K25" t="str">
        <f t="shared" si="2"/>
        <v>INSERT INTO acc_m_kontak (kode, nama, is_ppn, type, inv_m_kategori_id) VALUES ('kode_var', 'UD DO'A IBU', 0, 'supplier', '4');</v>
      </c>
    </row>
    <row r="26" spans="4:11">
      <c r="D26" s="15" t="s">
        <v>46</v>
      </c>
      <c r="E26" s="8" t="s">
        <v>14</v>
      </c>
      <c r="F26">
        <f t="shared" si="1"/>
        <v>4</v>
      </c>
      <c r="K26" t="str">
        <f t="shared" si="2"/>
        <v>INSERT INTO acc_m_kontak (kode, nama, is_ppn, type, inv_m_kategori_id) VALUES ('kode_var', 'UD. SUKSES MANDIRI ', 0, 'supplier', '4');</v>
      </c>
    </row>
    <row r="27" spans="4:11">
      <c r="D27" s="14" t="s">
        <v>47</v>
      </c>
      <c r="E27" s="8" t="s">
        <v>14</v>
      </c>
      <c r="F27">
        <f t="shared" si="1"/>
        <v>4</v>
      </c>
      <c r="K27" t="str">
        <f t="shared" si="2"/>
        <v>INSERT INTO acc_m_kontak (kode, nama, is_ppn, type, inv_m_kategori_id) VALUES ('kode_var', 'UD. LANCAR ABADI', 0, 'supplier', '4');</v>
      </c>
    </row>
    <row r="28" ht="15.75" spans="4:11">
      <c r="D28" s="16" t="s">
        <v>16</v>
      </c>
      <c r="E28" s="8" t="s">
        <v>14</v>
      </c>
      <c r="F28">
        <f t="shared" si="1"/>
        <v>4</v>
      </c>
      <c r="K28" t="str">
        <f t="shared" si="2"/>
        <v>INSERT INTO acc_m_kontak (kode, nama, is_ppn, type, inv_m_kategori_id) VALUES ('kode_var', 'CV KHARISMA NABILA', 0, 'supplier', '4');</v>
      </c>
    </row>
    <row r="29" ht="15.75" spans="4:11">
      <c r="D29" s="16" t="s">
        <v>48</v>
      </c>
      <c r="E29" s="8" t="s">
        <v>14</v>
      </c>
      <c r="F29">
        <f t="shared" si="1"/>
        <v>4</v>
      </c>
      <c r="K29" t="str">
        <f t="shared" si="2"/>
        <v>INSERT INTO acc_m_kontak (kode, nama, is_ppn, type, inv_m_kategori_id) VALUES ('kode_var', 'PT PAIS PRATAMA MARGOSUKO', 0, 'supplier', '4');</v>
      </c>
    </row>
    <row r="30" ht="15.75" spans="4:11">
      <c r="D30" s="16" t="s">
        <v>49</v>
      </c>
      <c r="E30" s="8" t="s">
        <v>14</v>
      </c>
      <c r="F30">
        <f t="shared" si="1"/>
        <v>4</v>
      </c>
      <c r="K30" t="str">
        <f t="shared" si="2"/>
        <v>INSERT INTO acc_m_kontak (kode, nama, is_ppn, type, inv_m_kategori_id) VALUES ('kode_var', 'UD BINTANG UTAMA', 0, 'supplier', '4');</v>
      </c>
    </row>
    <row r="31" ht="15.75" spans="4:11">
      <c r="D31" s="17" t="s">
        <v>50</v>
      </c>
      <c r="E31" s="8" t="s">
        <v>14</v>
      </c>
      <c r="F31">
        <f t="shared" si="1"/>
        <v>4</v>
      </c>
      <c r="K31" t="str">
        <f t="shared" si="2"/>
        <v>INSERT INTO acc_m_kontak (kode, nama, is_ppn, type, inv_m_kategori_id) VALUES ('kode_var', 'ANEKA FORTUNA ABADI', 0, 'supplier', '4');</v>
      </c>
    </row>
    <row r="32" ht="15.75" spans="4:11">
      <c r="D32" s="17" t="s">
        <v>51</v>
      </c>
      <c r="E32" s="8" t="s">
        <v>14</v>
      </c>
      <c r="F32">
        <f t="shared" si="1"/>
        <v>4</v>
      </c>
      <c r="K32" t="str">
        <f t="shared" si="2"/>
        <v>INSERT INTO acc_m_kontak (kode, nama, is_ppn, type, inv_m_kategori_id) VALUES ('kode_var', 'CV SUMBER RAHAYU', 0, 'supplier', '4');</v>
      </c>
    </row>
    <row r="33" ht="15.75" spans="4:11">
      <c r="D33" s="17" t="s">
        <v>52</v>
      </c>
      <c r="E33" s="8" t="s">
        <v>14</v>
      </c>
      <c r="F33">
        <f t="shared" si="1"/>
        <v>4</v>
      </c>
      <c r="K33" t="str">
        <f t="shared" si="2"/>
        <v>INSERT INTO acc_m_kontak (kode, nama, is_ppn, type, inv_m_kategori_id) VALUES ('kode_var', 'PT WARINGIN ENERGY', 0, 'supplier', '4');</v>
      </c>
    </row>
    <row r="34" ht="15.75" spans="4:11">
      <c r="D34" s="18" t="s">
        <v>53</v>
      </c>
      <c r="E34" s="8" t="s">
        <v>14</v>
      </c>
      <c r="F34">
        <f t="shared" si="1"/>
        <v>4</v>
      </c>
      <c r="K34" t="str">
        <f t="shared" si="2"/>
        <v>INSERT INTO acc_m_kontak (kode, nama, is_ppn, type, inv_m_kategori_id) VALUES ('kode_var', 'PT TRINDO', 0, 'supplier', '4');</v>
      </c>
    </row>
    <row r="35" spans="4:11">
      <c r="D35" s="19" t="s">
        <v>54</v>
      </c>
      <c r="E35" s="8" t="s">
        <v>14</v>
      </c>
      <c r="F35">
        <f t="shared" si="1"/>
        <v>4</v>
      </c>
      <c r="K35" t="str">
        <f t="shared" si="2"/>
        <v>INSERT INTO acc_m_kontak (kode, nama, is_ppn, type, inv_m_kategori_id) VALUES ('kode_var', 'CV JAS', 0, 'supplier', '4');</v>
      </c>
    </row>
    <row r="36" spans="4:11">
      <c r="D36" s="19" t="s">
        <v>55</v>
      </c>
      <c r="E36" s="8" t="s">
        <v>14</v>
      </c>
      <c r="F36">
        <f t="shared" si="1"/>
        <v>4</v>
      </c>
      <c r="K36" t="str">
        <f t="shared" si="2"/>
        <v>INSERT INTO acc_m_kontak (kode, nama, is_ppn, type, inv_m_kategori_id) VALUES ('kode_var', 'CV HG SEJAHTERA', 0, 'supplier', '4');</v>
      </c>
    </row>
    <row r="37" spans="4:11">
      <c r="D37" s="19" t="s">
        <v>56</v>
      </c>
      <c r="E37" s="8" t="s">
        <v>14</v>
      </c>
      <c r="F37">
        <f t="shared" si="1"/>
        <v>4</v>
      </c>
      <c r="K37" t="str">
        <f t="shared" si="2"/>
        <v>INSERT INTO acc_m_kontak (kode, nama, is_ppn, type, inv_m_kategori_id) VALUES ('kode_var', 'CV SENTOSA MULTI TRADING', 0, 'supplier', '4');</v>
      </c>
    </row>
    <row r="38" spans="4:11">
      <c r="D38" s="19" t="s">
        <v>57</v>
      </c>
      <c r="E38" s="8" t="s">
        <v>14</v>
      </c>
      <c r="F38">
        <f t="shared" si="1"/>
        <v>4</v>
      </c>
      <c r="K38" t="str">
        <f t="shared" si="2"/>
        <v>INSERT INTO acc_m_kontak (kode, nama, is_ppn, type, inv_m_kategori_id) VALUES ('kode_var', 'CV BST', 0, 'supplier', '4');</v>
      </c>
    </row>
    <row r="39" spans="4:11">
      <c r="D39" s="12" t="s">
        <v>58</v>
      </c>
      <c r="E39" s="8" t="s">
        <v>59</v>
      </c>
      <c r="F39">
        <f t="shared" si="1"/>
        <v>0</v>
      </c>
      <c r="K39" t="str">
        <f t="shared" si="2"/>
        <v>INSERT INTO acc_m_kontak (kode, nama, is_ppn, type, inv_m_kategori_id) VALUES ('kode_var', 'CV ROJEN INTERNUSA', 0, 'supplier', '0');</v>
      </c>
    </row>
    <row r="40" spans="4:11">
      <c r="D40" s="12" t="s">
        <v>60</v>
      </c>
      <c r="E40" s="8" t="s">
        <v>59</v>
      </c>
      <c r="F40">
        <f t="shared" si="1"/>
        <v>0</v>
      </c>
      <c r="K40" t="str">
        <f t="shared" si="2"/>
        <v>INSERT INTO acc_m_kontak (kode, nama, is_ppn, type, inv_m_kategori_id) VALUES ('kode_var', 'PT DINAMIKA TEKNIK MESINDO', 0, 'supplier', '0');</v>
      </c>
    </row>
    <row r="41" spans="4:11">
      <c r="D41" s="20" t="s">
        <v>61</v>
      </c>
      <c r="E41" s="8" t="s">
        <v>14</v>
      </c>
      <c r="F41">
        <f t="shared" si="1"/>
        <v>4</v>
      </c>
      <c r="K41" t="str">
        <f t="shared" si="2"/>
        <v>INSERT INTO acc_m_kontak (kode, nama, is_ppn, type, inv_m_kategori_id) VALUES ('kode_var', 'PT ANGKURBHUMI MADYAPRATAMA', 0, 'supplier', '4');</v>
      </c>
    </row>
    <row r="42" spans="4:11">
      <c r="D42" s="12" t="s">
        <v>62</v>
      </c>
      <c r="E42" s="8" t="s">
        <v>14</v>
      </c>
      <c r="F42">
        <f t="shared" si="1"/>
        <v>4</v>
      </c>
      <c r="K42" t="str">
        <f t="shared" si="2"/>
        <v>INSERT INTO acc_m_kontak (kode, nama, is_ppn, type, inv_m_kategori_id) VALUES ('kode_var', 'CV GRAHA JAYA SENTOSA', 0, 'supplier', '4');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</dc:creator>
  <cp:lastModifiedBy>miku</cp:lastModifiedBy>
  <dcterms:created xsi:type="dcterms:W3CDTF">2019-11-28T06:56:08Z</dcterms:created>
  <dcterms:modified xsi:type="dcterms:W3CDTF">2019-11-28T07:18:39Z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