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aterialOfHariz\side-hustle-programming\Nogi_LearningPy\ChatGPT_Task\"/>
    </mc:Choice>
  </mc:AlternateContent>
  <xr:revisionPtr revIDLastSave="0" documentId="13_ncr:1_{F825C406-E7DE-40BF-9FB2-93A1D32A174F}" xr6:coauthVersionLast="47" xr6:coauthVersionMax="47" xr10:uidLastSave="{00000000-0000-0000-0000-000000000000}"/>
  <bookViews>
    <workbookView xWindow="-108" yWindow="492" windowWidth="23256" windowHeight="12576" firstSheet="3" activeTab="10" xr2:uid="{C4AED981-E6CB-4BB8-918A-21EA553B77DA}"/>
  </bookViews>
  <sheets>
    <sheet name="Cogntf perfrmnc motivation mood" sheetId="1" r:id="rId1"/>
    <sheet name="Cognitive test platform1" sheetId="5" r:id="rId2"/>
    <sheet name="No of participants" sheetId="2" r:id="rId3"/>
    <sheet name="Scenarios" sheetId="3" r:id="rId4"/>
    <sheet name="To do" sheetId="4" r:id="rId5"/>
    <sheet name="No of participants reference" sheetId="7" r:id="rId6"/>
    <sheet name="Cogntf test" sheetId="8" r:id="rId7"/>
    <sheet name="Questionnaires" sheetId="10" r:id="rId8"/>
    <sheet name="chatgpt_LT" sheetId="11" r:id="rId9"/>
    <sheet name="chatgpt_Q" sheetId="12" r:id="rId10"/>
    <sheet name="chatgpt_Q_v2"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6" i="2" l="1"/>
  <c r="X65" i="2"/>
  <c r="G8" i="3"/>
</calcChain>
</file>

<file path=xl/sharedStrings.xml><?xml version="1.0" encoding="utf-8"?>
<sst xmlns="http://schemas.openxmlformats.org/spreadsheetml/2006/main" count="471" uniqueCount="220">
  <si>
    <t>First author</t>
  </si>
  <si>
    <t>Year</t>
  </si>
  <si>
    <t>Title</t>
  </si>
  <si>
    <t>Kuniaki Mihara</t>
  </si>
  <si>
    <t xml:space="preserve">Environmental satisfaction, mood and cognitive performance in semi-outdoor space in the tropics </t>
  </si>
  <si>
    <t>Cognitive tests</t>
  </si>
  <si>
    <t>Participants</t>
  </si>
  <si>
    <t>Questionnaires</t>
  </si>
  <si>
    <t>Stroop test
Visual backward digit span test
Typing test
Mind map test</t>
  </si>
  <si>
    <t>Motivation
Arousal
Concentration
Productivity
Stress</t>
  </si>
  <si>
    <t>Comfort/satisfaction</t>
  </si>
  <si>
    <t>Self-described performance</t>
  </si>
  <si>
    <t>Enthusiastic
Surprised
Relaxed
Pleased
Dull
Quiet
Nervous
Sad</t>
  </si>
  <si>
    <t>Thermal
Air movement
Humidity
Air quality
Visual 
Acoustic</t>
  </si>
  <si>
    <t>Time</t>
  </si>
  <si>
    <t>Stroop test: 4 mins
VB digit span test: 2 mins
Typing test: 12 mins
Mind map test: 2mins
Each env scenario: 50-60 mins
Preparation: 10 mins
Break: 10 mins
Adaptation: 10-20 mins</t>
  </si>
  <si>
    <t>89, half in cool season and another half in warm season</t>
  </si>
  <si>
    <t>Qi Meng</t>
  </si>
  <si>
    <t xml:space="preserve">Effects of acoustic environment on design work performance based on multitask visual cognitive performance in office space </t>
  </si>
  <si>
    <t>Cognitive test: 2-3 mins
Questionnaires: 3 mins
Practice 2-3 mins
Break: 3 mins</t>
  </si>
  <si>
    <t>-</t>
  </si>
  <si>
    <t>Others</t>
  </si>
  <si>
    <t>Statistics</t>
  </si>
  <si>
    <t>Mann-Whitney U test</t>
  </si>
  <si>
    <t>SEM
Friedman test with the Scheffe procedure</t>
  </si>
  <si>
    <t>Zhaoming Li</t>
  </si>
  <si>
    <t>Regulating effects of the biophilic environment with strawberry plants on psychophysiological health and cognitive performance in small spaces</t>
  </si>
  <si>
    <r>
      <t xml:space="preserve">Gpower software: </t>
    </r>
    <r>
      <rPr>
        <sz val="11"/>
        <color theme="1"/>
        <rFont val="Calibri"/>
        <family val="2"/>
      </rPr>
      <t>α=0.05, power=0.8</t>
    </r>
    <r>
      <rPr>
        <sz val="11"/>
        <color theme="1"/>
        <rFont val="Calibri"/>
        <family val="2"/>
        <scheme val="minor"/>
      </rPr>
      <t xml:space="preserve">
Chi-square test and
independent t-test for demographic data
Mann-Whitney U test for psychological indicatrors
Paired t-test for EEG before and after exposures</t>
    </r>
  </si>
  <si>
    <t xml:space="preserve">Karolinska Sleepiness Scale (KSS) </t>
  </si>
  <si>
    <t>Profile of Mood States (POMS) consisting tension, anger, fatigue, depression, vigor, confusion, and self-esteem</t>
  </si>
  <si>
    <t>all  tests  were  carried  out  at  the  same  time  of  day 
(14:00 – 16:00)
Time for cognitive test not mentioned</t>
  </si>
  <si>
    <t>32, 16 for each group</t>
  </si>
  <si>
    <t>Correlation between environment variables and cognitive performance</t>
  </si>
  <si>
    <t>No difference</t>
  </si>
  <si>
    <t>Naoe Nishihara</t>
  </si>
  <si>
    <t>Effect of adaptive opportunity on cognitive performance in warm environments</t>
  </si>
  <si>
    <t>three environmental conditions:
22C without adaptive opportunities
28 without adaptive opportunities
28 with adaptive opportunities</t>
  </si>
  <si>
    <t>No significant difference</t>
  </si>
  <si>
    <t>n-back test measured with E-Prime 3.0</t>
  </si>
  <si>
    <t>3 task blocks @ 2mins.
Total cognitive test: 6mins</t>
  </si>
  <si>
    <t>Generalized Estimating Equations (GEE)
Cohen's d effect size
Tukey's test</t>
  </si>
  <si>
    <t xml:space="preserve">Thermal sensation, satisfaction, and preference
</t>
  </si>
  <si>
    <t>Group 1: drowsiness and dullness
Group 2: Mental fatigue
Group 3: projection of physical disintegration
Total 30 questions</t>
  </si>
  <si>
    <t>Other measures</t>
  </si>
  <si>
    <t>Physiological measurements</t>
  </si>
  <si>
    <t>No</t>
  </si>
  <si>
    <t xml:space="preserve">Type I error </t>
  </si>
  <si>
    <t>Type II error</t>
  </si>
  <si>
    <t>Based on alpha which is chosen by the researcher</t>
  </si>
  <si>
    <t xml:space="preserve">Based on Beta which depends on sample size (n) and variance </t>
  </si>
  <si>
    <t>Power of the test = 1-Beta</t>
  </si>
  <si>
    <t>AC</t>
  </si>
  <si>
    <t>NV</t>
  </si>
  <si>
    <t>STI</t>
  </si>
  <si>
    <t>Decision</t>
  </si>
  <si>
    <t>Samples</t>
  </si>
  <si>
    <t>Days</t>
  </si>
  <si>
    <t>Day per participant</t>
  </si>
  <si>
    <t>Room capacity</t>
  </si>
  <si>
    <t>In 1.5 days</t>
  </si>
  <si>
    <t>In 10 days</t>
  </si>
  <si>
    <t>morning</t>
  </si>
  <si>
    <t>afternoon</t>
  </si>
  <si>
    <t>every 2 scenarios do interview</t>
  </si>
  <si>
    <t>Journal</t>
  </si>
  <si>
    <t>Building and environment</t>
  </si>
  <si>
    <t>Science of the total environment</t>
  </si>
  <si>
    <t>Jie Yin</t>
  </si>
  <si>
    <t>Physiological and cognitive performance of exposure to biophilic indoor environment</t>
  </si>
  <si>
    <t>28, but goal is 30</t>
  </si>
  <si>
    <t>1. Visual reaction time task (ms)
2. Stroop test
3. Visual backward digit span task</t>
  </si>
  <si>
    <t>Each scenario @ 20 minutes total
Each scenario @ 10 min cognitive test
Exposure @ 5mins
Rest @ 5 min</t>
  </si>
  <si>
    <t>Jiaxu Zhou</t>
  </si>
  <si>
    <t>Short-term exposure to indoor PM2.5 in office buildings and cognitive performance in adults: An intervention study</t>
  </si>
  <si>
    <t>55, but goal is 60
desired power 0.95</t>
  </si>
  <si>
    <t>computer-based neurological battery test General Cognitive Assessment Battery
Cognifit (commercial software)
Covering memory, attention, perception, coordination, and reasoning</t>
  </si>
  <si>
    <t>One scenario of cognitive test: 30 - 45 mins
5-7 hours after arriving in the office</t>
  </si>
  <si>
    <t>demographic</t>
  </si>
  <si>
    <t>air quality, thermal conditition, light, and sound
Seven-point Likert scale from very dissatisfied to very satisfied
Thermal sensation, ASHRAE</t>
  </si>
  <si>
    <t>self-reported well-being: How do you feel right now, mentally? And physically? - from very bad to very good (Elliot 2011)
self-reported productivity: How would you rate your productivity at the workplace during the working hours so far today? - from very unproductive to very productive (Licina and Yildrim 2021)</t>
  </si>
  <si>
    <t>office workers had significantly better performance for 9 out of the 16 cognitive skills during  the  intervention,  compared  to  the  control  condition,  with  the  most  consistent  effect  in  the  memory domain</t>
  </si>
  <si>
    <t>Gpower software: α=0.05, power=0.95
Normality:  Kolmogorov-Smirnov test: normally distributed
Paired t-test 
Non-parametric Wilcoxon Signed Ranks Test was additionally performed as a sensitivity check
Cohen's d for effect size</t>
  </si>
  <si>
    <t>Eysenck Personality Test E-Scale
Weinstein Noise 
Sensitivity Scale 
Music Listening 
Frequency 
demographic</t>
  </si>
  <si>
    <t>Importance of self-reported performance</t>
  </si>
  <si>
    <t>Four conditions: 
With biophilic - physical
Without biophilic - physical
With biophilic - VR
Without biophilic - VR</t>
  </si>
  <si>
    <t>Two conditions: PM2.5 at 18 and 3.7 micro g/m3</t>
  </si>
  <si>
    <t xml:space="preserve">Two conditions:
Non-biophilic environment (control goup)
vs
biophilic environment (strawberry goup)
</t>
  </si>
  <si>
    <t>Six noise types:
Speech: 53.5 dBA
Ambient: 6.7 dBA
Traffic noise: 66.7 dBA
Natural sound: 52.7 dBA
AC noise: 57.1 dBA
Music
Five noise levels for:
Traffic noise: 45-65 dBA
AC noise: 45-65 dBA
Five reverberation times:
Speech: 0.3-1.5s
Music: 0.3-1.5s</t>
  </si>
  <si>
    <t>participants' perception of the biophilic features in the study environment such as plants, water, air-ﬂow, light, materials, biomorphic patterns, long-distance view. Their responses of these questions were used to calculate the score of the Biophilic Interior Design Index (BIDI)</t>
  </si>
  <si>
    <t>Paired t-tests (for data that is normally distributed) and Wilcoxon
signed-rank tests (for data that is not normally distributed)</t>
  </si>
  <si>
    <t>Environmental variables</t>
  </si>
  <si>
    <t>9 scales from -2 to 2 with 0.5 interval
Stress
Frustation
Engagement
Excitement</t>
  </si>
  <si>
    <t>Jessica K. Ljungberg</t>
  </si>
  <si>
    <t>Environmental Psychology</t>
  </si>
  <si>
    <t>Stress, subjective experience and cognitive performance during exposure to noise and vibration</t>
  </si>
  <si>
    <t>Physiological measurements - saliva sample</t>
  </si>
  <si>
    <t>adaptation of a Sternberg paradigm employed to measure short-term memory performances (Sternberg, 1966)
a Swedish translation of a
grammatical reasoning task developed by Baddeley (1968).</t>
  </si>
  <si>
    <t>Memory task: 2x12 mins with 1.5 mins pause
Reasoning task: 13 mins
Between tasks: 4.5 mins
Rest between scenarios: 30 mins</t>
  </si>
  <si>
    <t>Divided into 2:
Ex1: 24 men
Ex2: 2x16=32 participants
Two groups for Ex2: high sensitivity group and low sensitivity group</t>
  </si>
  <si>
    <t>Four scenarios:
Noise only
Vibration only
Combined
No exposure
Noise: tractor like vehicle @ 70-75 dBA
Vibration level: 1.1 m/s2 rms @ freq of 2-4 Hz (3axes)</t>
  </si>
  <si>
    <t xml:space="preserve"> Noise Sensitivity Questionnaire</t>
  </si>
  <si>
    <t>Wei Luo</t>
  </si>
  <si>
    <t xml:space="preserve">Effects of correlated color temperature of light on thermal comfort, thermophysiology and cognitive performance </t>
  </si>
  <si>
    <t xml:space="preserve">16 participants (Caucasian, 8 males and 8 females) </t>
  </si>
  <si>
    <t>Four tasks from Cambridge Brain Sciences: 
planning ability (Hampshire  tree  task),  
verbal  ability  (grammatical  reasoning  task), 
working  memory  (digital  span  task)  and  
mental  spatial  manipulation 
(spatial  rotation  task).</t>
  </si>
  <si>
    <t xml:space="preserve">Cognitive task and task questionnaires: less than 10 mins for every 20 mins
</t>
  </si>
  <si>
    <t>Two scenarios:
CCT 2700K
CCT 570K</t>
  </si>
  <si>
    <t xml:space="preserve">Paired t-test was used to test the parameters of the sleep questionnaire 
Cohen ’ s f2 was reported to evaluate the effect sizes </t>
  </si>
  <si>
    <t>a three way repeated measures
MANOVA
Pearson’s correlation coefﬁcient
High power
was found &gt;0.80 (n = 24)</t>
  </si>
  <si>
    <t>Participants ’  chronotype  was  assessed  by  the  Munich  Chronotype 
Questionnaire
how (cold:0  –  hot:100) they typically perceive 
blue (HSL: 27, 100, 50) and yellowish-orange (HSL: 200, 100, 50)</t>
  </si>
  <si>
    <t>Skin temperature with iButtons
HR and successsive r-r intervals with chest belt (Polar)
The respiration chamber (Omnical, Maastricht Instruments) contin-
uously  gauged participants ’  oxygen consumption and carbon dioxide 
production.</t>
  </si>
  <si>
    <t>Moreover, visual comfort 
was not significantly moderated by CCT, but 5700 K improved comprehensive cognitive performance. 
Grammatical reasoning task score and spatial planning task score not significant
Digit span task score ns at period 1 and significant at period 2
rotations task score and comprehensive task score significant at both periods</t>
  </si>
  <si>
    <r>
      <t xml:space="preserve">relatively short exposures to noise and vibration typical of those levels that are found in industrial vehicles do </t>
    </r>
    <r>
      <rPr>
        <b/>
        <sz val="11"/>
        <color theme="1"/>
        <rFont val="Calibri"/>
        <family val="2"/>
        <scheme val="minor"/>
      </rPr>
      <t xml:space="preserve">not signiﬁcantly </t>
    </r>
    <r>
      <rPr>
        <sz val="11"/>
        <color theme="1"/>
        <rFont val="Calibri"/>
        <family val="2"/>
        <scheme val="minor"/>
      </rPr>
      <t>affect performance in cognitive tasks nor saliva cortisol levels even if work in these environments can be experienced as more difﬁcult or stressful</t>
    </r>
  </si>
  <si>
    <t xml:space="preserve">The impact of a view from a window on thermal comfort, emotion, and cognitive performance </t>
  </si>
  <si>
    <t>Won Hee Ko</t>
  </si>
  <si>
    <t>Working memory and concentration ability significant
Short-term memory, planning, and creativity not significant</t>
  </si>
  <si>
    <t>Total per scenario: 55 mins
Creativity test: 10 mins
Cognitive tests: 15 mins
Break between creativity and cognitive tests: 5 mins
Break between scenarios 10 mins</t>
  </si>
  <si>
    <t>2 scenarios:
with and without windows</t>
  </si>
  <si>
    <t>four modules of Cambridge Brain Sciences, a web-based platform for the assessment of cognitive function
The modules used were Token Search (working-memory), Double Trouble (concentration), Digit Span (short-term memory), and Spatial Planning (planning).</t>
  </si>
  <si>
    <t xml:space="preserve">Whole-body thermal perceptions were measured based on the ISO standard 10,551  [77].  The thermal  acceptance measurements used  a binary  scale  (‘acceptable ’  or  ‘unacceptable ’ ).  Whole-body  thermal sensation, preference,  comfort,  pleasantness  and  self-perceived  shivering were assessed using a visual analogue scale (Fig. S3). In addition, local thermal sensation and comfort were obtained, including nine local body parts (head, neck, torso, upper arm, lower arm, hand, thigh, calf and feet, Fig. S3a). The thermal comfort rate was defined as the percentage of the votes equal or higher than ‘just comfortable ’ . 
The sensation and preference were measured to probe the experienced and preferred light color and intensity. Visual acceptance, visual comfort and pleasantness were assessed without distinguishing light color and intensity because the two sub-dimensions regarding color and  intensity  have  high  internal  consistency  [78].  In  addition, eye-related symptoms (eye strain, eye discomfort and eye fatigue) were measured using 4-point Likert scales from Viola et al. </t>
  </si>
  <si>
    <t>experience  questionnaire  (subjective  perceptions  of 
temperature and lighting): thermal perceptions, visual perceptions, eye-related symptoms, and the fourth part that includes subjective alertness, pleasure and arousal
Karolinska sleepiness scale was adopted to measure subjective 
alertness
task questionnaire (subjective perceptions of tasks)
 The perceived workload 
was assessed using different aspects: physical demand, mental demand and  temporal  demand.
The  interaction  between  performers  and  the cognitive  tasks  included  self-perception  of  performance,  effort  investments,  frustration  level  and  motivation.</t>
  </si>
  <si>
    <t xml:space="preserve"> thermal sensation,  comfort,  acceptability,  and  pleasure.
Cold to hot, “very uncomfortable ”  or  “ very unacceptable ”  to  “ very comfortable ”  or “very acceptable ”  with an exclusion of the non-zero value as there is no neutral value for comfort or acceptability. The thermal pleasure scales ranged from  “ very unpleasant ”  to  “ very pleasant ” </t>
  </si>
  <si>
    <t>skin temperature</t>
  </si>
  <si>
    <t>Mood / emotion</t>
  </si>
  <si>
    <t>multiple  ocular  symptoms  (e.g.,  dry  eye,  blurred  vision)  by  using  a 
five-point Likert scale ranging from  “ 1 ”  (not at all) to  “ 5 ”  (extremely)</t>
  </si>
  <si>
    <t xml:space="preserve">Arousal, enthusiastic/dull, surprised/quiet, fearful/calm
“ To what extent do you feel 
this way right now, that is, at the present moment? ”  by using a Likert scale ranging from  “ 1 ”  (not at all) to  “ 5 ”  (extremely). 
 perceived 
stress level at the moment using a five-point Likert scale ranging from 
“1 ”  (not at all) to  “ 5 ”  (extremely). </t>
  </si>
  <si>
    <t>We tested the effects of the experimental conditions on the outcome measures (e.g., thermal perceptions, emotion and cognitive performance) with permutation tests.
Asymptotic General Symmetry Test that paired results from the 
same individual with and without the window condition
To assess if the potential moderator variables influenced the effect of the window vs. windowless experimental conditions, we used the Asymptotic General Independence Test, which 
treats the moderator variable groups (e.g., male versus female) as independent samples
 To test effect sizes, we reported r values</t>
  </si>
  <si>
    <t>Hui Zhu</t>
  </si>
  <si>
    <t>Energy &amp; Buildings</t>
  </si>
  <si>
    <t>14 right-handed male</t>
  </si>
  <si>
    <t>will alter the subjective emotions of people,
which in return will affect people’s willingness or momentum to
conduct some tasks well</t>
  </si>
  <si>
    <t xml:space="preserve">the ‘Positive And Negative
Affect Scale’ (PANAS), comprised of 10 items measuring positive emotions
and 10 items measuring negative emotions, is a most widely used scale to measure the human emotions </t>
  </si>
  <si>
    <t>Power 0.8
GraphPad Prism 9 and Origin 2021 toolkit
ANOVA
paired and unpaired t-test</t>
  </si>
  <si>
    <t>Self-reported performance can elaborate subjective items, eg emotions, arousal, concetration, related to performance</t>
  </si>
  <si>
    <t xml:space="preserve">10 scenarios:
5 Session with T order as variable: 
32C, 35C, 38C, 41C
5 sessions with different T orders
RH70%
5 Exposure time as variable:
0-30, 30-60, 60-90, 90-120, 120 -150
</t>
  </si>
  <si>
    <t xml:space="preserve"> mean RCP had a U-shape relationship with the expo-
sure time (sessions)</t>
  </si>
  <si>
    <t>Effects of hot-humid exposure on human cognitive performance under sustained multi-tasks</t>
  </si>
  <si>
    <t xml:space="preserve"> attention, choice reaction time, working memory, executive function, and attention &amp; psychomotor speed
open-access online PsytoolKit 3.3.2
followed the ‘Latin square design’ to eliminate the potential effects of the task order.
relative cognitive performance (RCP)</t>
  </si>
  <si>
    <t>Skin temperature iButton, core temperature, and HR</t>
  </si>
  <si>
    <t>180 min for 5 sessions
30 min adaptation (practice the cognitive tasks, to eliminate the cognitive changes caused by the ‘learning effects’ )
150 min experimental stage
Each session:
20min for cognitive task
5 min PANAS questionnaires
5min rest
Total 30 mins</t>
  </si>
  <si>
    <t>Dependent / independent</t>
  </si>
  <si>
    <t>Power</t>
  </si>
  <si>
    <t>Estimated no of participants</t>
  </si>
  <si>
    <t>Dependent samples</t>
  </si>
  <si>
    <t>Round no of participants</t>
  </si>
  <si>
    <t>day</t>
  </si>
  <si>
    <t>participants</t>
  </si>
  <si>
    <t>Effect size</t>
  </si>
  <si>
    <t>Multitask visual cognitive test: Experimenters  Prime  3.0
(Reaction time) - standardize method
Measure reaction time and accuracy rates (visual search, graphical memory and location memory)</t>
  </si>
  <si>
    <t>NV / fan 3</t>
  </si>
  <si>
    <t>Ventilation mode</t>
  </si>
  <si>
    <t>T or ceiling fan speed</t>
  </si>
  <si>
    <t>Traffic noise level</t>
  </si>
  <si>
    <t xml:space="preserve">Significant correlation between sound type and reaction type
No significant correlation between noise type and accuracy rate
Significant correlation between AC and traffic noise level and reaction time
Significant correlation between RT and reaction time for speech, but not significant for music
Significant between traffic noise level and location memory acuracy rate, but not significant for AC noise and visual search nad graphical memory acouracu rate
</t>
  </si>
  <si>
    <t>Physiological measurements: skin temperature</t>
  </si>
  <si>
    <t>Physiological measurements: electrophysiology, saliva secretion analysis</t>
  </si>
  <si>
    <t>psychomotor vigilance task (PVT) to measure response time with  E-prime  3.0 software
Spatial working memory span test (SWMS)</t>
  </si>
  <si>
    <t>Significant correlation between sound type and reaction type
No significant correlation between noise type and accuracy rate
Significant correlation between AC and traffic noise level and reaction time
Significant correlation between exposure to strawberry and reaction time</t>
  </si>
  <si>
    <t xml:space="preserve">our ﬁndings indicate that participants experiencing biophilic environment virtually had similar physiological and cognitive responses as when experiencing the actual environment. 
Between biophilic and non-biophilic: only digital backward digit span is significant
Stroop test and visual reaction task are not significant
</t>
  </si>
  <si>
    <t>Cognitive test platform</t>
  </si>
  <si>
    <t>Eprime 3</t>
  </si>
  <si>
    <t>Cambridge Brain Sciences</t>
  </si>
  <si>
    <t>PsytoolKit 3.3.2</t>
  </si>
  <si>
    <t>86, 43 per group</t>
  </si>
  <si>
    <r>
      <t xml:space="preserve">Gpower software: </t>
    </r>
    <r>
      <rPr>
        <sz val="11"/>
        <color theme="1"/>
        <rFont val="Calibri"/>
        <family val="2"/>
      </rPr>
      <t>α=0.05, power=0.8</t>
    </r>
    <r>
      <rPr>
        <sz val="11"/>
        <color theme="1"/>
        <rFont val="Calibri"/>
        <family val="2"/>
        <scheme val="minor"/>
      </rPr>
      <t xml:space="preserve">
</t>
    </r>
  </si>
  <si>
    <t xml:space="preserve">Gpower software: α=0.05, power=0.95
</t>
  </si>
  <si>
    <t xml:space="preserve">
High power
was found &gt;0.80 (n = 24)</t>
  </si>
  <si>
    <t xml:space="preserve">Power 0.8
</t>
  </si>
  <si>
    <t>Platform</t>
  </si>
  <si>
    <t>psychomotor vigilance task (PVT) to measure response time with  
Spatial working memory span test (SWMS)</t>
  </si>
  <si>
    <t>E-prime  3.0 software</t>
  </si>
  <si>
    <t xml:space="preserve">n-back test measured </t>
  </si>
  <si>
    <r>
      <rPr>
        <b/>
        <sz val="11"/>
        <color rgb="FF0070C0"/>
        <rFont val="Calibri"/>
        <family val="2"/>
        <scheme val="minor"/>
      </rPr>
      <t>Significant correlation</t>
    </r>
    <r>
      <rPr>
        <sz val="11"/>
        <color theme="1"/>
        <rFont val="Calibri"/>
        <family val="2"/>
        <scheme val="minor"/>
      </rPr>
      <t xml:space="preserve"> between sound type and reaction type
</t>
    </r>
    <r>
      <rPr>
        <sz val="11"/>
        <color rgb="FFFF0000"/>
        <rFont val="Calibri"/>
        <family val="2"/>
        <scheme val="minor"/>
      </rPr>
      <t>No significant correlation</t>
    </r>
    <r>
      <rPr>
        <sz val="11"/>
        <color theme="1"/>
        <rFont val="Calibri"/>
        <family val="2"/>
        <scheme val="minor"/>
      </rPr>
      <t xml:space="preserve"> between noise type and accuracy rate
</t>
    </r>
    <r>
      <rPr>
        <sz val="11"/>
        <color rgb="FF0070C0"/>
        <rFont val="Calibri"/>
        <family val="2"/>
        <scheme val="minor"/>
      </rPr>
      <t>Significant correlation</t>
    </r>
    <r>
      <rPr>
        <sz val="11"/>
        <color theme="1"/>
        <rFont val="Calibri"/>
        <family val="2"/>
        <scheme val="minor"/>
      </rPr>
      <t xml:space="preserve"> between AC and traffic noise level and reaction time
</t>
    </r>
    <r>
      <rPr>
        <sz val="11"/>
        <color rgb="FFFF0000"/>
        <rFont val="Calibri"/>
        <family val="2"/>
        <scheme val="minor"/>
      </rPr>
      <t>Significant correlation</t>
    </r>
    <r>
      <rPr>
        <sz val="11"/>
        <color theme="1"/>
        <rFont val="Calibri"/>
        <family val="2"/>
        <scheme val="minor"/>
      </rPr>
      <t xml:space="preserve"> between exposure to strawberry and reaction time</t>
    </r>
  </si>
  <si>
    <r>
      <t xml:space="preserve">All </t>
    </r>
    <r>
      <rPr>
        <b/>
        <sz val="11"/>
        <color theme="4"/>
        <rFont val="Calibri"/>
        <family val="2"/>
        <scheme val="minor"/>
      </rPr>
      <t>not significant</t>
    </r>
  </si>
  <si>
    <t>Multitask visual cognitive test: 
(Reaction time) 
Measure reaction time and accuracy rates (visual search, graphical memory and location memory)</t>
  </si>
  <si>
    <r>
      <rPr>
        <sz val="11"/>
        <color theme="4"/>
        <rFont val="Calibri"/>
        <family val="2"/>
        <scheme val="minor"/>
      </rPr>
      <t>Significant correlation</t>
    </r>
    <r>
      <rPr>
        <sz val="11"/>
        <color theme="1"/>
        <rFont val="Calibri"/>
        <family val="2"/>
        <scheme val="minor"/>
      </rPr>
      <t xml:space="preserve"> between sound type and reaction type
</t>
    </r>
    <r>
      <rPr>
        <sz val="11"/>
        <color rgb="FFFF0000"/>
        <rFont val="Calibri"/>
        <family val="2"/>
        <scheme val="minor"/>
      </rPr>
      <t>No significant correlation</t>
    </r>
    <r>
      <rPr>
        <sz val="11"/>
        <color theme="1"/>
        <rFont val="Calibri"/>
        <family val="2"/>
        <scheme val="minor"/>
      </rPr>
      <t xml:space="preserve"> between noise type and accuracy rate
</t>
    </r>
    <r>
      <rPr>
        <b/>
        <sz val="11"/>
        <color theme="4"/>
        <rFont val="Calibri"/>
        <family val="2"/>
        <scheme val="minor"/>
      </rPr>
      <t>Significant correlation</t>
    </r>
    <r>
      <rPr>
        <sz val="11"/>
        <color theme="1"/>
        <rFont val="Calibri"/>
        <family val="2"/>
        <scheme val="minor"/>
      </rPr>
      <t xml:space="preserve"> between AC and traffic noise level and reaction time
</t>
    </r>
    <r>
      <rPr>
        <b/>
        <sz val="11"/>
        <color theme="4"/>
        <rFont val="Calibri"/>
        <family val="2"/>
        <scheme val="minor"/>
      </rPr>
      <t>Significant correlation</t>
    </r>
    <r>
      <rPr>
        <sz val="11"/>
        <color theme="1"/>
        <rFont val="Calibri"/>
        <family val="2"/>
        <scheme val="minor"/>
      </rPr>
      <t xml:space="preserve"> between RT and reaction time for speech, but not significant for music
</t>
    </r>
    <r>
      <rPr>
        <b/>
        <sz val="11"/>
        <color theme="4"/>
        <rFont val="Calibri"/>
        <family val="2"/>
        <scheme val="minor"/>
      </rPr>
      <t>Significant correlation</t>
    </r>
    <r>
      <rPr>
        <sz val="11"/>
        <color theme="1"/>
        <rFont val="Calibri"/>
        <family val="2"/>
        <scheme val="minor"/>
      </rPr>
      <t xml:space="preserve"> between traffic noise level and location memory acuracy rate, but </t>
    </r>
    <r>
      <rPr>
        <b/>
        <sz val="11"/>
        <color rgb="FFFF0000"/>
        <rFont val="Calibri"/>
        <family val="2"/>
        <scheme val="minor"/>
      </rPr>
      <t>not significant</t>
    </r>
    <r>
      <rPr>
        <sz val="11"/>
        <color theme="1"/>
        <rFont val="Calibri"/>
        <family val="2"/>
        <scheme val="minor"/>
      </rPr>
      <t xml:space="preserve"> for AC noise and visual search nad graphical memory acouracu rate</t>
    </r>
  </si>
  <si>
    <r>
      <t xml:space="preserve">our ﬁndings indicate that participants experiencing biophilic environment virtually had similar physiological and cognitive responses as when experiencing the actual environment. 
Between biophilic and non-biophilic: </t>
    </r>
    <r>
      <rPr>
        <b/>
        <sz val="11"/>
        <rFont val="Calibri"/>
        <family val="2"/>
        <scheme val="minor"/>
      </rPr>
      <t>only digital backward digit span is</t>
    </r>
    <r>
      <rPr>
        <b/>
        <sz val="11"/>
        <color rgb="FF0070C0"/>
        <rFont val="Calibri"/>
        <family val="2"/>
        <scheme val="minor"/>
      </rPr>
      <t xml:space="preserve"> significant</t>
    </r>
    <r>
      <rPr>
        <sz val="11"/>
        <color theme="1"/>
        <rFont val="Calibri"/>
        <family val="2"/>
        <scheme val="minor"/>
      </rPr>
      <t xml:space="preserve">
</t>
    </r>
    <r>
      <rPr>
        <b/>
        <sz val="11"/>
        <color theme="1"/>
        <rFont val="Calibri"/>
        <family val="2"/>
        <scheme val="minor"/>
      </rPr>
      <t xml:space="preserve">Stroop test and visual reaction </t>
    </r>
    <r>
      <rPr>
        <sz val="11"/>
        <color theme="1"/>
        <rFont val="Calibri"/>
        <family val="2"/>
        <scheme val="minor"/>
      </rPr>
      <t xml:space="preserve">task are </t>
    </r>
    <r>
      <rPr>
        <b/>
        <sz val="11"/>
        <color rgb="FFFF0000"/>
        <rFont val="Calibri"/>
        <family val="2"/>
        <scheme val="minor"/>
      </rPr>
      <t>not significant</t>
    </r>
  </si>
  <si>
    <t>computer-based neurological battery test General Cognitive Assessment Battery
Covering memory, attention, perception, coordination, and reasoning</t>
  </si>
  <si>
    <t>Cognifit (commercial software)</t>
  </si>
  <si>
    <r>
      <t xml:space="preserve">relatively short exposures to noise and vibration typical of those levels that are found in industrial vehicles do </t>
    </r>
    <r>
      <rPr>
        <b/>
        <sz val="11"/>
        <color rgb="FFFF0000"/>
        <rFont val="Calibri"/>
        <family val="2"/>
        <scheme val="minor"/>
      </rPr>
      <t>not signiﬁcantly</t>
    </r>
    <r>
      <rPr>
        <b/>
        <sz val="11"/>
        <color theme="1"/>
        <rFont val="Calibri"/>
        <family val="2"/>
        <scheme val="minor"/>
      </rPr>
      <t xml:space="preserve"> </t>
    </r>
    <r>
      <rPr>
        <sz val="11"/>
        <color theme="1"/>
        <rFont val="Calibri"/>
        <family val="2"/>
        <scheme val="minor"/>
      </rPr>
      <t>affect performance in cognitive tasks nor saliva cortisol levels even if work in these environments can be experienced as more difﬁcult or stressful</t>
    </r>
  </si>
  <si>
    <t xml:space="preserve">
planning ability (Hampshire  tree  task),  
verbal  ability  (grammatical  reasoning  task), 
working  memory  (digital  span  task)  and  
mental  spatial  manipulation 
(spatial  rotation  task).</t>
  </si>
  <si>
    <t xml:space="preserve">Four tasks from Cambridge Brain Sciences: </t>
  </si>
  <si>
    <r>
      <t>Moreover, visual comfort 
was</t>
    </r>
    <r>
      <rPr>
        <b/>
        <sz val="11"/>
        <color rgb="FFFF0000"/>
        <rFont val="Calibri"/>
        <family val="2"/>
        <scheme val="minor"/>
      </rPr>
      <t xml:space="preserve"> not significantly </t>
    </r>
    <r>
      <rPr>
        <sz val="11"/>
        <color theme="1"/>
        <rFont val="Calibri"/>
        <family val="2"/>
        <scheme val="minor"/>
      </rPr>
      <t xml:space="preserve">moderated by CCT, but 5700 K improved comprehensive cognitive performance. 
Grammatical reasoning task score and spatial planning task score </t>
    </r>
    <r>
      <rPr>
        <sz val="11"/>
        <color rgb="FFFF0000"/>
        <rFont val="Calibri"/>
        <family val="2"/>
        <scheme val="minor"/>
      </rPr>
      <t>not significant</t>
    </r>
    <r>
      <rPr>
        <sz val="11"/>
        <color theme="1"/>
        <rFont val="Calibri"/>
        <family val="2"/>
        <scheme val="minor"/>
      </rPr>
      <t xml:space="preserve">
Digit span task score </t>
    </r>
    <r>
      <rPr>
        <sz val="11"/>
        <color rgb="FFFF0000"/>
        <rFont val="Calibri"/>
        <family val="2"/>
        <scheme val="minor"/>
      </rPr>
      <t>not significant</t>
    </r>
    <r>
      <rPr>
        <sz val="11"/>
        <color theme="1"/>
        <rFont val="Calibri"/>
        <family val="2"/>
        <scheme val="minor"/>
      </rPr>
      <t xml:space="preserve"> at period 1 and </t>
    </r>
    <r>
      <rPr>
        <sz val="11"/>
        <color theme="4"/>
        <rFont val="Calibri"/>
        <family val="2"/>
        <scheme val="minor"/>
      </rPr>
      <t>significant</t>
    </r>
    <r>
      <rPr>
        <sz val="11"/>
        <color theme="1"/>
        <rFont val="Calibri"/>
        <family val="2"/>
        <scheme val="minor"/>
      </rPr>
      <t xml:space="preserve"> at period 2
rotations task score and comprehensive task score </t>
    </r>
    <r>
      <rPr>
        <b/>
        <sz val="11"/>
        <color theme="4"/>
        <rFont val="Calibri"/>
        <family val="2"/>
        <scheme val="minor"/>
      </rPr>
      <t>significant</t>
    </r>
    <r>
      <rPr>
        <sz val="11"/>
        <color theme="1"/>
        <rFont val="Calibri"/>
        <family val="2"/>
        <scheme val="minor"/>
      </rPr>
      <t xml:space="preserve"> at both periods</t>
    </r>
  </si>
  <si>
    <t xml:space="preserve">
The modules used were Token Search (working-memory), Double Trouble (concentration), Digit Span (short-term memory), and Spatial Planning (planning).</t>
  </si>
  <si>
    <t>four modules of Cambridge Brain Sciences, a web-based platform for the assessment of cognitive function</t>
  </si>
  <si>
    <t xml:space="preserve"> attention, choice reaction time, working memory, executive function, and attention &amp; psychomotor speed
followed the ‘Latin square design’ to eliminate the potential effects of the task order.
relative cognitive performance (RCP)</t>
  </si>
  <si>
    <t>open-access online PsytoolKit 3.3.2</t>
  </si>
  <si>
    <t>Python</t>
  </si>
  <si>
    <r>
      <t xml:space="preserve"> mean RCP had a U-shape relationship with the exposure time (sessions) - </t>
    </r>
    <r>
      <rPr>
        <b/>
        <sz val="11"/>
        <color theme="4"/>
        <rFont val="Calibri"/>
        <family val="2"/>
        <scheme val="minor"/>
      </rPr>
      <t>significant</t>
    </r>
  </si>
  <si>
    <r>
      <t xml:space="preserve">Working memory and concentration ability </t>
    </r>
    <r>
      <rPr>
        <b/>
        <sz val="11"/>
        <color theme="4"/>
        <rFont val="Calibri"/>
        <family val="2"/>
        <scheme val="minor"/>
      </rPr>
      <t>significant</t>
    </r>
    <r>
      <rPr>
        <sz val="11"/>
        <color theme="1"/>
        <rFont val="Calibri"/>
        <family val="2"/>
        <scheme val="minor"/>
      </rPr>
      <t xml:space="preserve">
Short-term memory, planning, and creativity </t>
    </r>
    <r>
      <rPr>
        <sz val="11"/>
        <color rgb="FFFF0000"/>
        <rFont val="Calibri"/>
        <family val="2"/>
        <scheme val="minor"/>
      </rPr>
      <t>not significant</t>
    </r>
  </si>
  <si>
    <t>Abstract</t>
  </si>
  <si>
    <t xml:space="preserve">The use of semi-outdoor space for the well-being of occupants is promoted in the tropics. Although a semi- 
outdoor space is often used for break space, environmental satisfaction and work performance are unclear in 
a semi-outdoor space as work activity space compared with air-conditioned (AC) room. This study focuses on the 
use of semi-outdoor space for short-term work activities such as office work and meetings. Experiments were 
carried  out  to  evaluate  environmental  satisfaction,  mood  and  cognitive  performance  in  the  cool  and  warm 
seasons in an AC room and a semi-outdoor space in Singapore. Eighty-nine participants answered questionnaires 
and conducted cognitive performance tests of Stroop test, visual backward digit span test, typing test and mind 
map test for 70 min per case in the AC room and semi-outdoor space with or without the operation of a ceiling 
fan. We analyzed the relationships among environmental satisfaction, mood, work performance by Structural 
Equation Modeling. The conditions which 80% of participants accepted in the semi-outdoor space were thermal 
environment ranged from 23.3  ◦ C to 30.1  ◦ C SET*, lighting levels of more than 260 lx and noise levels of less than 
48 dBA. No differences in cognitive performance were found between the AC room and semi-outdoor space (p  &gt;
0.05). Mood influenced work performance (p  &lt; 0.001) while environmental satisfaction did not (p  = 0.28). Self- 
reported performance, especially stress, influenced creativity (p  = 0.047). These findings lead to the possibility of 
short-term work activities in the semi-outdoor space without a decrease in work performance.  </t>
  </si>
  <si>
    <t xml:space="preserve">The acoustic environment in the office space is a significant factor affecting workers ’  performance. Whereas 
existing  research  focuses mainly  on  the impact  of  the  acoustic  environment on  single visual  cognitive  work 
performance,  this  study  considers  multitask  visual  cognitive  work.  Forty-one  respondents  were  selected  to 
participate in the multitask visual cognitive – behavioural cognitive experiment under different acoustic envi-
ronments. The effects of different typical sound source types, sound pressure levels, and reverberation times on 
the  performance  of  multitask  visual  cognition  in  design  offices  were  examined.  The  results  revealed  the 
following. First, the sound source types have a significant impact on the reaction time of participants ’  work 
performance. Compared to the ambient environment (mean  = 2.838 s), the reaction time performance is shortest 
under  music  sound  (mean  = 2.560  s).  Second,  the  increase  in  traffic  noise  and  air-conditioning  noise  will 
significantly reduce the memory accuracy of the location. For instance, when the traffic noise increases from 50 
dBA to 65 dBA, the memory accuracy of the location is reduced by 4.42%. Third, the increase in the rever-
beration of speech will effectively shorten the reaction time and increase the memory accuracy of graphics. As 
the reverberation time of speech increases from 0.3 s to 1.5 s, the reaction time is reduced by 0.274 s. Meanwhile, 
2.03% of the memory accuracy of graphics increased. Furthermore, the personal characteristics of the partici-
pants also affected visual cognitive work. Therefore, it is expected to improve the visual cognitive work per-
formance of employees for room acoustic design.   </t>
  </si>
  <si>
    <t xml:space="preserve">With urbanization, pandemic isolation, and exploration of deep-space and deep-sea, human beings will inevi-
tably face the situation of long-term living and working in small spaces, which has negative impacts on people ’ s 
mental health and cognitive performance. One of the solutions to these problems is to introduce biophilic design, 
in which plants are often the momentous elements. But research quantifying psychophysiological and cognitive 
benefits of edible plants is sparse. This inter-group study chose strawberry, a typical favorite fruit, to explore the 
impact of the biophilic environment with edible plants on health and cognition in small spaces. A subjective 
evaluation  + electrophysiology  + salivary secretion analysis method was adopted to discuss the mechanisms 
operating between biophilic environment and human psychophysiological and cognitive feedback, and reveal 
the laws of interaction between them. The results indicated that subjective emotions were significantly improved, 
and  high-frequency  power  of  heart  rate  variability  (HRV),  the  power  of  alpha  and  beta  brainwaves  were 
increased, while heart rate, saliva cortisol,  α -amylase and IL-1 β  were reduced in the biophilic environment with 
strawberry plants. Moreover, the results highlighted an improvement in cognitive performance by introducing 
strawberry plants into small space. Correlation analysis revealed that vigor was significantly negatively corre-
lated with melatonin and response time, while histidine was positively correlated with mood disturbance and 
response time. Overall, these findings shed light on the positive regulation of biophilic environment with edible 
plants on people ’ s emotion and cognition.   </t>
  </si>
  <si>
    <t>This study investigates the hypothesis that thermal adaptive opportunities available to building occupants affect their cognitive performance and mental workload. The change rate of cerebral blood ﬂow (Δtotal Hb) was measured by Near Infra-Red Spectroscopy (NIRS) and interpreted as the metric of mental workload in subjects while performing cognitive tasks (n-back tests) with, or without access to thermal adaptive opportunities such as regulable fan induced air ﬂow and clothing insulation adjustment. Participants underwent three experimental conditions: Condition 22 (operative temperature t o = 22 °C without adaptive opportunities), Condition 28 (t o = 28 °C without adaptive opportunities), and Condition 28w (t o = 28 °C with adaptive opportunities. Under Condition 28w, thermal sensations were neutral, while thermal satisfaction and comfort levels were higher than those reported for Condition 28, and the same as those reported under Condition 22. The subjects' mean skin temperature under Condition 22 was the lowest at 32.1 °C, followed by Condition 28w at 33.6 °C, while the highest, 34.5 °C was recorded in Condition 28. No signiﬁcant differences were observed in accuracy and reaction time of n-back tests between the three different environmental conditions. Under Condition 28w, mental fatigue levels and the left side Δ total Hb results were lowest out of all three conditions, although the differences failed to reach statistical signiﬁcance. Availability of adaptive opportunities plays a role in expanding the range of thermal environmental conditions for optimal cognitive task performance in a moderately warm environment (t o = 28 °C). This ﬁnding cannot be fully explained by the direct effect of adaptive behaviours on human heat balance and associated physiological responses, but the unexplained component may potentially be attributed to the psychological dimension of human adaptive response. These ﬁndings and their interpretation within an adaptive comfort framework are consistent with the extended-U hypothesis of cognitive performance.</t>
  </si>
  <si>
    <t>Biophilic design, which incorporates natural elements into the built environment, has received increasing at-
tention in both the design and health ﬁelds. But research quantifying physiological and cognitive beneﬁts of
indoor biophilic features is sparse. This randomized crossover study examines the physiological and cognitive
responses to natural elements in an oﬃce building. Twenty-eight participants spent time in an indoor en-
vironment featuring biophilic design elements and one without, with the order of the visit randomized. In each
visit, they experienced the environment for 5-min in reality and virtually by using virtual reality (VR). Wearable
sensors were used to measure blood pressure, galvanic skin response and heart rate. Cognitive tests were ad-
ministrated after each exposure. The indoor biophilic environment was associated with a decrease in partici-
pants' blood pressure. The overall diﬀerential eﬀects for participants experiencing an indoor environment with
biophilic elements versus none was 8.6 mmHg lower systolic and 3.6 mmHg lower diastolic blood pressure. In
addition, their skin conductance decreased 0.18 μS greater than when they experienced the non-biophilic setting.
Short-term memory improved by 14%. Participants reported a decrease in negative emotions and an increase in
positive emotions after experiencing the biophilic setting. Moreover, our ﬁndings indicate that participants
experiencing biophilic environment virtually had similar physiological and cognitive responses as when ex-
periencing the actual environment. This gives rise to the possibility of reducing stress and improving cognition
by using virtual reality to provide exposures to natural elements in a variety of indoor settings where access to
nature may not be possible.</t>
  </si>
  <si>
    <t xml:space="preserve">Impacts of exposure to particulate matter can be wide-ranging, with some evidence suggesting potential impacts 
on nervous system, cognition, and productivity. However, most evidence to date addresses ambient exposure and 
chronic outcomes with limited research on indoor short-term exposure to PM2.5 and cognitive performance. 
Hence, the aim of this study was to evaluate if there is a relationship between short-term exposure to indoor 
PM2.5 within the workplace context and cognitive performance in adults. 
A randomized single-blind cross-over trial was conducted in an urban mixed-mode ventilated office in Beijing 
(China). Sixty eligible employees participated in the study and fifty-five  valid responses were obtained. Cognitive 
performance was assessed with a validated neurological battery test during intervention and control conditions. 
Portable air purifiers were placed on the subjects ’  workstations and used in the intervention condition to control 
PM2.5 levels at the subjects ’  breathing zone whereas in the control condition, the air purifiers were present but 
switched off. Average PM2.5 levels were respectively 18.0  μ g/m 3  and 3.7  μ g/m 3  in the control and intervention 
condition. In each condition, cognitive performance testing started five to 7 h after arriving in the office. 
The results showed office workers had significantly better performance for 9 out of the 16 cognitive skills 
during  the  intervention,  compared  to  the  control  condition,  with  the  most  consistent  effect  in  the  memory 
domain. This study adds evidence that elevated PM2.5 levels can detrimentally affect cognitive performance 
even during short-term indoor exposure. Further research is needed on the potential impact of other air pol-
lutants, including ultrafine particles, and on the possible role of sound and air movement from the air purifiers.   </t>
  </si>
  <si>
    <t>This study investigates the effects of noise and whole-body vibration on saliva cortisol levels and subjectively rated difﬁculty and stress while performing cognitive tasks. In the ﬁrst experiment, 24 men completed a logical reasoning task and a short-term memory task while, on separate occasions, being exposed to noise, vibration, combined stimuli, and control conditions. The environmental stimuli were designed to simulate the exposure from a forestry vehicle. The main ﬁnding was that participants made signiﬁcantly higher ratings of stress when the noise stimulus was present, either alone or in combination with vibration. There were, however, some indications that noise sensitivity might moderate both subjective and objective measures such as higher ratings of stress and elevated cortisol levels in high noise sensitive participants. A second experiment was conducted where noise sensitivity was used as an inclusion criterion. A low sensitive and a high sensitive group were created, each containing 16 participants. The results of the second experiment, found only marginal effects of noise sensitivity and no effects at all on performance or cortisol. Increased ratings of stress and difﬁculty were found whenever either environmental stressor was present, whether by itself or in combination. The same result was seen even when pooling the
data from both experiments. The main conclusion of the study is that relatively short exposures to noise and vibration typical of those levels that are found in industrial vehicles do not signiﬁcantly affect performance in cognitive tasks nor saliva cortisol levels even if work in these environments can be experienced as more difﬁcult or stressful.</t>
  </si>
  <si>
    <t xml:space="preserve">Anecdotal evidence suggests that the correlated color temperature (CCT) of light can affect thermal comfort. 
Previous literature mostly investigated this effect over a short duration ( &lt; 1 h) and often attributed it to the hue- 
heat hypothesis (color-temperature association), which posits that the visual experience of blue colors (high CCT) 
results in a cooler temperature sensation than red/yellow colors (low CCT) do. However, with longer duration, 
non-visual effects of CCT that elicit physiological changes may be at play additionally. Therefore, we contrasted 
two CCTs with relatively long exposures ( &gt; 2 h; 2700 K vs. 5700 K with 500 lux illuminance at the eye) in office- 
like settings during mild cold exposure (17  ◦ C) using a within-subject design (N  = 16). The results indicate that 
CCT did not significantly affect thermal sensation in mild cold, which may be explained by the large interin-
dividual variation in the color-temperature association. Interestingly, 5700 K even improved thermal comfort, 
decreased perceived shivering, and, after 1-h exposure, increased energy expenditure. Moreover, visual comfort 
was not significantly moderated by CCT, but 5700 K improved comprehensive cognitive performance. Concur-
rently, arousal and alertness were higher in 5700 K, potentially indicating greater non-visual effects in 5700 K. 
Further  analysis  revealed  that  thermal  comfort  significantly  correlated  with  perceived  shivering  and  visual 
comfort, but not with the color sensation of the light. Together, the results provide no support for the hue-heat 
hypothesis under mildly cold conditions and suggest that high CCT enhanced thermal comfort, alertness, arousal, 
and cognitive performance, likely via non-visual mechanisms that built up over longer exposure durations.  </t>
  </si>
  <si>
    <t xml:space="preserve">Visual connection to nature has been demonstrated to have a positive impact on attention restoration, stress 
reduction, and overall health and well-being. Inside buildings, windows are the primary means of providing a 
connection to the outdoors, and nature views even through a window may have similar effects on the occupants. 
Given that humans recognize environments through multi-sensory integration, a window view may also affect 
occupants ’  thermal  perception.  We  assessed  the  influence  of  having  a  window  with  a  view  on  thermal  and 
emotional  responses  as  well as  on  cognitive  performance.  We  conducted  a randomized  crossover  laboratory 
experiment with 86 participants, in spaces with and without windows. The chamber kept the air and window 
surface temperature at 28  � C, a slightly warm condition. The outcome measures consisted of subjective evalu-
ations (e.g., thermal perception, emotion), skin temperature measurements and cognitive performance tests. In 
the space with versus without windows, the thermal sensation was significantly cooler (0.3 thermal sensation 
vote; equivalent to 0.74  � C lower), and 12% more participants were thermally comfortable. Positive emotions (e. 
g., happy, satisfied) were higher and negative emotions (e.g., sad, drowsy) were lower for the participants in the 
window  versus  the  windowless  condition.  Working  memory  and  the  ability  to  concentrate  were  higher  for 
participants in the space with versus without windows, but there were no significant differences in short-term 
memory, planning, and creativity performance. Considering the multiple effects of window access, providing 
a window with a view in a workplace is important for the comfort, emotion, and working memory and con-
centration of occupants.  </t>
  </si>
  <si>
    <t>Compromised cognitive performances under hot and humid environment have been widely reported in
recent years, as the extreme climate events come more frequently and intensively. In order to evaluate
the cognitive performance under hot-humid exposure, the skin temperature, core temperature and the
heart rate of 14 right-handed male participants were measured when they were conducting 5 different
kinds of cognitive tasks under hot-humid environments at 32, 35, 38, 41 _x0001_C and RH 70 %. Each session
consisted of these 5 tasks with different orders followed the Latin Square Design. And the session was
repeated in the whole experiment till each participant refused to continue. Results showed that the mean
skin temperature (T msk ) increased during the hot-humid exposures, which was attributed to the air tem-
peratures and the exposure time. Furthermore, the mean accuracy and response time of these tasks were
negatively related with each other. A U-shape relation between the T msk and mean accuracies was
observed, while an Inverted-U relation between the T msk and the mean response time was detected.
Finally, a 4th order-function paradigm was acquired between the T msk and the relative cognitive perfor-
mance (RCP). In terms of the results, the small T msk range from 36.0 _x0001_C to 37.25 _x0001_C was presented, within
which the stable RCP were observed, while out of which the RCP deteriorated. The ﬁndings provided a
potential solution for the evaluation of the cognitive performance under hot-humid exposures.</t>
  </si>
  <si>
    <t>Please identify whether the paper investigates the  effect of environmental condition in their study</t>
  </si>
  <si>
    <t>Please identify whether the paper consider mood in their study</t>
  </si>
  <si>
    <t>Please identify which cognitive performance tests used in their study</t>
  </si>
  <si>
    <t>Please identify whether the paper use cognitive performance tests in their study</t>
  </si>
  <si>
    <t>Please identify which environmental factors considered in the paper</t>
  </si>
  <si>
    <t>Please identify whether the study uses questionnaires</t>
  </si>
  <si>
    <t>Please identify the factors considered in their questionnaires</t>
  </si>
  <si>
    <t>Sarah Crosby</t>
  </si>
  <si>
    <t xml:space="preserve">Correlations between thermal satisfaction and non-thermal conditions of 
indoor environmental quality: Bayesian inference of a field study of offices </t>
  </si>
  <si>
    <t xml:space="preserve">The judgment of thermal comfort is a cognitive process influenced by physical, psychological and other factors. 
Prior studies have suggested that occupants who are generally satisfied with many non-thermal conditions of 
indoor environmental quality (IEQ) are also more likely to be satisfied with thermal conditions as well. This 
paper applies Bayesian logistic regression to identify and predict the independent relationship between non- 
thermal metrics of IEQ, such as CO2  concentrations, noise levels, and light levels, and perceived thermal com-
fort. The study is the first to do so with respect to a large field study. The regression analysis is done against a 
dataset of objective and subjective IEQ measurements collected from 779 occupants of open-plan offices in large 
Canadian and US cities. The results suggest there is evidence supporting a view that measurements of indoor CO2 
concentrations and indoor speech intelligibility are correlated with perceived thermal satisfaction. For example, 
a posteriori predictions drawn from the regression model suggest that, under the same psychrometric conditions 
(i.e., operative temperature  = 23  ◦ C, relative humidity  = 30%, etc.), occupants experiencing indoor CO2  con-
centrations of 500 ppm were ~30  ± 8% more likely to state they felt thermally satisfied than occupants expe-
riencing indoor conditions at 900 ppm.   </t>
  </si>
  <si>
    <t>Please identify whether the paper {title} written by {author} investigates cognitive performance in their study? Please identify yes or no. Here is the abstract: {abstract}</t>
  </si>
  <si>
    <t>Please identify whether the paper</t>
  </si>
  <si>
    <t>written by</t>
  </si>
  <si>
    <t>investigates cognitive performance in their study? Please identify yes or no. Here is the abstract:</t>
  </si>
  <si>
    <t>use questionnaires in their study? Please identify yes or no. Here is the abstract:</t>
  </si>
  <si>
    <t>involves mood in their study? Please identify yes or no. Here is the abstract:</t>
  </si>
  <si>
    <t>evaluate environmental conditions in their study? Please identify yes or no. Here is the abstract:</t>
  </si>
  <si>
    <t>involves subjective performance in their study? Please identify yes or no. Here is the abstract:</t>
  </si>
  <si>
    <t>involves physiological measurements in their study? Please identify yes or no. Here is the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</si>
</sst>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1"/>
      <color theme="1"/>
      <name val="Calibri"/>
      <family val="2"/>
      <scheme val="minor"/>
    </font>
    <font>
      <sz val="8"/>
      <name val="Calibri"/>
      <family val="2"/>
      <scheme val="minor"/>
    </font>
    <font>
      <sz val="11"/>
      <color rgb="FFFF0000"/>
      <name val="Calibri"/>
      <family val="2"/>
      <scheme val="minor"/>
    </font>
    <font>
      <b/>
      <sz val="11"/>
      <name val="Calibri"/>
      <family val="2"/>
      <scheme val="minor"/>
    </font>
    <font>
      <b/>
      <sz val="11"/>
      <color theme="4"/>
      <name val="Calibri"/>
      <family val="2"/>
      <scheme val="minor"/>
    </font>
    <font>
      <b/>
      <sz val="11"/>
      <color rgb="FF0070C0"/>
      <name val="Calibri"/>
      <family val="2"/>
      <scheme val="minor"/>
    </font>
    <font>
      <sz val="11"/>
      <color rgb="FF0070C0"/>
      <name val="Calibri"/>
      <family val="2"/>
      <scheme val="minor"/>
    </font>
    <font>
      <sz val="11"/>
      <color theme="4"/>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xf>
    <xf numFmtId="0" fontId="0" fillId="0" borderId="1" xfId="0" applyBorder="1"/>
    <xf numFmtId="0" fontId="0" fillId="2" borderId="1" xfId="0" applyFill="1" applyBorder="1" applyAlignment="1">
      <alignment horizontal="center" wrapText="1"/>
    </xf>
    <xf numFmtId="0" fontId="0" fillId="0" borderId="1" xfId="0" applyBorder="1" applyAlignment="1">
      <alignment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vertical="center" wrapText="1"/>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578036</xdr:colOff>
      <xdr:row>23</xdr:row>
      <xdr:rowOff>101814</xdr:rowOff>
    </xdr:to>
    <xdr:pic>
      <xdr:nvPicPr>
        <xdr:cNvPr id="3" name="Picture 2">
          <a:extLst>
            <a:ext uri="{FF2B5EF4-FFF2-40B4-BE49-F238E27FC236}">
              <a16:creationId xmlns:a16="http://schemas.microsoft.com/office/drawing/2014/main" id="{C41E4434-0B5D-AAFE-30FC-D7107BB0047F}"/>
            </a:ext>
          </a:extLst>
        </xdr:cNvPr>
        <xdr:cNvPicPr>
          <a:picLocks noChangeAspect="1"/>
        </xdr:cNvPicPr>
      </xdr:nvPicPr>
      <xdr:blipFill>
        <a:blip xmlns:r="http://schemas.openxmlformats.org/officeDocument/2006/relationships" r:embed="rId1"/>
        <a:stretch>
          <a:fillRect/>
        </a:stretch>
      </xdr:blipFill>
      <xdr:spPr>
        <a:xfrm>
          <a:off x="609600" y="184150"/>
          <a:ext cx="3626036" cy="4159464"/>
        </a:xfrm>
        <a:prstGeom prst="rect">
          <a:avLst/>
        </a:prstGeom>
      </xdr:spPr>
    </xdr:pic>
    <xdr:clientData/>
  </xdr:twoCellAnchor>
  <xdr:twoCellAnchor editAs="oneCell">
    <xdr:from>
      <xdr:col>8</xdr:col>
      <xdr:colOff>0</xdr:colOff>
      <xdr:row>1</xdr:row>
      <xdr:rowOff>0</xdr:rowOff>
    </xdr:from>
    <xdr:to>
      <xdr:col>13</xdr:col>
      <xdr:colOff>228788</xdr:colOff>
      <xdr:row>23</xdr:row>
      <xdr:rowOff>101813</xdr:rowOff>
    </xdr:to>
    <xdr:pic>
      <xdr:nvPicPr>
        <xdr:cNvPr id="4" name="Picture 3">
          <a:extLst>
            <a:ext uri="{FF2B5EF4-FFF2-40B4-BE49-F238E27FC236}">
              <a16:creationId xmlns:a16="http://schemas.microsoft.com/office/drawing/2014/main" id="{CF00F99A-8DDE-2C67-5072-F33239744181}"/>
            </a:ext>
          </a:extLst>
        </xdr:cNvPr>
        <xdr:cNvPicPr>
          <a:picLocks noChangeAspect="1"/>
        </xdr:cNvPicPr>
      </xdr:nvPicPr>
      <xdr:blipFill>
        <a:blip xmlns:r="http://schemas.openxmlformats.org/officeDocument/2006/relationships" r:embed="rId2"/>
        <a:stretch>
          <a:fillRect/>
        </a:stretch>
      </xdr:blipFill>
      <xdr:spPr>
        <a:xfrm>
          <a:off x="4876800" y="184150"/>
          <a:ext cx="3657788" cy="4153113"/>
        </a:xfrm>
        <a:prstGeom prst="rect">
          <a:avLst/>
        </a:prstGeom>
      </xdr:spPr>
    </xdr:pic>
    <xdr:clientData/>
  </xdr:twoCellAnchor>
  <xdr:twoCellAnchor editAs="oneCell">
    <xdr:from>
      <xdr:col>16</xdr:col>
      <xdr:colOff>25400</xdr:colOff>
      <xdr:row>1</xdr:row>
      <xdr:rowOff>0</xdr:rowOff>
    </xdr:from>
    <xdr:to>
      <xdr:col>29</xdr:col>
      <xdr:colOff>202188</xdr:colOff>
      <xdr:row>20</xdr:row>
      <xdr:rowOff>123371</xdr:rowOff>
    </xdr:to>
    <xdr:pic>
      <xdr:nvPicPr>
        <xdr:cNvPr id="5" name="Picture 4">
          <a:extLst>
            <a:ext uri="{FF2B5EF4-FFF2-40B4-BE49-F238E27FC236}">
              <a16:creationId xmlns:a16="http://schemas.microsoft.com/office/drawing/2014/main" id="{82C372FC-0012-F786-6615-43C53B7EC10F}"/>
            </a:ext>
          </a:extLst>
        </xdr:cNvPr>
        <xdr:cNvPicPr>
          <a:picLocks noChangeAspect="1"/>
        </xdr:cNvPicPr>
      </xdr:nvPicPr>
      <xdr:blipFill>
        <a:blip xmlns:r="http://schemas.openxmlformats.org/officeDocument/2006/relationships" r:embed="rId3"/>
        <a:stretch>
          <a:fillRect/>
        </a:stretch>
      </xdr:blipFill>
      <xdr:spPr>
        <a:xfrm>
          <a:off x="9169400" y="184150"/>
          <a:ext cx="8095238" cy="3628571"/>
        </a:xfrm>
        <a:prstGeom prst="rect">
          <a:avLst/>
        </a:prstGeom>
      </xdr:spPr>
    </xdr:pic>
    <xdr:clientData/>
  </xdr:twoCellAnchor>
  <xdr:twoCellAnchor editAs="oneCell">
    <xdr:from>
      <xdr:col>1</xdr:col>
      <xdr:colOff>1</xdr:colOff>
      <xdr:row>26</xdr:row>
      <xdr:rowOff>0</xdr:rowOff>
    </xdr:from>
    <xdr:to>
      <xdr:col>7</xdr:col>
      <xdr:colOff>562867</xdr:colOff>
      <xdr:row>52</xdr:row>
      <xdr:rowOff>25400</xdr:rowOff>
    </xdr:to>
    <xdr:pic>
      <xdr:nvPicPr>
        <xdr:cNvPr id="6" name="Picture 5">
          <a:extLst>
            <a:ext uri="{FF2B5EF4-FFF2-40B4-BE49-F238E27FC236}">
              <a16:creationId xmlns:a16="http://schemas.microsoft.com/office/drawing/2014/main" id="{4209EC07-B400-C76A-BA10-7530D433E929}"/>
            </a:ext>
          </a:extLst>
        </xdr:cNvPr>
        <xdr:cNvPicPr>
          <a:picLocks noChangeAspect="1"/>
        </xdr:cNvPicPr>
      </xdr:nvPicPr>
      <xdr:blipFill>
        <a:blip xmlns:r="http://schemas.openxmlformats.org/officeDocument/2006/relationships" r:embed="rId4"/>
        <a:stretch>
          <a:fillRect/>
        </a:stretch>
      </xdr:blipFill>
      <xdr:spPr>
        <a:xfrm>
          <a:off x="609601" y="4787900"/>
          <a:ext cx="4214116" cy="4819650"/>
        </a:xfrm>
        <a:prstGeom prst="rect">
          <a:avLst/>
        </a:prstGeom>
      </xdr:spPr>
    </xdr:pic>
    <xdr:clientData/>
  </xdr:twoCellAnchor>
  <xdr:twoCellAnchor editAs="oneCell">
    <xdr:from>
      <xdr:col>9</xdr:col>
      <xdr:colOff>0</xdr:colOff>
      <xdr:row>26</xdr:row>
      <xdr:rowOff>0</xdr:rowOff>
    </xdr:from>
    <xdr:to>
      <xdr:col>14</xdr:col>
      <xdr:colOff>331497</xdr:colOff>
      <xdr:row>51</xdr:row>
      <xdr:rowOff>120650</xdr:rowOff>
    </xdr:to>
    <xdr:pic>
      <xdr:nvPicPr>
        <xdr:cNvPr id="7" name="Picture 6">
          <a:extLst>
            <a:ext uri="{FF2B5EF4-FFF2-40B4-BE49-F238E27FC236}">
              <a16:creationId xmlns:a16="http://schemas.microsoft.com/office/drawing/2014/main" id="{30E578C4-5814-B66C-D047-26B159233BD3}"/>
            </a:ext>
          </a:extLst>
        </xdr:cNvPr>
        <xdr:cNvPicPr>
          <a:picLocks noChangeAspect="1"/>
        </xdr:cNvPicPr>
      </xdr:nvPicPr>
      <xdr:blipFill>
        <a:blip xmlns:r="http://schemas.openxmlformats.org/officeDocument/2006/relationships" r:embed="rId5"/>
        <a:stretch>
          <a:fillRect/>
        </a:stretch>
      </xdr:blipFill>
      <xdr:spPr>
        <a:xfrm>
          <a:off x="5486400" y="4787900"/>
          <a:ext cx="4160547" cy="4730750"/>
        </a:xfrm>
        <a:prstGeom prst="rect">
          <a:avLst/>
        </a:prstGeom>
      </xdr:spPr>
    </xdr:pic>
    <xdr:clientData/>
  </xdr:twoCellAnchor>
  <xdr:twoCellAnchor editAs="oneCell">
    <xdr:from>
      <xdr:col>25</xdr:col>
      <xdr:colOff>0</xdr:colOff>
      <xdr:row>22</xdr:row>
      <xdr:rowOff>0</xdr:rowOff>
    </xdr:from>
    <xdr:to>
      <xdr:col>38</xdr:col>
      <xdr:colOff>190917</xdr:colOff>
      <xdr:row>46</xdr:row>
      <xdr:rowOff>139934</xdr:rowOff>
    </xdr:to>
    <xdr:pic>
      <xdr:nvPicPr>
        <xdr:cNvPr id="8" name="Picture 7">
          <a:extLst>
            <a:ext uri="{FF2B5EF4-FFF2-40B4-BE49-F238E27FC236}">
              <a16:creationId xmlns:a16="http://schemas.microsoft.com/office/drawing/2014/main" id="{C268E5CA-1375-0567-1A9E-78FB5F3593BA}"/>
            </a:ext>
          </a:extLst>
        </xdr:cNvPr>
        <xdr:cNvPicPr>
          <a:picLocks noChangeAspect="1"/>
        </xdr:cNvPicPr>
      </xdr:nvPicPr>
      <xdr:blipFill>
        <a:blip xmlns:r="http://schemas.openxmlformats.org/officeDocument/2006/relationships" r:embed="rId6"/>
        <a:stretch>
          <a:fillRect/>
        </a:stretch>
      </xdr:blipFill>
      <xdr:spPr>
        <a:xfrm>
          <a:off x="14630400" y="4051300"/>
          <a:ext cx="8115717" cy="455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6B95-E7BB-4E0A-8172-83115F0BFB14}">
  <dimension ref="A1:P12"/>
  <sheetViews>
    <sheetView workbookViewId="0">
      <pane ySplit="2" topLeftCell="A12" activePane="bottomLeft" state="frozenSplit"/>
      <selection pane="bottomLeft" activeCell="B1" sqref="B1:E12"/>
    </sheetView>
  </sheetViews>
  <sheetFormatPr defaultRowHeight="14.4" x14ac:dyDescent="0.3"/>
  <cols>
    <col min="2" max="2" width="13.33203125" bestFit="1" customWidth="1"/>
    <col min="3" max="3" width="4.77734375" bestFit="1" customWidth="1"/>
    <col min="4" max="4" width="14.109375" customWidth="1"/>
    <col min="5" max="5" width="24.21875" customWidth="1"/>
    <col min="6" max="6" width="17.33203125" customWidth="1"/>
    <col min="7" max="7" width="28.33203125" customWidth="1"/>
    <col min="8" max="9" width="26.33203125" customWidth="1"/>
    <col min="10" max="10" width="31.109375" customWidth="1"/>
    <col min="11" max="11" width="25.21875" customWidth="1"/>
    <col min="12" max="12" width="47.77734375" customWidth="1"/>
    <col min="13" max="14" width="18.21875" customWidth="1"/>
    <col min="15" max="15" width="26.21875" customWidth="1"/>
    <col min="16" max="16" width="25.44140625" customWidth="1"/>
  </cols>
  <sheetData>
    <row r="1" spans="1:16" x14ac:dyDescent="0.3">
      <c r="A1" s="17" t="s">
        <v>45</v>
      </c>
      <c r="B1" s="17" t="s">
        <v>0</v>
      </c>
      <c r="C1" s="17" t="s">
        <v>1</v>
      </c>
      <c r="D1" s="17" t="s">
        <v>64</v>
      </c>
      <c r="E1" s="17" t="s">
        <v>2</v>
      </c>
      <c r="F1" s="17" t="s">
        <v>6</v>
      </c>
      <c r="G1" s="17" t="s">
        <v>5</v>
      </c>
      <c r="H1" s="17" t="s">
        <v>14</v>
      </c>
      <c r="I1" s="17" t="s">
        <v>90</v>
      </c>
      <c r="J1" s="17" t="s">
        <v>7</v>
      </c>
      <c r="K1" s="17"/>
      <c r="L1" s="17"/>
      <c r="M1" s="17"/>
      <c r="N1" s="17" t="s">
        <v>43</v>
      </c>
      <c r="O1" s="17" t="s">
        <v>22</v>
      </c>
      <c r="P1" s="18" t="s">
        <v>32</v>
      </c>
    </row>
    <row r="2" spans="1:16" x14ac:dyDescent="0.3">
      <c r="A2" s="17"/>
      <c r="B2" s="17"/>
      <c r="C2" s="17"/>
      <c r="D2" s="17"/>
      <c r="E2" s="17"/>
      <c r="F2" s="17"/>
      <c r="G2" s="17"/>
      <c r="H2" s="17"/>
      <c r="I2" s="17"/>
      <c r="J2" s="1" t="s">
        <v>11</v>
      </c>
      <c r="K2" t="s">
        <v>123</v>
      </c>
      <c r="L2" t="s">
        <v>10</v>
      </c>
      <c r="M2" t="s">
        <v>21</v>
      </c>
      <c r="N2" s="17"/>
      <c r="O2" s="17"/>
      <c r="P2" s="18"/>
    </row>
    <row r="3" spans="1:16" ht="115.2" x14ac:dyDescent="0.3">
      <c r="A3">
        <v>1</v>
      </c>
      <c r="B3" t="s">
        <v>3</v>
      </c>
      <c r="C3">
        <v>2022</v>
      </c>
      <c r="D3" s="1" t="s">
        <v>65</v>
      </c>
      <c r="E3" s="1" t="s">
        <v>4</v>
      </c>
      <c r="F3" s="1" t="s">
        <v>16</v>
      </c>
      <c r="G3" s="1" t="s">
        <v>8</v>
      </c>
      <c r="H3" s="1" t="s">
        <v>15</v>
      </c>
      <c r="I3" s="1" t="s">
        <v>13</v>
      </c>
      <c r="J3" s="1" t="s">
        <v>9</v>
      </c>
      <c r="K3" s="1" t="s">
        <v>12</v>
      </c>
      <c r="L3" s="1" t="s">
        <v>13</v>
      </c>
      <c r="M3" s="1"/>
      <c r="O3" s="1" t="s">
        <v>24</v>
      </c>
      <c r="P3" s="1" t="s">
        <v>33</v>
      </c>
    </row>
    <row r="4" spans="1:16" ht="374.4" x14ac:dyDescent="0.3">
      <c r="A4">
        <v>2</v>
      </c>
      <c r="B4" t="s">
        <v>17</v>
      </c>
      <c r="C4">
        <v>2021</v>
      </c>
      <c r="D4" s="1" t="s">
        <v>65</v>
      </c>
      <c r="E4" s="1" t="s">
        <v>18</v>
      </c>
      <c r="F4">
        <v>41</v>
      </c>
      <c r="G4" s="1" t="s">
        <v>148</v>
      </c>
      <c r="H4" s="1" t="s">
        <v>19</v>
      </c>
      <c r="I4" s="1" t="s">
        <v>87</v>
      </c>
      <c r="J4" s="1" t="s">
        <v>20</v>
      </c>
      <c r="M4" s="1" t="s">
        <v>82</v>
      </c>
      <c r="N4" s="1"/>
      <c r="O4" s="1" t="s">
        <v>23</v>
      </c>
      <c r="P4" s="1" t="s">
        <v>153</v>
      </c>
    </row>
    <row r="5" spans="1:16" ht="216" x14ac:dyDescent="0.3">
      <c r="A5">
        <v>3</v>
      </c>
      <c r="B5" t="s">
        <v>25</v>
      </c>
      <c r="C5">
        <v>2022</v>
      </c>
      <c r="D5" s="1" t="s">
        <v>65</v>
      </c>
      <c r="E5" s="1" t="s">
        <v>26</v>
      </c>
      <c r="F5" s="1" t="s">
        <v>31</v>
      </c>
      <c r="G5" s="1" t="s">
        <v>156</v>
      </c>
      <c r="H5" s="1" t="s">
        <v>30</v>
      </c>
      <c r="I5" s="1" t="s">
        <v>86</v>
      </c>
      <c r="J5" s="1" t="s">
        <v>28</v>
      </c>
      <c r="K5" s="1" t="s">
        <v>29</v>
      </c>
      <c r="M5" s="1" t="s">
        <v>77</v>
      </c>
      <c r="N5" s="1" t="s">
        <v>155</v>
      </c>
      <c r="O5" s="1" t="s">
        <v>27</v>
      </c>
      <c r="P5" s="1" t="s">
        <v>157</v>
      </c>
    </row>
    <row r="6" spans="1:16" ht="100.8" x14ac:dyDescent="0.3">
      <c r="A6">
        <v>4</v>
      </c>
      <c r="B6" t="s">
        <v>34</v>
      </c>
      <c r="C6">
        <v>2022</v>
      </c>
      <c r="D6" s="1" t="s">
        <v>66</v>
      </c>
      <c r="E6" s="1" t="s">
        <v>35</v>
      </c>
      <c r="F6">
        <v>18</v>
      </c>
      <c r="G6" s="1" t="s">
        <v>38</v>
      </c>
      <c r="H6" s="1" t="s">
        <v>39</v>
      </c>
      <c r="I6" s="1" t="s">
        <v>36</v>
      </c>
      <c r="K6" s="1" t="s">
        <v>42</v>
      </c>
      <c r="L6" s="1" t="s">
        <v>41</v>
      </c>
      <c r="N6" s="1" t="s">
        <v>154</v>
      </c>
      <c r="O6" s="1" t="s">
        <v>40</v>
      </c>
      <c r="P6" s="1" t="s">
        <v>37</v>
      </c>
    </row>
    <row r="7" spans="1:16" ht="259.2" x14ac:dyDescent="0.3">
      <c r="A7">
        <v>5</v>
      </c>
      <c r="B7" t="s">
        <v>67</v>
      </c>
      <c r="C7">
        <v>2018</v>
      </c>
      <c r="D7" s="1" t="s">
        <v>65</v>
      </c>
      <c r="E7" s="1" t="s">
        <v>68</v>
      </c>
      <c r="F7" t="s">
        <v>69</v>
      </c>
      <c r="G7" s="1" t="s">
        <v>70</v>
      </c>
      <c r="H7" s="1" t="s">
        <v>71</v>
      </c>
      <c r="I7" s="1" t="s">
        <v>84</v>
      </c>
      <c r="J7" s="1" t="s">
        <v>88</v>
      </c>
      <c r="K7" s="1" t="s">
        <v>91</v>
      </c>
      <c r="M7" s="1" t="s">
        <v>77</v>
      </c>
      <c r="N7" s="1" t="s">
        <v>44</v>
      </c>
      <c r="O7" s="1" t="s">
        <v>89</v>
      </c>
      <c r="P7" s="1" t="s">
        <v>158</v>
      </c>
    </row>
    <row r="8" spans="1:16" ht="230.4" x14ac:dyDescent="0.3">
      <c r="A8">
        <v>6</v>
      </c>
      <c r="B8" t="s">
        <v>72</v>
      </c>
      <c r="C8">
        <v>2023</v>
      </c>
      <c r="D8" s="1" t="s">
        <v>65</v>
      </c>
      <c r="E8" s="1" t="s">
        <v>73</v>
      </c>
      <c r="F8" s="1" t="s">
        <v>74</v>
      </c>
      <c r="G8" s="1" t="s">
        <v>75</v>
      </c>
      <c r="H8" s="1" t="s">
        <v>76</v>
      </c>
      <c r="I8" s="1" t="s">
        <v>85</v>
      </c>
      <c r="J8" s="1" t="s">
        <v>79</v>
      </c>
      <c r="L8" s="1" t="s">
        <v>78</v>
      </c>
      <c r="M8" s="1" t="s">
        <v>77</v>
      </c>
      <c r="N8" s="1" t="s">
        <v>95</v>
      </c>
      <c r="O8" s="1" t="s">
        <v>81</v>
      </c>
      <c r="P8" s="1" t="s">
        <v>80</v>
      </c>
    </row>
    <row r="9" spans="1:16" ht="158.4" x14ac:dyDescent="0.3">
      <c r="A9">
        <v>7</v>
      </c>
      <c r="B9" t="s">
        <v>92</v>
      </c>
      <c r="C9">
        <v>2007</v>
      </c>
      <c r="D9" s="1" t="s">
        <v>93</v>
      </c>
      <c r="E9" s="1" t="s">
        <v>94</v>
      </c>
      <c r="F9" s="1" t="s">
        <v>98</v>
      </c>
      <c r="G9" s="1" t="s">
        <v>96</v>
      </c>
      <c r="H9" s="1" t="s">
        <v>97</v>
      </c>
      <c r="I9" s="1" t="s">
        <v>99</v>
      </c>
      <c r="M9" t="s">
        <v>100</v>
      </c>
      <c r="N9" s="1" t="s">
        <v>95</v>
      </c>
      <c r="O9" s="1" t="s">
        <v>108</v>
      </c>
      <c r="P9" s="1" t="s">
        <v>112</v>
      </c>
    </row>
    <row r="10" spans="1:16" ht="316.8" x14ac:dyDescent="0.3">
      <c r="A10">
        <v>8</v>
      </c>
      <c r="B10" t="s">
        <v>101</v>
      </c>
      <c r="C10">
        <v>2023</v>
      </c>
      <c r="D10" s="1" t="s">
        <v>65</v>
      </c>
      <c r="E10" s="1" t="s">
        <v>102</v>
      </c>
      <c r="F10" s="1" t="s">
        <v>103</v>
      </c>
      <c r="G10" s="1" t="s">
        <v>104</v>
      </c>
      <c r="H10" s="1" t="s">
        <v>105</v>
      </c>
      <c r="I10" s="1" t="s">
        <v>106</v>
      </c>
      <c r="J10" s="1" t="s">
        <v>120</v>
      </c>
      <c r="L10" s="1" t="s">
        <v>119</v>
      </c>
      <c r="M10" s="1" t="s">
        <v>109</v>
      </c>
      <c r="N10" s="1" t="s">
        <v>110</v>
      </c>
      <c r="O10" s="1" t="s">
        <v>107</v>
      </c>
      <c r="P10" s="1" t="s">
        <v>111</v>
      </c>
    </row>
    <row r="11" spans="1:16" ht="388.8" x14ac:dyDescent="0.3">
      <c r="A11">
        <v>9</v>
      </c>
      <c r="B11" t="s">
        <v>114</v>
      </c>
      <c r="C11">
        <v>2020</v>
      </c>
      <c r="D11" s="1" t="s">
        <v>65</v>
      </c>
      <c r="E11" s="1" t="s">
        <v>113</v>
      </c>
      <c r="F11">
        <v>86</v>
      </c>
      <c r="G11" s="1" t="s">
        <v>118</v>
      </c>
      <c r="H11" s="1" t="s">
        <v>116</v>
      </c>
      <c r="I11" s="1" t="s">
        <v>117</v>
      </c>
      <c r="K11" s="1" t="s">
        <v>125</v>
      </c>
      <c r="L11" s="1" t="s">
        <v>121</v>
      </c>
      <c r="M11" s="1" t="s">
        <v>124</v>
      </c>
      <c r="N11" s="1" t="s">
        <v>122</v>
      </c>
      <c r="O11" s="1" t="s">
        <v>126</v>
      </c>
      <c r="P11" s="1" t="s">
        <v>115</v>
      </c>
    </row>
    <row r="12" spans="1:16" ht="201.6" x14ac:dyDescent="0.3">
      <c r="A12">
        <v>10</v>
      </c>
      <c r="B12" t="s">
        <v>127</v>
      </c>
      <c r="C12">
        <v>2023</v>
      </c>
      <c r="D12" s="1" t="s">
        <v>128</v>
      </c>
      <c r="E12" s="1" t="s">
        <v>136</v>
      </c>
      <c r="F12" s="1" t="s">
        <v>129</v>
      </c>
      <c r="G12" s="1" t="s">
        <v>137</v>
      </c>
      <c r="H12" s="1" t="s">
        <v>139</v>
      </c>
      <c r="I12" s="1" t="s">
        <v>134</v>
      </c>
      <c r="K12" s="1" t="s">
        <v>131</v>
      </c>
      <c r="N12" s="1" t="s">
        <v>138</v>
      </c>
      <c r="O12" s="1" t="s">
        <v>132</v>
      </c>
      <c r="P12" s="1" t="s">
        <v>135</v>
      </c>
    </row>
  </sheetData>
  <mergeCells count="13">
    <mergeCell ref="N1:N2"/>
    <mergeCell ref="O1:O2"/>
    <mergeCell ref="P1:P2"/>
    <mergeCell ref="A1:A2"/>
    <mergeCell ref="D1:D2"/>
    <mergeCell ref="C1:C2"/>
    <mergeCell ref="B1:B2"/>
    <mergeCell ref="F1:F2"/>
    <mergeCell ref="E1:E2"/>
    <mergeCell ref="J1:M1"/>
    <mergeCell ref="I1:I2"/>
    <mergeCell ref="H1:H2"/>
    <mergeCell ref="G1:G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9836-440D-47C2-95E0-2EB8E59A0A65}">
  <dimension ref="A1:A8"/>
  <sheetViews>
    <sheetView workbookViewId="0">
      <selection activeCell="A2" sqref="A2"/>
    </sheetView>
  </sheetViews>
  <sheetFormatPr defaultRowHeight="14.4" x14ac:dyDescent="0.3"/>
  <sheetData>
    <row r="1" spans="1:1" x14ac:dyDescent="0.3">
      <c r="A1" t="s">
        <v>211</v>
      </c>
    </row>
    <row r="2" spans="1:1" x14ac:dyDescent="0.3">
      <c r="A2" t="s">
        <v>204</v>
      </c>
    </row>
    <row r="3" spans="1:1" x14ac:dyDescent="0.3">
      <c r="A3" t="s">
        <v>203</v>
      </c>
    </row>
    <row r="4" spans="1:1" x14ac:dyDescent="0.3">
      <c r="A4" t="s">
        <v>201</v>
      </c>
    </row>
    <row r="5" spans="1:1" x14ac:dyDescent="0.3">
      <c r="A5" t="s">
        <v>205</v>
      </c>
    </row>
    <row r="6" spans="1:1" x14ac:dyDescent="0.3">
      <c r="A6" t="s">
        <v>206</v>
      </c>
    </row>
    <row r="7" spans="1:1" x14ac:dyDescent="0.3">
      <c r="A7" t="s">
        <v>202</v>
      </c>
    </row>
    <row r="8" spans="1:1" x14ac:dyDescent="0.3">
      <c r="A8" t="s">
        <v>207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E160-D590-4FCB-852D-8647A8109678}">
  <dimension ref="A1:C6"/>
  <sheetViews>
    <sheetView tabSelected="1" workbookViewId="0">
      <selection activeCell="C6" sqref="C6"/>
    </sheetView>
  </sheetViews>
  <sheetFormatPr defaultRowHeight="14.4" x14ac:dyDescent="0.3"/>
  <sheetData>
    <row r="1" spans="1:3" x14ac:dyDescent="0.3">
      <c r="A1" t="s">
        <v>212</v>
      </c>
      <c r="B1" t="s">
        <v>213</v>
      </c>
      <c r="C1" t="s">
        <v>214</v>
      </c>
    </row>
    <row r="2" spans="1:3" x14ac:dyDescent="0.3">
      <c r="A2" t="s">
        <v>212</v>
      </c>
      <c r="B2" t="s">
        <v>213</v>
      </c>
      <c r="C2" t="s">
        <v>215</v>
      </c>
    </row>
    <row r="3" spans="1:3" x14ac:dyDescent="0.3">
      <c r="A3" t="s">
        <v>212</v>
      </c>
      <c r="B3" t="s">
        <v>213</v>
      </c>
      <c r="C3" t="s">
        <v>216</v>
      </c>
    </row>
    <row r="4" spans="1:3" x14ac:dyDescent="0.3">
      <c r="A4" t="s">
        <v>212</v>
      </c>
      <c r="B4" t="s">
        <v>213</v>
      </c>
      <c r="C4" t="s">
        <v>217</v>
      </c>
    </row>
    <row r="5" spans="1:3" x14ac:dyDescent="0.3">
      <c r="A5" t="s">
        <v>212</v>
      </c>
      <c r="B5" t="s">
        <v>213</v>
      </c>
      <c r="C5" t="s">
        <v>218</v>
      </c>
    </row>
    <row r="6" spans="1:3" x14ac:dyDescent="0.3">
      <c r="A6" t="s">
        <v>212</v>
      </c>
      <c r="B6" t="s">
        <v>213</v>
      </c>
      <c r="C6"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9BE88-91FA-4C4D-8553-0D648873CED3}">
  <dimension ref="A1:B4"/>
  <sheetViews>
    <sheetView workbookViewId="0">
      <selection activeCell="B4" sqref="B4"/>
    </sheetView>
  </sheetViews>
  <sheetFormatPr defaultRowHeight="14.4" x14ac:dyDescent="0.3"/>
  <sheetData>
    <row r="1" spans="1:2" x14ac:dyDescent="0.3">
      <c r="A1" t="s">
        <v>45</v>
      </c>
      <c r="B1" t="s">
        <v>159</v>
      </c>
    </row>
    <row r="2" spans="1:2" x14ac:dyDescent="0.3">
      <c r="A2">
        <v>1</v>
      </c>
      <c r="B2" t="s">
        <v>160</v>
      </c>
    </row>
    <row r="3" spans="1:2" x14ac:dyDescent="0.3">
      <c r="A3">
        <v>2</v>
      </c>
      <c r="B3" t="s">
        <v>161</v>
      </c>
    </row>
    <row r="4" spans="1:2" x14ac:dyDescent="0.3">
      <c r="A4">
        <v>3</v>
      </c>
      <c r="B4" t="s">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82C4-F6D5-48FD-A0CE-72E4FBEBC233}">
  <dimension ref="A1:X66"/>
  <sheetViews>
    <sheetView topLeftCell="A29" workbookViewId="0">
      <selection activeCell="X67" sqref="X67"/>
    </sheetView>
  </sheetViews>
  <sheetFormatPr defaultRowHeight="14.4" x14ac:dyDescent="0.3"/>
  <cols>
    <col min="11" max="11" width="12.77734375" customWidth="1"/>
    <col min="13" max="13" width="10.21875" customWidth="1"/>
    <col min="14" max="14" width="14.44140625" customWidth="1"/>
    <col min="15" max="15" width="12.77734375" customWidth="1"/>
  </cols>
  <sheetData>
    <row r="1" spans="1:2" x14ac:dyDescent="0.3">
      <c r="A1" t="s">
        <v>54</v>
      </c>
      <c r="B1">
        <v>60</v>
      </c>
    </row>
    <row r="22" spans="19:19" x14ac:dyDescent="0.3">
      <c r="S22" t="s">
        <v>46</v>
      </c>
    </row>
    <row r="23" spans="19:19" x14ac:dyDescent="0.3">
      <c r="S23" t="s">
        <v>48</v>
      </c>
    </row>
    <row r="25" spans="19:19" x14ac:dyDescent="0.3">
      <c r="S25" t="s">
        <v>47</v>
      </c>
    </row>
    <row r="26" spans="19:19" x14ac:dyDescent="0.3">
      <c r="S26" t="s">
        <v>49</v>
      </c>
    </row>
    <row r="28" spans="19:19" x14ac:dyDescent="0.3">
      <c r="S28" t="s">
        <v>50</v>
      </c>
    </row>
    <row r="58" spans="11:24" ht="28.8" x14ac:dyDescent="0.3">
      <c r="K58" s="5" t="s">
        <v>140</v>
      </c>
      <c r="L58" s="6" t="s">
        <v>141</v>
      </c>
      <c r="M58" s="6" t="s">
        <v>147</v>
      </c>
      <c r="N58" s="5" t="s">
        <v>142</v>
      </c>
      <c r="O58" s="5" t="s">
        <v>144</v>
      </c>
    </row>
    <row r="59" spans="11:24" ht="28.8" x14ac:dyDescent="0.3">
      <c r="K59" s="3" t="s">
        <v>143</v>
      </c>
      <c r="L59" s="4">
        <v>0.8</v>
      </c>
      <c r="M59" s="4">
        <v>0.5</v>
      </c>
      <c r="N59" s="4">
        <v>28</v>
      </c>
      <c r="O59" s="4">
        <v>30</v>
      </c>
    </row>
    <row r="60" spans="11:24" ht="28.8" x14ac:dyDescent="0.3">
      <c r="K60" s="3" t="s">
        <v>143</v>
      </c>
      <c r="L60" s="4">
        <v>0.9</v>
      </c>
      <c r="M60" s="4">
        <v>0.5</v>
      </c>
      <c r="N60" s="4">
        <v>38</v>
      </c>
      <c r="O60" s="4">
        <v>40</v>
      </c>
    </row>
    <row r="61" spans="11:24" ht="28.8" x14ac:dyDescent="0.3">
      <c r="K61" s="3" t="s">
        <v>143</v>
      </c>
      <c r="L61" s="4">
        <v>0.95</v>
      </c>
      <c r="M61" s="4">
        <v>0.5</v>
      </c>
      <c r="N61" s="4">
        <v>47</v>
      </c>
      <c r="O61" s="4">
        <v>50</v>
      </c>
    </row>
    <row r="63" spans="11:24" x14ac:dyDescent="0.3">
      <c r="W63" t="s">
        <v>145</v>
      </c>
      <c r="X63" t="s">
        <v>146</v>
      </c>
    </row>
    <row r="64" spans="11:24" x14ac:dyDescent="0.3">
      <c r="W64">
        <v>1.5</v>
      </c>
      <c r="X64">
        <v>6</v>
      </c>
    </row>
    <row r="65" spans="23:24" x14ac:dyDescent="0.3">
      <c r="W65">
        <v>10</v>
      </c>
      <c r="X65">
        <f>W65/W64*X64</f>
        <v>40</v>
      </c>
    </row>
    <row r="66" spans="23:24" x14ac:dyDescent="0.3">
      <c r="W66">
        <v>15</v>
      </c>
      <c r="X66">
        <f>W66/W64*X64</f>
        <v>60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89194-8E53-4A9E-8029-A1D0513D1D29}">
  <dimension ref="A1:I14"/>
  <sheetViews>
    <sheetView workbookViewId="0">
      <selection activeCell="D14" sqref="D14"/>
    </sheetView>
  </sheetViews>
  <sheetFormatPr defaultRowHeight="14.4" x14ac:dyDescent="0.3"/>
  <cols>
    <col min="2" max="2" width="10.21875" style="2" customWidth="1"/>
    <col min="3" max="3" width="10.88671875" style="2" customWidth="1"/>
    <col min="4" max="4" width="11.21875" customWidth="1"/>
    <col min="5" max="5" width="10.88671875" customWidth="1"/>
    <col min="6" max="6" width="16.77734375" bestFit="1" customWidth="1"/>
  </cols>
  <sheetData>
    <row r="1" spans="1:9" ht="28.8" x14ac:dyDescent="0.3">
      <c r="A1" s="6" t="s">
        <v>45</v>
      </c>
      <c r="B1" s="9" t="s">
        <v>150</v>
      </c>
      <c r="C1" s="9" t="s">
        <v>151</v>
      </c>
      <c r="D1" s="9" t="s">
        <v>152</v>
      </c>
      <c r="E1" s="5" t="s">
        <v>14</v>
      </c>
    </row>
    <row r="2" spans="1:9" x14ac:dyDescent="0.3">
      <c r="A2" s="7">
        <v>1</v>
      </c>
      <c r="B2" s="7" t="s">
        <v>51</v>
      </c>
      <c r="C2" s="7">
        <v>24</v>
      </c>
      <c r="D2" s="7">
        <v>45</v>
      </c>
      <c r="E2" s="8" t="s">
        <v>61</v>
      </c>
    </row>
    <row r="3" spans="1:9" x14ac:dyDescent="0.3">
      <c r="A3" s="7">
        <v>2</v>
      </c>
      <c r="B3" s="7" t="s">
        <v>52</v>
      </c>
      <c r="C3" s="7">
        <v>0</v>
      </c>
      <c r="D3" s="7">
        <v>45</v>
      </c>
      <c r="E3" s="8" t="s">
        <v>61</v>
      </c>
      <c r="F3" t="s">
        <v>55</v>
      </c>
      <c r="G3">
        <v>60</v>
      </c>
    </row>
    <row r="4" spans="1:9" x14ac:dyDescent="0.3">
      <c r="A4" s="7">
        <v>3</v>
      </c>
      <c r="B4" s="7" t="s">
        <v>52</v>
      </c>
      <c r="C4" s="7">
        <v>3</v>
      </c>
      <c r="D4" s="7">
        <v>45</v>
      </c>
      <c r="E4" s="8" t="s">
        <v>61</v>
      </c>
      <c r="F4" t="s">
        <v>56</v>
      </c>
      <c r="G4">
        <v>10</v>
      </c>
    </row>
    <row r="5" spans="1:9" x14ac:dyDescent="0.3">
      <c r="A5" s="7">
        <v>4</v>
      </c>
      <c r="B5" s="7" t="s">
        <v>52</v>
      </c>
      <c r="C5" s="7">
        <v>5</v>
      </c>
      <c r="D5" s="7">
        <v>45</v>
      </c>
      <c r="E5" s="8" t="s">
        <v>61</v>
      </c>
      <c r="F5" t="s">
        <v>57</v>
      </c>
      <c r="G5">
        <v>1.5</v>
      </c>
    </row>
    <row r="6" spans="1:9" x14ac:dyDescent="0.3">
      <c r="A6" s="7">
        <v>5</v>
      </c>
      <c r="B6" s="7" t="s">
        <v>51</v>
      </c>
      <c r="C6" s="7">
        <v>24</v>
      </c>
      <c r="D6" s="7">
        <v>60</v>
      </c>
      <c r="E6" s="8" t="s">
        <v>61</v>
      </c>
      <c r="F6" t="s">
        <v>58</v>
      </c>
      <c r="G6">
        <v>6</v>
      </c>
    </row>
    <row r="7" spans="1:9" x14ac:dyDescent="0.3">
      <c r="A7" s="7">
        <v>6</v>
      </c>
      <c r="B7" s="7" t="s">
        <v>52</v>
      </c>
      <c r="C7" s="7">
        <v>0</v>
      </c>
      <c r="D7" s="7">
        <v>60</v>
      </c>
      <c r="E7" s="8" t="s">
        <v>61</v>
      </c>
      <c r="F7" t="s">
        <v>59</v>
      </c>
      <c r="G7">
        <v>6</v>
      </c>
    </row>
    <row r="8" spans="1:9" x14ac:dyDescent="0.3">
      <c r="A8" s="7">
        <v>7</v>
      </c>
      <c r="B8" s="7" t="s">
        <v>52</v>
      </c>
      <c r="C8" s="7">
        <v>3</v>
      </c>
      <c r="D8" s="7">
        <v>60</v>
      </c>
      <c r="E8" s="8" t="s">
        <v>61</v>
      </c>
      <c r="F8" t="s">
        <v>60</v>
      </c>
      <c r="G8">
        <f>G7*10</f>
        <v>60</v>
      </c>
    </row>
    <row r="9" spans="1:9" x14ac:dyDescent="0.3">
      <c r="A9" s="7">
        <v>8</v>
      </c>
      <c r="B9" s="7" t="s">
        <v>52</v>
      </c>
      <c r="C9" s="7">
        <v>5</v>
      </c>
      <c r="D9" s="7">
        <v>55</v>
      </c>
      <c r="E9" s="8" t="s">
        <v>61</v>
      </c>
    </row>
    <row r="10" spans="1:9" x14ac:dyDescent="0.3">
      <c r="A10" s="7">
        <v>9</v>
      </c>
      <c r="B10" s="7" t="s">
        <v>53</v>
      </c>
      <c r="C10" s="7" t="s">
        <v>149</v>
      </c>
      <c r="D10" s="7">
        <v>40</v>
      </c>
      <c r="E10" s="8" t="s">
        <v>62</v>
      </c>
    </row>
    <row r="11" spans="1:9" x14ac:dyDescent="0.3">
      <c r="A11" s="7">
        <v>10</v>
      </c>
      <c r="B11" s="7" t="s">
        <v>53</v>
      </c>
      <c r="C11" s="7" t="s">
        <v>149</v>
      </c>
      <c r="D11" s="7">
        <v>45</v>
      </c>
      <c r="E11" s="8" t="s">
        <v>62</v>
      </c>
    </row>
    <row r="12" spans="1:9" x14ac:dyDescent="0.3">
      <c r="A12" s="7">
        <v>11</v>
      </c>
      <c r="B12" s="7" t="s">
        <v>53</v>
      </c>
      <c r="C12" s="7" t="s">
        <v>149</v>
      </c>
      <c r="D12" s="7">
        <v>55</v>
      </c>
      <c r="E12" s="8" t="s">
        <v>62</v>
      </c>
    </row>
    <row r="13" spans="1:9" x14ac:dyDescent="0.3">
      <c r="D13" s="16">
        <v>60</v>
      </c>
    </row>
    <row r="14" spans="1:9" x14ac:dyDescent="0.3">
      <c r="I14" t="s">
        <v>63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EF1F-7C43-420D-9780-AAC8BA7D05EA}">
  <dimension ref="B2:E4"/>
  <sheetViews>
    <sheetView workbookViewId="0">
      <selection activeCell="E5" sqref="E5"/>
    </sheetView>
  </sheetViews>
  <sheetFormatPr defaultRowHeight="14.4" x14ac:dyDescent="0.3"/>
  <sheetData>
    <row r="2" spans="2:5" x14ac:dyDescent="0.3">
      <c r="B2">
        <v>1</v>
      </c>
      <c r="C2" t="s">
        <v>83</v>
      </c>
    </row>
    <row r="3" spans="2:5" x14ac:dyDescent="0.3">
      <c r="E3" t="s">
        <v>130</v>
      </c>
    </row>
    <row r="4" spans="2:5" x14ac:dyDescent="0.3">
      <c r="E4"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1F55-A3DC-4CB8-8CAB-59E1C5B2DB8F}">
  <dimension ref="A1:G12"/>
  <sheetViews>
    <sheetView workbookViewId="0">
      <pane ySplit="2" topLeftCell="A6" activePane="bottomLeft" state="frozenSplit"/>
      <selection pane="bottomLeft" activeCell="F9" sqref="F9"/>
    </sheetView>
  </sheetViews>
  <sheetFormatPr defaultRowHeight="14.4" x14ac:dyDescent="0.3"/>
  <cols>
    <col min="1" max="1" width="8.77734375" style="2"/>
    <col min="2" max="2" width="13.33203125" bestFit="1" customWidth="1"/>
    <col min="3" max="3" width="4.77734375" bestFit="1" customWidth="1"/>
    <col min="4" max="4" width="14.109375" customWidth="1"/>
    <col min="5" max="5" width="35.109375" customWidth="1"/>
    <col min="6" max="6" width="23.109375" customWidth="1"/>
    <col min="7" max="7" width="26.21875" customWidth="1"/>
  </cols>
  <sheetData>
    <row r="1" spans="1:7" x14ac:dyDescent="0.3">
      <c r="A1" s="20" t="s">
        <v>45</v>
      </c>
      <c r="B1" s="20" t="s">
        <v>0</v>
      </c>
      <c r="C1" s="20" t="s">
        <v>1</v>
      </c>
      <c r="D1" s="20" t="s">
        <v>64</v>
      </c>
      <c r="E1" s="20" t="s">
        <v>2</v>
      </c>
      <c r="F1" s="20" t="s">
        <v>6</v>
      </c>
      <c r="G1" s="19" t="s">
        <v>141</v>
      </c>
    </row>
    <row r="2" spans="1:7" x14ac:dyDescent="0.3">
      <c r="A2" s="20"/>
      <c r="B2" s="20"/>
      <c r="C2" s="20"/>
      <c r="D2" s="20"/>
      <c r="E2" s="20"/>
      <c r="F2" s="20"/>
      <c r="G2" s="20"/>
    </row>
    <row r="3" spans="1:7" ht="43.2" x14ac:dyDescent="0.3">
      <c r="A3" s="7">
        <v>1</v>
      </c>
      <c r="B3" s="8" t="s">
        <v>3</v>
      </c>
      <c r="C3" s="8">
        <v>2022</v>
      </c>
      <c r="D3" s="10" t="s">
        <v>65</v>
      </c>
      <c r="E3" s="10" t="s">
        <v>4</v>
      </c>
      <c r="F3" s="10" t="s">
        <v>16</v>
      </c>
      <c r="G3" s="10"/>
    </row>
    <row r="4" spans="1:7" ht="57.6" x14ac:dyDescent="0.3">
      <c r="A4" s="7">
        <v>2</v>
      </c>
      <c r="B4" s="8" t="s">
        <v>17</v>
      </c>
      <c r="C4" s="8">
        <v>2021</v>
      </c>
      <c r="D4" s="10" t="s">
        <v>65</v>
      </c>
      <c r="E4" s="10" t="s">
        <v>18</v>
      </c>
      <c r="F4" s="8">
        <v>41</v>
      </c>
      <c r="G4" s="10"/>
    </row>
    <row r="5" spans="1:7" ht="57.6" x14ac:dyDescent="0.3">
      <c r="A5" s="7">
        <v>3</v>
      </c>
      <c r="B5" s="8" t="s">
        <v>25</v>
      </c>
      <c r="C5" s="8">
        <v>2022</v>
      </c>
      <c r="D5" s="10" t="s">
        <v>65</v>
      </c>
      <c r="E5" s="10" t="s">
        <v>26</v>
      </c>
      <c r="F5" s="10" t="s">
        <v>31</v>
      </c>
      <c r="G5" s="10" t="s">
        <v>164</v>
      </c>
    </row>
    <row r="6" spans="1:7" ht="43.2" x14ac:dyDescent="0.3">
      <c r="A6" s="7">
        <v>4</v>
      </c>
      <c r="B6" s="8" t="s">
        <v>34</v>
      </c>
      <c r="C6" s="8">
        <v>2022</v>
      </c>
      <c r="D6" s="10" t="s">
        <v>66</v>
      </c>
      <c r="E6" s="10" t="s">
        <v>35</v>
      </c>
      <c r="F6" s="8">
        <v>18</v>
      </c>
      <c r="G6" s="10"/>
    </row>
    <row r="7" spans="1:7" ht="43.2" x14ac:dyDescent="0.3">
      <c r="A7" s="7">
        <v>5</v>
      </c>
      <c r="B7" s="8" t="s">
        <v>67</v>
      </c>
      <c r="C7" s="8">
        <v>2018</v>
      </c>
      <c r="D7" s="10" t="s">
        <v>65</v>
      </c>
      <c r="E7" s="10" t="s">
        <v>68</v>
      </c>
      <c r="F7" s="8" t="s">
        <v>69</v>
      </c>
      <c r="G7" s="10"/>
    </row>
    <row r="8" spans="1:7" ht="57.6" x14ac:dyDescent="0.3">
      <c r="A8" s="7">
        <v>6</v>
      </c>
      <c r="B8" s="8" t="s">
        <v>72</v>
      </c>
      <c r="C8" s="8">
        <v>2023</v>
      </c>
      <c r="D8" s="10" t="s">
        <v>65</v>
      </c>
      <c r="E8" s="10" t="s">
        <v>73</v>
      </c>
      <c r="F8" s="10" t="s">
        <v>74</v>
      </c>
      <c r="G8" s="10" t="s">
        <v>165</v>
      </c>
    </row>
    <row r="9" spans="1:7" ht="115.2" x14ac:dyDescent="0.3">
      <c r="A9" s="7">
        <v>7</v>
      </c>
      <c r="B9" s="8" t="s">
        <v>92</v>
      </c>
      <c r="C9" s="8">
        <v>2007</v>
      </c>
      <c r="D9" s="10" t="s">
        <v>93</v>
      </c>
      <c r="E9" s="10" t="s">
        <v>94</v>
      </c>
      <c r="F9" s="10" t="s">
        <v>98</v>
      </c>
      <c r="G9" s="10" t="s">
        <v>166</v>
      </c>
    </row>
    <row r="10" spans="1:7" ht="57.6" x14ac:dyDescent="0.3">
      <c r="A10" s="7">
        <v>8</v>
      </c>
      <c r="B10" s="8" t="s">
        <v>101</v>
      </c>
      <c r="C10" s="8">
        <v>2023</v>
      </c>
      <c r="D10" s="10" t="s">
        <v>65</v>
      </c>
      <c r="E10" s="10" t="s">
        <v>102</v>
      </c>
      <c r="F10" s="10" t="s">
        <v>103</v>
      </c>
      <c r="G10" s="10"/>
    </row>
    <row r="11" spans="1:7" ht="43.2" x14ac:dyDescent="0.3">
      <c r="A11" s="7">
        <v>9</v>
      </c>
      <c r="B11" s="8" t="s">
        <v>114</v>
      </c>
      <c r="C11" s="8">
        <v>2020</v>
      </c>
      <c r="D11" s="10" t="s">
        <v>65</v>
      </c>
      <c r="E11" s="10" t="s">
        <v>113</v>
      </c>
      <c r="F11" s="8" t="s">
        <v>163</v>
      </c>
      <c r="G11" s="10"/>
    </row>
    <row r="12" spans="1:7" ht="43.2" x14ac:dyDescent="0.3">
      <c r="A12" s="7">
        <v>10</v>
      </c>
      <c r="B12" s="8" t="s">
        <v>127</v>
      </c>
      <c r="C12" s="8">
        <v>2023</v>
      </c>
      <c r="D12" s="10" t="s">
        <v>128</v>
      </c>
      <c r="E12" s="10" t="s">
        <v>136</v>
      </c>
      <c r="F12" s="10" t="s">
        <v>129</v>
      </c>
      <c r="G12" s="10" t="s">
        <v>167</v>
      </c>
    </row>
  </sheetData>
  <mergeCells count="7">
    <mergeCell ref="G1:G2"/>
    <mergeCell ref="A1:A2"/>
    <mergeCell ref="B1:B2"/>
    <mergeCell ref="C1:C2"/>
    <mergeCell ref="D1:D2"/>
    <mergeCell ref="E1:E2"/>
    <mergeCell ref="F1:F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FE80-56F7-4D39-A657-67BA36E9D530}">
  <dimension ref="A1:H12"/>
  <sheetViews>
    <sheetView topLeftCell="B1" workbookViewId="0">
      <pane ySplit="2" topLeftCell="A6" activePane="bottomLeft" state="frozenSplit"/>
      <selection pane="bottomLeft" activeCell="E5" sqref="E5:E6"/>
    </sheetView>
  </sheetViews>
  <sheetFormatPr defaultRowHeight="14.4" x14ac:dyDescent="0.3"/>
  <cols>
    <col min="1" max="1" width="8.77734375"/>
    <col min="2" max="2" width="13.33203125" bestFit="1" customWidth="1"/>
    <col min="3" max="3" width="4.77734375" bestFit="1" customWidth="1"/>
    <col min="4" max="4" width="14.109375" customWidth="1"/>
    <col min="5" max="5" width="27.5546875" customWidth="1"/>
    <col min="6" max="7" width="32.77734375" customWidth="1"/>
    <col min="8" max="8" width="40.88671875" customWidth="1"/>
  </cols>
  <sheetData>
    <row r="1" spans="1:8" s="12" customFormat="1" x14ac:dyDescent="0.3">
      <c r="A1" s="23" t="s">
        <v>45</v>
      </c>
      <c r="B1" s="22" t="s">
        <v>0</v>
      </c>
      <c r="C1" s="22" t="s">
        <v>1</v>
      </c>
      <c r="D1" s="22" t="s">
        <v>64</v>
      </c>
      <c r="E1" s="22" t="s">
        <v>2</v>
      </c>
      <c r="F1" s="22" t="s">
        <v>5</v>
      </c>
      <c r="G1" s="22" t="s">
        <v>168</v>
      </c>
      <c r="H1" s="21" t="s">
        <v>32</v>
      </c>
    </row>
    <row r="2" spans="1:8" s="12" customFormat="1" x14ac:dyDescent="0.3">
      <c r="A2" s="23"/>
      <c r="B2" s="22"/>
      <c r="C2" s="22"/>
      <c r="D2" s="22"/>
      <c r="E2" s="22"/>
      <c r="F2" s="22"/>
      <c r="G2" s="22"/>
      <c r="H2" s="21"/>
    </row>
    <row r="3" spans="1:8" s="12" customFormat="1" ht="57.6" x14ac:dyDescent="0.3">
      <c r="A3" s="12">
        <v>1</v>
      </c>
      <c r="B3" s="12" t="s">
        <v>3</v>
      </c>
      <c r="C3" s="12">
        <v>2022</v>
      </c>
      <c r="D3" s="13" t="s">
        <v>65</v>
      </c>
      <c r="E3" s="13" t="s">
        <v>4</v>
      </c>
      <c r="F3" s="13" t="s">
        <v>8</v>
      </c>
      <c r="G3" s="11" t="s">
        <v>187</v>
      </c>
      <c r="H3" s="13" t="s">
        <v>173</v>
      </c>
    </row>
    <row r="4" spans="1:8" s="12" customFormat="1" ht="230.4" x14ac:dyDescent="0.3">
      <c r="A4" s="12">
        <v>2</v>
      </c>
      <c r="B4" s="12" t="s">
        <v>17</v>
      </c>
      <c r="C4" s="12">
        <v>2021</v>
      </c>
      <c r="D4" s="13" t="s">
        <v>65</v>
      </c>
      <c r="E4" s="13" t="s">
        <v>18</v>
      </c>
      <c r="F4" s="13" t="s">
        <v>174</v>
      </c>
      <c r="G4" s="11" t="s">
        <v>170</v>
      </c>
      <c r="H4" s="14" t="s">
        <v>175</v>
      </c>
    </row>
    <row r="5" spans="1:8" s="12" customFormat="1" ht="158.4" x14ac:dyDescent="0.3">
      <c r="A5" s="12">
        <v>3</v>
      </c>
      <c r="B5" s="12" t="s">
        <v>25</v>
      </c>
      <c r="C5" s="12">
        <v>2022</v>
      </c>
      <c r="D5" s="13" t="s">
        <v>65</v>
      </c>
      <c r="E5" s="13" t="s">
        <v>26</v>
      </c>
      <c r="F5" s="13" t="s">
        <v>169</v>
      </c>
      <c r="G5" s="11" t="s">
        <v>170</v>
      </c>
      <c r="H5" s="13" t="s">
        <v>172</v>
      </c>
    </row>
    <row r="6" spans="1:8" s="12" customFormat="1" ht="43.2" x14ac:dyDescent="0.3">
      <c r="A6" s="12">
        <v>4</v>
      </c>
      <c r="B6" s="12" t="s">
        <v>34</v>
      </c>
      <c r="C6" s="12">
        <v>2022</v>
      </c>
      <c r="D6" s="13" t="s">
        <v>66</v>
      </c>
      <c r="E6" s="13" t="s">
        <v>35</v>
      </c>
      <c r="F6" s="13" t="s">
        <v>171</v>
      </c>
      <c r="G6" s="11" t="s">
        <v>170</v>
      </c>
      <c r="H6" s="15" t="s">
        <v>37</v>
      </c>
    </row>
    <row r="7" spans="1:8" s="12" customFormat="1" ht="144" x14ac:dyDescent="0.3">
      <c r="A7" s="12">
        <v>5</v>
      </c>
      <c r="B7" s="12" t="s">
        <v>67</v>
      </c>
      <c r="C7" s="12">
        <v>2018</v>
      </c>
      <c r="D7" s="13" t="s">
        <v>65</v>
      </c>
      <c r="E7" s="13" t="s">
        <v>68</v>
      </c>
      <c r="F7" s="13" t="s">
        <v>70</v>
      </c>
      <c r="G7" s="13"/>
      <c r="H7" s="13" t="s">
        <v>176</v>
      </c>
    </row>
    <row r="8" spans="1:8" s="12" customFormat="1" ht="100.8" x14ac:dyDescent="0.3">
      <c r="A8" s="12">
        <v>6</v>
      </c>
      <c r="B8" s="12" t="s">
        <v>72</v>
      </c>
      <c r="C8" s="12">
        <v>2023</v>
      </c>
      <c r="D8" s="13" t="s">
        <v>65</v>
      </c>
      <c r="E8" s="13" t="s">
        <v>73</v>
      </c>
      <c r="F8" s="13" t="s">
        <v>177</v>
      </c>
      <c r="G8" s="11" t="s">
        <v>178</v>
      </c>
      <c r="H8" s="13" t="s">
        <v>80</v>
      </c>
    </row>
    <row r="9" spans="1:8" s="12" customFormat="1" ht="115.2" x14ac:dyDescent="0.3">
      <c r="A9" s="12">
        <v>7</v>
      </c>
      <c r="B9" s="12" t="s">
        <v>92</v>
      </c>
      <c r="C9" s="12">
        <v>2007</v>
      </c>
      <c r="D9" s="13" t="s">
        <v>93</v>
      </c>
      <c r="E9" s="13" t="s">
        <v>94</v>
      </c>
      <c r="F9" s="13" t="s">
        <v>96</v>
      </c>
      <c r="G9" s="13"/>
      <c r="H9" s="13" t="s">
        <v>179</v>
      </c>
    </row>
    <row r="10" spans="1:8" s="12" customFormat="1" ht="187.2" x14ac:dyDescent="0.3">
      <c r="A10" s="12">
        <v>8</v>
      </c>
      <c r="B10" s="12" t="s">
        <v>101</v>
      </c>
      <c r="C10" s="12">
        <v>2023</v>
      </c>
      <c r="D10" s="13" t="s">
        <v>65</v>
      </c>
      <c r="E10" s="13" t="s">
        <v>102</v>
      </c>
      <c r="F10" s="13" t="s">
        <v>180</v>
      </c>
      <c r="G10" s="13" t="s">
        <v>181</v>
      </c>
      <c r="H10" s="13" t="s">
        <v>182</v>
      </c>
    </row>
    <row r="11" spans="1:8" s="12" customFormat="1" ht="100.8" x14ac:dyDescent="0.3">
      <c r="A11" s="12">
        <v>9</v>
      </c>
      <c r="B11" s="12" t="s">
        <v>114</v>
      </c>
      <c r="C11" s="12">
        <v>2020</v>
      </c>
      <c r="D11" s="13" t="s">
        <v>65</v>
      </c>
      <c r="E11" s="13" t="s">
        <v>113</v>
      </c>
      <c r="F11" s="13" t="s">
        <v>183</v>
      </c>
      <c r="G11" s="13" t="s">
        <v>184</v>
      </c>
      <c r="H11" s="13" t="s">
        <v>189</v>
      </c>
    </row>
    <row r="12" spans="1:8" s="12" customFormat="1" ht="129.6" x14ac:dyDescent="0.3">
      <c r="A12" s="12">
        <v>10</v>
      </c>
      <c r="B12" s="12" t="s">
        <v>127</v>
      </c>
      <c r="C12" s="12">
        <v>2023</v>
      </c>
      <c r="D12" s="13" t="s">
        <v>128</v>
      </c>
      <c r="E12" s="13" t="s">
        <v>136</v>
      </c>
      <c r="F12" s="13" t="s">
        <v>185</v>
      </c>
      <c r="G12" s="13" t="s">
        <v>186</v>
      </c>
      <c r="H12" s="13" t="s">
        <v>188</v>
      </c>
    </row>
  </sheetData>
  <mergeCells count="8">
    <mergeCell ref="H1:H2"/>
    <mergeCell ref="G1:G2"/>
    <mergeCell ref="F1:F2"/>
    <mergeCell ref="A1:A2"/>
    <mergeCell ref="B1:B2"/>
    <mergeCell ref="C1:C2"/>
    <mergeCell ref="D1:D2"/>
    <mergeCell ref="E1: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9063-D63B-437F-8B64-C22F12E13BEC}">
  <dimension ref="A1:L12"/>
  <sheetViews>
    <sheetView topLeftCell="E1" workbookViewId="0">
      <pane ySplit="2" topLeftCell="A3" activePane="bottomLeft" state="frozenSplit"/>
      <selection pane="bottomLeft" activeCell="J4" sqref="J4"/>
    </sheetView>
  </sheetViews>
  <sheetFormatPr defaultRowHeight="14.4" x14ac:dyDescent="0.3"/>
  <cols>
    <col min="2" max="2" width="13.33203125" bestFit="1" customWidth="1"/>
    <col min="3" max="3" width="4.77734375" bestFit="1" customWidth="1"/>
    <col min="4" max="4" width="14.109375" customWidth="1"/>
    <col min="5" max="5" width="24.21875" customWidth="1"/>
    <col min="6" max="6" width="28.33203125" customWidth="1"/>
    <col min="7" max="7" width="26.33203125" customWidth="1"/>
    <col min="8" max="8" width="31.109375" customWidth="1"/>
    <col min="9" max="9" width="25.21875" customWidth="1"/>
    <col min="10" max="10" width="47.77734375" customWidth="1"/>
    <col min="11" max="12" width="18.21875" customWidth="1"/>
  </cols>
  <sheetData>
    <row r="1" spans="1:12" x14ac:dyDescent="0.3">
      <c r="A1" s="17" t="s">
        <v>45</v>
      </c>
      <c r="B1" s="17" t="s">
        <v>0</v>
      </c>
      <c r="C1" s="17" t="s">
        <v>1</v>
      </c>
      <c r="D1" s="17" t="s">
        <v>64</v>
      </c>
      <c r="E1" s="17" t="s">
        <v>2</v>
      </c>
      <c r="F1" s="17" t="s">
        <v>5</v>
      </c>
      <c r="G1" s="17" t="s">
        <v>90</v>
      </c>
      <c r="H1" s="17" t="s">
        <v>7</v>
      </c>
      <c r="I1" s="17"/>
      <c r="J1" s="17"/>
      <c r="K1" s="17"/>
      <c r="L1" s="17" t="s">
        <v>43</v>
      </c>
    </row>
    <row r="2" spans="1:12" x14ac:dyDescent="0.3">
      <c r="A2" s="17"/>
      <c r="B2" s="17"/>
      <c r="C2" s="17"/>
      <c r="D2" s="17"/>
      <c r="E2" s="17"/>
      <c r="F2" s="17"/>
      <c r="G2" s="17"/>
      <c r="H2" s="1" t="s">
        <v>11</v>
      </c>
      <c r="I2" t="s">
        <v>123</v>
      </c>
      <c r="J2" t="s">
        <v>10</v>
      </c>
      <c r="K2" t="s">
        <v>21</v>
      </c>
      <c r="L2" s="17"/>
    </row>
    <row r="3" spans="1:12" ht="115.2" x14ac:dyDescent="0.3">
      <c r="A3">
        <v>1</v>
      </c>
      <c r="B3" t="s">
        <v>3</v>
      </c>
      <c r="C3">
        <v>2022</v>
      </c>
      <c r="D3" s="1" t="s">
        <v>65</v>
      </c>
      <c r="E3" s="1" t="s">
        <v>4</v>
      </c>
      <c r="F3" s="1" t="s">
        <v>8</v>
      </c>
      <c r="G3" s="1" t="s">
        <v>13</v>
      </c>
      <c r="H3" s="1" t="s">
        <v>9</v>
      </c>
      <c r="I3" s="1" t="s">
        <v>12</v>
      </c>
      <c r="J3" s="1" t="s">
        <v>13</v>
      </c>
      <c r="K3" s="1"/>
    </row>
    <row r="4" spans="1:12" ht="216" x14ac:dyDescent="0.3">
      <c r="A4">
        <v>2</v>
      </c>
      <c r="B4" t="s">
        <v>17</v>
      </c>
      <c r="C4">
        <v>2021</v>
      </c>
      <c r="D4" s="1" t="s">
        <v>65</v>
      </c>
      <c r="E4" s="1" t="s">
        <v>18</v>
      </c>
      <c r="F4" s="1" t="s">
        <v>148</v>
      </c>
      <c r="G4" s="1" t="s">
        <v>87</v>
      </c>
      <c r="H4" s="1" t="s">
        <v>20</v>
      </c>
      <c r="K4" s="1" t="s">
        <v>82</v>
      </c>
      <c r="L4" s="1"/>
    </row>
    <row r="5" spans="1:12" ht="100.8" x14ac:dyDescent="0.3">
      <c r="A5">
        <v>3</v>
      </c>
      <c r="B5" t="s">
        <v>25</v>
      </c>
      <c r="C5">
        <v>2022</v>
      </c>
      <c r="D5" s="1" t="s">
        <v>65</v>
      </c>
      <c r="E5" s="1" t="s">
        <v>26</v>
      </c>
      <c r="F5" s="1" t="s">
        <v>156</v>
      </c>
      <c r="G5" s="1" t="s">
        <v>86</v>
      </c>
      <c r="H5" s="1" t="s">
        <v>28</v>
      </c>
      <c r="I5" s="1" t="s">
        <v>29</v>
      </c>
      <c r="K5" s="1" t="s">
        <v>77</v>
      </c>
      <c r="L5" s="1" t="s">
        <v>155</v>
      </c>
    </row>
    <row r="6" spans="1:12" ht="100.8" x14ac:dyDescent="0.3">
      <c r="A6">
        <v>4</v>
      </c>
      <c r="B6" t="s">
        <v>34</v>
      </c>
      <c r="C6">
        <v>2022</v>
      </c>
      <c r="D6" s="1" t="s">
        <v>66</v>
      </c>
      <c r="E6" s="1" t="s">
        <v>35</v>
      </c>
      <c r="F6" s="1" t="s">
        <v>38</v>
      </c>
      <c r="G6" s="1" t="s">
        <v>36</v>
      </c>
      <c r="I6" s="1" t="s">
        <v>42</v>
      </c>
      <c r="J6" s="1" t="s">
        <v>41</v>
      </c>
      <c r="L6" s="1" t="s">
        <v>154</v>
      </c>
    </row>
    <row r="7" spans="1:12" ht="115.2" x14ac:dyDescent="0.3">
      <c r="A7">
        <v>5</v>
      </c>
      <c r="B7" t="s">
        <v>67</v>
      </c>
      <c r="C7">
        <v>2018</v>
      </c>
      <c r="D7" s="1" t="s">
        <v>65</v>
      </c>
      <c r="E7" s="1" t="s">
        <v>68</v>
      </c>
      <c r="F7" s="1" t="s">
        <v>70</v>
      </c>
      <c r="G7" s="1" t="s">
        <v>84</v>
      </c>
      <c r="H7" s="1" t="s">
        <v>88</v>
      </c>
      <c r="I7" s="1" t="s">
        <v>91</v>
      </c>
      <c r="K7" s="1" t="s">
        <v>77</v>
      </c>
      <c r="L7" s="1" t="s">
        <v>44</v>
      </c>
    </row>
    <row r="8" spans="1:12" ht="172.8" x14ac:dyDescent="0.3">
      <c r="A8">
        <v>6</v>
      </c>
      <c r="B8" t="s">
        <v>72</v>
      </c>
      <c r="C8">
        <v>2023</v>
      </c>
      <c r="D8" s="1" t="s">
        <v>65</v>
      </c>
      <c r="E8" s="1" t="s">
        <v>73</v>
      </c>
      <c r="F8" s="1" t="s">
        <v>75</v>
      </c>
      <c r="G8" s="1" t="s">
        <v>85</v>
      </c>
      <c r="H8" s="1" t="s">
        <v>79</v>
      </c>
      <c r="J8" s="1" t="s">
        <v>78</v>
      </c>
      <c r="K8" s="1" t="s">
        <v>77</v>
      </c>
      <c r="L8" s="1" t="s">
        <v>95</v>
      </c>
    </row>
    <row r="9" spans="1:12" ht="144" x14ac:dyDescent="0.3">
      <c r="A9">
        <v>7</v>
      </c>
      <c r="B9" t="s">
        <v>92</v>
      </c>
      <c r="C9">
        <v>2007</v>
      </c>
      <c r="D9" s="1" t="s">
        <v>93</v>
      </c>
      <c r="E9" s="1" t="s">
        <v>94</v>
      </c>
      <c r="F9" s="1" t="s">
        <v>96</v>
      </c>
      <c r="G9" s="1" t="s">
        <v>99</v>
      </c>
      <c r="K9" t="s">
        <v>100</v>
      </c>
      <c r="L9" s="1" t="s">
        <v>95</v>
      </c>
    </row>
    <row r="10" spans="1:12" ht="316.8" x14ac:dyDescent="0.3">
      <c r="A10">
        <v>8</v>
      </c>
      <c r="B10" t="s">
        <v>101</v>
      </c>
      <c r="C10">
        <v>2023</v>
      </c>
      <c r="D10" s="1" t="s">
        <v>65</v>
      </c>
      <c r="E10" s="1" t="s">
        <v>102</v>
      </c>
      <c r="F10" s="1" t="s">
        <v>104</v>
      </c>
      <c r="G10" s="1" t="s">
        <v>106</v>
      </c>
      <c r="H10" s="1" t="s">
        <v>120</v>
      </c>
      <c r="J10" s="1" t="s">
        <v>119</v>
      </c>
      <c r="K10" s="1" t="s">
        <v>109</v>
      </c>
      <c r="L10" s="1" t="s">
        <v>110</v>
      </c>
    </row>
    <row r="11" spans="1:12" ht="230.4" x14ac:dyDescent="0.3">
      <c r="A11">
        <v>9</v>
      </c>
      <c r="B11" t="s">
        <v>114</v>
      </c>
      <c r="C11">
        <v>2020</v>
      </c>
      <c r="D11" s="1" t="s">
        <v>65</v>
      </c>
      <c r="E11" s="1" t="s">
        <v>113</v>
      </c>
      <c r="F11" s="1" t="s">
        <v>118</v>
      </c>
      <c r="G11" s="1" t="s">
        <v>117</v>
      </c>
      <c r="I11" s="1" t="s">
        <v>125</v>
      </c>
      <c r="J11" s="1" t="s">
        <v>121</v>
      </c>
      <c r="K11" s="1" t="s">
        <v>124</v>
      </c>
      <c r="L11" s="1" t="s">
        <v>122</v>
      </c>
    </row>
    <row r="12" spans="1:12" ht="201.6" x14ac:dyDescent="0.3">
      <c r="A12">
        <v>10</v>
      </c>
      <c r="B12" t="s">
        <v>127</v>
      </c>
      <c r="C12">
        <v>2023</v>
      </c>
      <c r="D12" s="1" t="s">
        <v>128</v>
      </c>
      <c r="E12" s="1" t="s">
        <v>136</v>
      </c>
      <c r="F12" s="1" t="s">
        <v>137</v>
      </c>
      <c r="G12" s="1" t="s">
        <v>134</v>
      </c>
      <c r="I12" s="1" t="s">
        <v>131</v>
      </c>
      <c r="L12" s="1" t="s">
        <v>138</v>
      </c>
    </row>
  </sheetData>
  <mergeCells count="9">
    <mergeCell ref="F1:F2"/>
    <mergeCell ref="G1:G2"/>
    <mergeCell ref="H1:K1"/>
    <mergeCell ref="L1:L2"/>
    <mergeCell ref="A1:A2"/>
    <mergeCell ref="B1:B2"/>
    <mergeCell ref="C1:C2"/>
    <mergeCell ref="D1:D2"/>
    <mergeCell ref="E1: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DADD-ED5C-453C-85FD-8BAFDBCE8FC8}">
  <dimension ref="A1:E12"/>
  <sheetViews>
    <sheetView topLeftCell="A10" workbookViewId="0">
      <selection activeCell="E13" sqref="E13"/>
    </sheetView>
  </sheetViews>
  <sheetFormatPr defaultRowHeight="14.4" x14ac:dyDescent="0.3"/>
  <cols>
    <col min="2" max="2" width="9.5546875" customWidth="1"/>
    <col min="4" max="4" width="27.44140625" customWidth="1"/>
    <col min="5" max="5" width="100.21875" customWidth="1"/>
  </cols>
  <sheetData>
    <row r="1" spans="1:5" x14ac:dyDescent="0.3">
      <c r="A1" t="s">
        <v>45</v>
      </c>
      <c r="B1" t="s">
        <v>0</v>
      </c>
      <c r="C1" t="s">
        <v>1</v>
      </c>
      <c r="D1" t="s">
        <v>2</v>
      </c>
      <c r="E1" t="s">
        <v>190</v>
      </c>
    </row>
    <row r="2" spans="1:5" ht="216" x14ac:dyDescent="0.3">
      <c r="A2">
        <v>1</v>
      </c>
      <c r="B2" t="s">
        <v>3</v>
      </c>
      <c r="C2">
        <v>2022</v>
      </c>
      <c r="D2" s="1" t="s">
        <v>4</v>
      </c>
      <c r="E2" s="1" t="s">
        <v>191</v>
      </c>
    </row>
    <row r="3" spans="1:5" ht="230.4" x14ac:dyDescent="0.3">
      <c r="A3">
        <v>2</v>
      </c>
      <c r="B3" s="1" t="s">
        <v>17</v>
      </c>
      <c r="C3">
        <v>2021</v>
      </c>
      <c r="D3" s="1" t="s">
        <v>18</v>
      </c>
      <c r="E3" s="1" t="s">
        <v>192</v>
      </c>
    </row>
    <row r="4" spans="1:5" ht="230.4" x14ac:dyDescent="0.3">
      <c r="A4">
        <v>3</v>
      </c>
      <c r="B4" s="1" t="s">
        <v>25</v>
      </c>
      <c r="C4">
        <v>2022</v>
      </c>
      <c r="D4" s="1" t="s">
        <v>26</v>
      </c>
      <c r="E4" s="1" t="s">
        <v>193</v>
      </c>
    </row>
    <row r="5" spans="1:5" ht="273.60000000000002" x14ac:dyDescent="0.3">
      <c r="A5">
        <v>4</v>
      </c>
      <c r="B5" s="1" t="s">
        <v>34</v>
      </c>
      <c r="C5">
        <v>2022</v>
      </c>
      <c r="D5" s="1" t="s">
        <v>35</v>
      </c>
      <c r="E5" s="1" t="s">
        <v>194</v>
      </c>
    </row>
    <row r="6" spans="1:5" ht="244.8" x14ac:dyDescent="0.3">
      <c r="A6">
        <v>5</v>
      </c>
      <c r="B6" s="1" t="s">
        <v>67</v>
      </c>
      <c r="C6">
        <v>2018</v>
      </c>
      <c r="D6" s="1" t="s">
        <v>68</v>
      </c>
      <c r="E6" s="1" t="s">
        <v>195</v>
      </c>
    </row>
    <row r="7" spans="1:5" ht="244.8" x14ac:dyDescent="0.3">
      <c r="A7">
        <v>6</v>
      </c>
      <c r="B7" s="1" t="s">
        <v>72</v>
      </c>
      <c r="C7">
        <v>2023</v>
      </c>
      <c r="D7" s="1" t="s">
        <v>73</v>
      </c>
      <c r="E7" s="1" t="s">
        <v>196</v>
      </c>
    </row>
    <row r="8" spans="1:5" ht="216" x14ac:dyDescent="0.3">
      <c r="A8">
        <v>7</v>
      </c>
      <c r="B8" s="1" t="s">
        <v>92</v>
      </c>
      <c r="C8">
        <v>2007</v>
      </c>
      <c r="D8" s="1" t="s">
        <v>94</v>
      </c>
      <c r="E8" s="1" t="s">
        <v>197</v>
      </c>
    </row>
    <row r="9" spans="1:5" ht="230.4" x14ac:dyDescent="0.3">
      <c r="A9">
        <v>8</v>
      </c>
      <c r="B9" s="1" t="s">
        <v>101</v>
      </c>
      <c r="C9">
        <v>2023</v>
      </c>
      <c r="D9" s="1" t="s">
        <v>102</v>
      </c>
      <c r="E9" s="1" t="s">
        <v>198</v>
      </c>
    </row>
    <row r="10" spans="1:5" ht="244.8" x14ac:dyDescent="0.3">
      <c r="A10">
        <v>9</v>
      </c>
      <c r="B10" s="1" t="s">
        <v>114</v>
      </c>
      <c r="C10">
        <v>2020</v>
      </c>
      <c r="D10" s="1" t="s">
        <v>113</v>
      </c>
      <c r="E10" s="1" t="s">
        <v>199</v>
      </c>
    </row>
    <row r="11" spans="1:5" ht="216" x14ac:dyDescent="0.3">
      <c r="A11">
        <v>10</v>
      </c>
      <c r="B11" s="1" t="s">
        <v>127</v>
      </c>
      <c r="C11">
        <v>2023</v>
      </c>
      <c r="D11" s="1" t="s">
        <v>136</v>
      </c>
      <c r="E11" s="1" t="s">
        <v>200</v>
      </c>
    </row>
    <row r="12" spans="1:5" ht="187.2" x14ac:dyDescent="0.3">
      <c r="A12">
        <v>11</v>
      </c>
      <c r="B12" s="1" t="s">
        <v>208</v>
      </c>
      <c r="C12">
        <v>2021</v>
      </c>
      <c r="D12" s="1" t="s">
        <v>209</v>
      </c>
      <c r="E12" s="1"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Cogntf perfrmnc motivation mood</vt:lpstr>
      <vt:lpstr>Cognitive test platform1</vt:lpstr>
      <vt:lpstr>No of participants</vt:lpstr>
      <vt:lpstr>Scenarios</vt:lpstr>
      <vt:lpstr>To do</vt:lpstr>
      <vt:lpstr>No of participants reference</vt:lpstr>
      <vt:lpstr>Cogntf test</vt:lpstr>
      <vt:lpstr>Questionnaires</vt:lpstr>
      <vt:lpstr>chatgpt_LT</vt:lpstr>
      <vt:lpstr>chatgpt_Q</vt:lpstr>
      <vt:lpstr>chatgpt_Q_v2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nogis</dc:creator>
  <cp:lastModifiedBy>Hariz</cp:lastModifiedBy>
  <dcterms:created xsi:type="dcterms:W3CDTF">2023-03-08T05:34:32Z</dcterms:created>
  <dcterms:modified xsi:type="dcterms:W3CDTF">2023-04-04T23:27:24Z</dcterms:modified>
</cp:coreProperties>
</file>