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FINA\potatoeshine\before-veg-out\semester4\Research Assistant\Data\"/>
    </mc:Choice>
  </mc:AlternateContent>
  <xr:revisionPtr revIDLastSave="0" documentId="13_ncr:1_{0332FEA3-5EDA-4E0E-8A61-C4DFD8CB70A2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InfoMhs_825_23-38-2022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4" i="2" l="1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49" i="2"/>
  <c r="H50" i="2"/>
  <c r="H51" i="2"/>
  <c r="H52" i="2"/>
  <c r="H53" i="2" s="1"/>
  <c r="H54" i="2"/>
  <c r="H55" i="2" s="1"/>
  <c r="H56" i="2" s="1"/>
  <c r="H57" i="2"/>
  <c r="H58" i="2"/>
  <c r="H59" i="2" s="1"/>
  <c r="H60" i="2"/>
  <c r="H61" i="2" s="1"/>
  <c r="H62" i="2" s="1"/>
  <c r="H63" i="2"/>
  <c r="H64" i="2"/>
  <c r="H65" i="2"/>
  <c r="H66" i="2"/>
  <c r="H67" i="2" s="1"/>
  <c r="H68" i="2"/>
  <c r="H69" i="2" s="1"/>
  <c r="H70" i="2" s="1"/>
  <c r="H71" i="2"/>
  <c r="H72" i="2"/>
  <c r="H73" i="2" s="1"/>
  <c r="H74" i="2"/>
  <c r="H75" i="2" s="1"/>
  <c r="H76" i="2"/>
  <c r="H77" i="2" s="1"/>
  <c r="H78" i="2" s="1"/>
  <c r="H79" i="2"/>
  <c r="H80" i="2"/>
  <c r="H81" i="2" s="1"/>
  <c r="H82" i="2"/>
  <c r="H83" i="2" s="1"/>
  <c r="H84" i="2" s="1"/>
  <c r="H18" i="2"/>
  <c r="H19" i="2" s="1"/>
  <c r="H20" i="2"/>
  <c r="H21" i="2"/>
  <c r="H22" i="2" s="1"/>
  <c r="H23" i="2"/>
  <c r="H24" i="2"/>
  <c r="H25" i="2"/>
  <c r="H26" i="2"/>
  <c r="H27" i="2"/>
  <c r="H28" i="2"/>
  <c r="H29" i="2"/>
  <c r="H30" i="2" s="1"/>
  <c r="H31" i="2" s="1"/>
  <c r="H32" i="2"/>
  <c r="H33" i="2"/>
  <c r="H34" i="2" s="1"/>
  <c r="H35" i="2"/>
  <c r="H36" i="2"/>
  <c r="H37" i="2"/>
  <c r="H38" i="2"/>
  <c r="H39" i="2"/>
  <c r="H40" i="2"/>
  <c r="H41" i="2"/>
  <c r="H42" i="2" s="1"/>
  <c r="H43" i="2" s="1"/>
  <c r="H44" i="2"/>
  <c r="H45" i="2"/>
  <c r="H46" i="2" s="1"/>
  <c r="H47" i="2"/>
  <c r="H48" i="2"/>
  <c r="H10" i="2"/>
  <c r="H11" i="2"/>
  <c r="H12" i="2" s="1"/>
  <c r="H13" i="2" s="1"/>
  <c r="H14" i="2"/>
  <c r="H15" i="2" s="1"/>
  <c r="H16" i="2" s="1"/>
  <c r="H17" i="2"/>
  <c r="H3" i="2"/>
  <c r="H4" i="2" s="1"/>
  <c r="H5" i="2"/>
  <c r="H6" i="2"/>
  <c r="H7" i="2" s="1"/>
  <c r="H8" i="2"/>
  <c r="H9" i="2"/>
  <c r="H2" i="2"/>
  <c r="G2" i="2"/>
  <c r="G3" i="2" s="1"/>
  <c r="G4" i="2" s="1"/>
  <c r="F7" i="2"/>
  <c r="G5" i="2"/>
  <c r="G6" i="2" s="1"/>
  <c r="G7" i="2" s="1"/>
  <c r="G8" i="2"/>
  <c r="G9" i="2"/>
  <c r="G10" i="2" s="1"/>
  <c r="G11" i="2"/>
  <c r="G12" i="2" s="1"/>
  <c r="G13" i="2" s="1"/>
  <c r="G14" i="2"/>
  <c r="G15" i="2" s="1"/>
  <c r="G16" i="2" s="1"/>
  <c r="G17" i="2"/>
  <c r="G18" i="2"/>
  <c r="G19" i="2" s="1"/>
  <c r="G20" i="2"/>
  <c r="G21" i="2"/>
  <c r="G22" i="2" s="1"/>
  <c r="G23" i="2"/>
  <c r="G24" i="2" s="1"/>
  <c r="G25" i="2" s="1"/>
  <c r="G26" i="2"/>
  <c r="G27" i="2"/>
  <c r="G28" i="2" s="1"/>
  <c r="G29" i="2"/>
  <c r="G30" i="2" s="1"/>
  <c r="G31" i="2" s="1"/>
  <c r="G32" i="2"/>
  <c r="G33" i="2" s="1"/>
  <c r="G34" i="2" s="1"/>
  <c r="G35" i="2"/>
  <c r="G36" i="2" s="1"/>
  <c r="G37" i="2" s="1"/>
  <c r="G38" i="2"/>
  <c r="G39" i="2"/>
  <c r="G40" i="2" s="1"/>
  <c r="G41" i="2"/>
  <c r="G42" i="2"/>
  <c r="G43" i="2" s="1"/>
  <c r="G44" i="2"/>
  <c r="G45" i="2" s="1"/>
  <c r="G46" i="2" s="1"/>
  <c r="G47" i="2"/>
  <c r="G48" i="2" s="1"/>
  <c r="G49" i="2"/>
  <c r="G50" i="2" s="1"/>
  <c r="G51" i="2"/>
  <c r="G52" i="2" s="1"/>
  <c r="G53" i="2" s="1"/>
  <c r="G54" i="2"/>
  <c r="G55" i="2" s="1"/>
  <c r="G56" i="2" s="1"/>
  <c r="G57" i="2"/>
  <c r="G58" i="2" s="1"/>
  <c r="G59" i="2" s="1"/>
  <c r="G60" i="2"/>
  <c r="G61" i="2" s="1"/>
  <c r="G62" i="2" s="1"/>
  <c r="G63" i="2"/>
  <c r="G64" i="2" s="1"/>
  <c r="G65" i="2"/>
  <c r="G66" i="2" s="1"/>
  <c r="G67" i="2" s="1"/>
  <c r="G68" i="2"/>
  <c r="G69" i="2" s="1"/>
  <c r="G70" i="2" s="1"/>
  <c r="G71" i="2"/>
  <c r="G72" i="2" s="1"/>
  <c r="G73" i="2" s="1"/>
  <c r="G74" i="2"/>
  <c r="G75" i="2"/>
  <c r="G76" i="2"/>
  <c r="G77" i="2"/>
  <c r="G78" i="2" s="1"/>
  <c r="G79" i="2"/>
  <c r="G80" i="2" s="1"/>
  <c r="G81" i="2" s="1"/>
  <c r="G82" i="2"/>
  <c r="G83" i="2"/>
  <c r="G84" i="2" s="1"/>
  <c r="F14" i="2"/>
  <c r="F15" i="2" s="1"/>
  <c r="F16" i="2" s="1"/>
  <c r="F17" i="2"/>
  <c r="F18" i="2" s="1"/>
  <c r="F19" i="2" s="1"/>
  <c r="F20" i="2"/>
  <c r="F21" i="2" s="1"/>
  <c r="F22" i="2" s="1"/>
  <c r="F23" i="2"/>
  <c r="F24" i="2" s="1"/>
  <c r="F25" i="2" s="1"/>
  <c r="F26" i="2"/>
  <c r="F27" i="2"/>
  <c r="F28" i="2" s="1"/>
  <c r="F29" i="2"/>
  <c r="F30" i="2"/>
  <c r="F31" i="2" s="1"/>
  <c r="F32" i="2"/>
  <c r="F33" i="2" s="1"/>
  <c r="F34" i="2" s="1"/>
  <c r="F35" i="2"/>
  <c r="F36" i="2" s="1"/>
  <c r="F37" i="2" s="1"/>
  <c r="F38" i="2"/>
  <c r="F39" i="2" s="1"/>
  <c r="F40" i="2" s="1"/>
  <c r="F41" i="2"/>
  <c r="F42" i="2" s="1"/>
  <c r="F43" i="2" s="1"/>
  <c r="F44" i="2"/>
  <c r="F45" i="2" s="1"/>
  <c r="F46" i="2" s="1"/>
  <c r="F47" i="2"/>
  <c r="F48" i="2" s="1"/>
  <c r="F49" i="2"/>
  <c r="F50" i="2"/>
  <c r="F51" i="2"/>
  <c r="F52" i="2" s="1"/>
  <c r="F53" i="2" s="1"/>
  <c r="F54" i="2"/>
  <c r="F55" i="2" s="1"/>
  <c r="F56" i="2" s="1"/>
  <c r="F57" i="2"/>
  <c r="F58" i="2" s="1"/>
  <c r="F59" i="2" s="1"/>
  <c r="F60" i="2"/>
  <c r="F61" i="2" s="1"/>
  <c r="F62" i="2" s="1"/>
  <c r="F63" i="2"/>
  <c r="F64" i="2" s="1"/>
  <c r="F65" i="2"/>
  <c r="F66" i="2"/>
  <c r="F67" i="2" s="1"/>
  <c r="F68" i="2"/>
  <c r="F69" i="2" s="1"/>
  <c r="F70" i="2" s="1"/>
  <c r="F71" i="2"/>
  <c r="F72" i="2" s="1"/>
  <c r="F73" i="2" s="1"/>
  <c r="F74" i="2"/>
  <c r="F75" i="2" s="1"/>
  <c r="F76" i="2"/>
  <c r="F77" i="2" s="1"/>
  <c r="F78" i="2" s="1"/>
  <c r="F79" i="2"/>
  <c r="F80" i="2" s="1"/>
  <c r="F81" i="2" s="1"/>
  <c r="F82" i="2"/>
  <c r="F83" i="2" s="1"/>
  <c r="F84" i="2" s="1"/>
  <c r="F3" i="2"/>
  <c r="F4" i="2" s="1"/>
  <c r="F5" i="2"/>
  <c r="F6" i="2" s="1"/>
  <c r="F8" i="2"/>
  <c r="F9" i="2" s="1"/>
  <c r="F10" i="2" s="1"/>
  <c r="F11" i="2"/>
  <c r="F12" i="2" s="1"/>
  <c r="F13" i="2" s="1"/>
  <c r="F2" i="2"/>
  <c r="A3" i="2"/>
  <c r="B3" i="2"/>
  <c r="A4" i="2"/>
  <c r="B4" i="2"/>
  <c r="A6" i="2"/>
  <c r="B6" i="2"/>
  <c r="A7" i="2"/>
  <c r="B7" i="2"/>
  <c r="A9" i="2"/>
  <c r="B9" i="2"/>
  <c r="A10" i="2"/>
  <c r="B10" i="2"/>
  <c r="A12" i="2"/>
  <c r="B12" i="2"/>
  <c r="A13" i="2"/>
  <c r="B13" i="2"/>
  <c r="A15" i="2"/>
  <c r="B15" i="2"/>
  <c r="A16" i="2"/>
  <c r="B16" i="2"/>
  <c r="A18" i="2"/>
  <c r="B18" i="2"/>
  <c r="A19" i="2"/>
  <c r="B19" i="2"/>
  <c r="A21" i="2"/>
  <c r="B21" i="2"/>
  <c r="A22" i="2"/>
  <c r="B22" i="2"/>
  <c r="A24" i="2"/>
  <c r="B24" i="2"/>
  <c r="A25" i="2"/>
  <c r="B25" i="2"/>
  <c r="A27" i="2"/>
  <c r="B27" i="2"/>
  <c r="A28" i="2"/>
  <c r="B28" i="2"/>
  <c r="A30" i="2"/>
  <c r="B30" i="2"/>
  <c r="A31" i="2"/>
  <c r="B31" i="2"/>
  <c r="A33" i="2"/>
  <c r="B33" i="2"/>
  <c r="A34" i="2"/>
  <c r="B34" i="2"/>
  <c r="A36" i="2"/>
  <c r="B36" i="2"/>
  <c r="A37" i="2"/>
  <c r="B37" i="2"/>
  <c r="A39" i="2"/>
  <c r="B39" i="2"/>
  <c r="A40" i="2"/>
  <c r="B40" i="2"/>
  <c r="A42" i="2"/>
  <c r="B42" i="2"/>
  <c r="A43" i="2"/>
  <c r="B43" i="2"/>
  <c r="A45" i="2"/>
  <c r="B45" i="2"/>
  <c r="A46" i="2"/>
  <c r="B46" i="2"/>
  <c r="A48" i="2"/>
  <c r="B48" i="2"/>
  <c r="A50" i="2"/>
  <c r="B50" i="2"/>
  <c r="A52" i="2"/>
  <c r="B52" i="2"/>
  <c r="A53" i="2"/>
  <c r="B53" i="2"/>
  <c r="A55" i="2"/>
  <c r="B55" i="2"/>
  <c r="A56" i="2"/>
  <c r="B56" i="2"/>
  <c r="A58" i="2"/>
  <c r="B58" i="2"/>
  <c r="A59" i="2"/>
  <c r="B59" i="2"/>
  <c r="A61" i="2"/>
  <c r="B61" i="2"/>
  <c r="A62" i="2"/>
  <c r="B62" i="2"/>
  <c r="A64" i="2"/>
  <c r="B64" i="2"/>
  <c r="A66" i="2"/>
  <c r="A67" i="2" s="1"/>
  <c r="B66" i="2"/>
  <c r="B67" i="2" s="1"/>
  <c r="A69" i="2"/>
  <c r="A70" i="2" s="1"/>
  <c r="B69" i="2"/>
  <c r="B70" i="2" s="1"/>
  <c r="A72" i="2"/>
  <c r="A73" i="2" s="1"/>
  <c r="B72" i="2"/>
  <c r="B73" i="2" s="1"/>
  <c r="A75" i="2"/>
  <c r="B75" i="2"/>
  <c r="A77" i="2"/>
  <c r="B77" i="2"/>
  <c r="A78" i="2"/>
  <c r="B78" i="2"/>
  <c r="A80" i="2"/>
  <c r="B80" i="2"/>
  <c r="A81" i="2"/>
  <c r="B81" i="2"/>
  <c r="A83" i="2"/>
  <c r="B83" i="2"/>
  <c r="A84" i="2"/>
  <c r="B84" i="2"/>
</calcChain>
</file>

<file path=xl/sharedStrings.xml><?xml version="1.0" encoding="utf-8"?>
<sst xmlns="http://schemas.openxmlformats.org/spreadsheetml/2006/main" count="200" uniqueCount="170">
  <si>
    <t>NIM</t>
  </si>
  <si>
    <t>Nama Mahasiswa</t>
  </si>
  <si>
    <t>Alamat</t>
  </si>
  <si>
    <t>Telephone</t>
  </si>
  <si>
    <t>Tempat / Tgl.Lahir</t>
  </si>
  <si>
    <t>KIKI</t>
  </si>
  <si>
    <t>TELADAN RT 02/10</t>
  </si>
  <si>
    <t>TG. PINANG 29112</t>
  </si>
  <si>
    <t>yong_boy15@yahoo.com</t>
  </si>
  <si>
    <t>0771-23914 /</t>
  </si>
  <si>
    <t>TANJUNGPINANG /</t>
  </si>
  <si>
    <t>26-Mei-1995</t>
  </si>
  <si>
    <t>SHERLY</t>
  </si>
  <si>
    <t>MUARA KARANG C3 TIMUR NO.5</t>
  </si>
  <si>
    <t>JAKARTA UTARA 14450</t>
  </si>
  <si>
    <t>sherlysherly2005@gmail.com</t>
  </si>
  <si>
    <t>021 -6604469 /</t>
  </si>
  <si>
    <t>JAKARTA /</t>
  </si>
  <si>
    <t>20-Mei-1995</t>
  </si>
  <si>
    <t>IRVAN</t>
  </si>
  <si>
    <t>TAMAN SURYA 2 BLK C2 NO.37--</t>
  </si>
  <si>
    <t>JAKARTA BARAT 11830</t>
  </si>
  <si>
    <t>vanvanvan26@rocketmail.com</t>
  </si>
  <si>
    <t>021 -54376280 /</t>
  </si>
  <si>
    <t>26-Juni-1995</t>
  </si>
  <si>
    <t>CAROLUS AJINUGROHO</t>
  </si>
  <si>
    <t>VILLA PERMATA GADING, GADING VII BLOK E5</t>
  </si>
  <si>
    <t>JAKARTA UTARA 14260</t>
  </si>
  <si>
    <t>carolus.aji@gmail.com</t>
  </si>
  <si>
    <t>021 -11111111 /</t>
  </si>
  <si>
    <t>02-Juni-1995</t>
  </si>
  <si>
    <t>VERICH VERACIOUS</t>
  </si>
  <si>
    <t>PENGUKIRAN I/6F</t>
  </si>
  <si>
    <t>JAKARTA BARAT 11240</t>
  </si>
  <si>
    <t>vvsuwito118@gmail.com</t>
  </si>
  <si>
    <t>021 -6914470 /</t>
  </si>
  <si>
    <t>09-Oktober-1995</t>
  </si>
  <si>
    <t>JULIANTO</t>
  </si>
  <si>
    <t>KOMPLEK CITRA 1 BLOK B4-35</t>
  </si>
  <si>
    <t>JAKARTA BARAT 11730</t>
  </si>
  <si>
    <t>juliantochai@outlook.com</t>
  </si>
  <si>
    <t>- - /</t>
  </si>
  <si>
    <t>SINGKAWANG /</t>
  </si>
  <si>
    <t>09-Juni-1995</t>
  </si>
  <si>
    <t>NATASHA ANGELICA</t>
  </si>
  <si>
    <t>KRAMAT JALAN 1 NO.5 RT 04/07</t>
  </si>
  <si>
    <t>JAKARTA BARAT 11210</t>
  </si>
  <si>
    <t>natasha.angelica2212@gmail.com</t>
  </si>
  <si>
    <t>021 -6318821 /</t>
  </si>
  <si>
    <t>22-Desember-1995</t>
  </si>
  <si>
    <t>RACHEL NOVERIS SUKISMAN</t>
  </si>
  <si>
    <t>DUTA BANDARA PERMAI IU2/16</t>
  </si>
  <si>
    <t>TANGERANG 15211</t>
  </si>
  <si>
    <t>rachelnoveris@gmail.com</t>
  </si>
  <si>
    <t>021 -5503624 /</t>
  </si>
  <si>
    <t>ANGELA IRENA SARASWATI</t>
  </si>
  <si>
    <t>JL. SURYA KENCANA NO. 10</t>
  </si>
  <si>
    <t>BOGOR 16123</t>
  </si>
  <si>
    <t>angel.irena22@gmail.com</t>
  </si>
  <si>
    <t>0251-2278155 /</t>
  </si>
  <si>
    <t>KARAWANG /</t>
  </si>
  <si>
    <t>22-Juni-1995</t>
  </si>
  <si>
    <t>RENALDI THOMAS IGNATIUS</t>
  </si>
  <si>
    <t>LINGKUNGAN III/12 TEGAL ALUR</t>
  </si>
  <si>
    <t>JAKARTA BARAT 11820</t>
  </si>
  <si>
    <t>renaldi.825130010@stu.untar.ac.id</t>
  </si>
  <si>
    <t>021 -5550392 /</t>
  </si>
  <si>
    <t>05-Juli-1995</t>
  </si>
  <si>
    <t>GODELIVA VANIA EKAWARDHANI</t>
  </si>
  <si>
    <t>Kalibata City Apartment, Tower Palem 20BC</t>
  </si>
  <si>
    <t>JAKARTA SELATAN 12750</t>
  </si>
  <si>
    <t>godelivania@gmail.com</t>
  </si>
  <si>
    <t>- /</t>
  </si>
  <si>
    <t>BANDUNG /</t>
  </si>
  <si>
    <t>31-Mei-1995</t>
  </si>
  <si>
    <t>RIDWAN HUANGESA</t>
  </si>
  <si>
    <t>SETIA JAYA 4 NO. 40</t>
  </si>
  <si>
    <t>JAKARTA BARAT 11460</t>
  </si>
  <si>
    <t>afanhuang@gmail.com</t>
  </si>
  <si>
    <t>021 -5608406 /</t>
  </si>
  <si>
    <t>12-Desember-1994</t>
  </si>
  <si>
    <t>VIVI DIAN SARI</t>
  </si>
  <si>
    <t>JELAMBAR TIMUR NO.49 RT 08/06</t>
  </si>
  <si>
    <t>vivichan008@gmail.com</t>
  </si>
  <si>
    <t>021 -98104513 /</t>
  </si>
  <si>
    <t>CARISSA LIORA</t>
  </si>
  <si>
    <t>JELAMBAR KAV. POLRI B1/601A</t>
  </si>
  <si>
    <t>carissaliora@gmail.com</t>
  </si>
  <si>
    <t>021 -5600547 /</t>
  </si>
  <si>
    <t>01-Juni-1995</t>
  </si>
  <si>
    <t>KEVIN TEE</t>
  </si>
  <si>
    <t>TIANG BENDERA 1 NO. 73EE</t>
  </si>
  <si>
    <t>JAKARTA BARAT 11230</t>
  </si>
  <si>
    <t>lukaskevintee@yahoo.com</t>
  </si>
  <si>
    <t>021 -6907158 /</t>
  </si>
  <si>
    <t>26-Januari-1995</t>
  </si>
  <si>
    <t>ERICK ANDREAN LUKITO</t>
  </si>
  <si>
    <t>GREEN GARDEN BLOK N1-18</t>
  </si>
  <si>
    <t>JAKARTA BARAT 11520</t>
  </si>
  <si>
    <t>LEO TIRTA PUJAYA</t>
  </si>
  <si>
    <t>JEMBATAN BESI RAYA 38</t>
  </si>
  <si>
    <t>JAKARTA BARAT 11320</t>
  </si>
  <si>
    <t>021 -6313894 /</t>
  </si>
  <si>
    <t>SAMBAS /</t>
  </si>
  <si>
    <t>11-Oktober-1994</t>
  </si>
  <si>
    <t>VICTOR TEJAYA</t>
  </si>
  <si>
    <t>LINTAS SUMATERA - NO.463</t>
  </si>
  <si>
    <t>BUNGO 37211</t>
  </si>
  <si>
    <t>Victor_tejaya@yahoo.com</t>
  </si>
  <si>
    <t>0747-21249 /</t>
  </si>
  <si>
    <t>PADANG /</t>
  </si>
  <si>
    <t>14-Juni-1995</t>
  </si>
  <si>
    <t>FERDINAL</t>
  </si>
  <si>
    <t>GALUNGGUNG BLOK D1-01</t>
  </si>
  <si>
    <t>ferdinal.825130019@stu.untar.ac.id</t>
  </si>
  <si>
    <t>021-5458770 /</t>
  </si>
  <si>
    <t>21-Desember-1994</t>
  </si>
  <si>
    <t>STEVEN MARTINNUS</t>
  </si>
  <si>
    <t>KELAPA LILIN 10 NI-9/10</t>
  </si>
  <si>
    <t>JAKARTA UTARA 14240</t>
  </si>
  <si>
    <t>stevenmartinnus@yahoo.com</t>
  </si>
  <si>
    <t>021 -4503247 /</t>
  </si>
  <si>
    <t>14-Maret-1994</t>
  </si>
  <si>
    <t>MICO JUNIANTO</t>
  </si>
  <si>
    <t>MODERNLAND PREMIER PARK D-6</t>
  </si>
  <si>
    <t>TANGERANG 15117</t>
  </si>
  <si>
    <t>mico.junianto@yahoo.com</t>
  </si>
  <si>
    <t>021 -5528891 /</t>
  </si>
  <si>
    <t>VIVY FADIANA PRASETYO</t>
  </si>
  <si>
    <t>PULO KAMBOJA-46</t>
  </si>
  <si>
    <t>JAKARTA SELATAN 12210</t>
  </si>
  <si>
    <t>- -- /</t>
  </si>
  <si>
    <t>FLORENTINA MARTHA</t>
  </si>
  <si>
    <t>JL. DELTASARI NO.17. GANDARIA UTARA</t>
  </si>
  <si>
    <t>JAKARTA SELATAN 12140</t>
  </si>
  <si>
    <t>florrrent@gmail.com</t>
  </si>
  <si>
    <t>0217-393940 /</t>
  </si>
  <si>
    <t>28-Mei-1995</t>
  </si>
  <si>
    <t>SUYONO</t>
  </si>
  <si>
    <t>DENPASAR NO. 77 PASIR PUTIH</t>
  </si>
  <si>
    <t>PANGKALPINANG 33139</t>
  </si>
  <si>
    <t>suyono.825130025@stu.untar.ac.id</t>
  </si>
  <si>
    <t>PANGKALPINANG /</t>
  </si>
  <si>
    <t>17-Maret-1994</t>
  </si>
  <si>
    <t>ZULKARNAIN SIDDIK</t>
  </si>
  <si>
    <t>GRAND PURILARAS RT004/008</t>
  </si>
  <si>
    <t>TANGERANG SEL. 15419</t>
  </si>
  <si>
    <t>zulkarnainsiddik@gmail.com</t>
  </si>
  <si>
    <t>021 -74709641 /</t>
  </si>
  <si>
    <t>SIBOLGA /</t>
  </si>
  <si>
    <t>ANDRE KRESNA LAYENDA</t>
  </si>
  <si>
    <t>TANJUNG PURA NO.33</t>
  </si>
  <si>
    <t>NANGA SERAWAI 78683</t>
  </si>
  <si>
    <t>RONALTO FILLIPO</t>
  </si>
  <si>
    <t>PERJUANGAN GG MELATI NO 71</t>
  </si>
  <si>
    <t>JAKARTA BARAT 11530</t>
  </si>
  <si>
    <t>rfillipo@gmail.com</t>
  </si>
  <si>
    <t>021 -53664726 /</t>
  </si>
  <si>
    <t>TANGERANG /</t>
  </si>
  <si>
    <t>28-Januari-1996</t>
  </si>
  <si>
    <t>RACHEL ANDREA CHRISTY</t>
  </si>
  <si>
    <t>Green Lake City cluster East Asia blok 2A no.7</t>
  </si>
  <si>
    <t>JAKARTA BARAT 11750</t>
  </si>
  <si>
    <t>rachelandrea94@gmail.com</t>
  </si>
  <si>
    <t>021 -22520762 /</t>
  </si>
  <si>
    <t>COSMAS DAMIANUS WIJAYA</t>
  </si>
  <si>
    <t>TAMAN PALEM LESTARI A11 NO.73</t>
  </si>
  <si>
    <t>cosmas.825139201@stu.untar.ac.id</t>
  </si>
  <si>
    <t>021-55957178 /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</si>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</sst>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5" fontId="0" fillId="0" borderId="12" xfId="0" applyNumberFormat="1" applyBorder="1" applyAlignment="1">
      <alignment horizontal="left" vertical="top" wrapText="1"/>
    </xf>
    <xf numFmtId="15" fontId="0" fillId="0" borderId="13" xfId="0" applyNumberForma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6" fillId="0" borderId="12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"/>
  <sheetViews>
    <sheetView showGridLines="0" tabSelected="1" workbookViewId="0">
      <selection activeCell="D4" sqref="D4"/>
    </sheetView>
  </sheetViews>
  <sheetFormatPr defaultRowHeight="15" x14ac:dyDescent="0.25"/>
  <cols>
    <col min="1" max="1" width="10" bestFit="1" customWidth="1"/>
    <col min="2" max="2" width="31" bestFit="1" customWidth="1"/>
    <col min="3" max="3" width="36.5703125" bestFit="1" customWidth="1"/>
    <col min="4" max="4" width="14.5703125" bestFit="1" customWidth="1"/>
    <col min="5" max="5" width="18.140625" bestFit="1" customWidth="1"/>
    <col min="6" max="6" width="25.7109375" customWidth="1"/>
    <col min="8" max="8" width="23.85546875" customWidth="1"/>
  </cols>
  <sheetData>
    <row r="1" spans="1: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  <c r="H1" s="1" t="s">
        <v>4</v>
      </c>
      <c r="I1" s="10" t="s">
        <v>169</v>
      </c>
    </row>
    <row r="2" spans="1:9" x14ac:dyDescent="0.25">
      <c r="A2" s="7">
        <v>825130001</v>
      </c>
      <c r="B2" s="7" t="s">
        <v>5</v>
      </c>
      <c r="C2" s="4" t="s">
        <v>6</v>
      </c>
      <c r="D2" s="4" t="s">
        <v>9</v>
      </c>
      <c r="E2" s="4" t="s">
        <v>10</v>
      </c>
      <c r="F2" t="str">
        <f>IF(A2=A1,F1&amp;", "&amp;C2,C2)</f>
        <v>TELADAN RT 02/10</v>
      </c>
      <c r="G2" t="str">
        <f>IF(A2=A1,G1&amp;" "&amp;D2,D2)</f>
        <v>0771-23914 /</v>
      </c>
      <c r="H2" t="str">
        <f>IF(A2=A1,H1&amp;" "&amp;E2,E2)</f>
        <v>TANJUNGPINANG /</v>
      </c>
      <c r="I2" t="str">
        <f>IF(A2&lt;&gt;A3,"last", "")</f>
        <v/>
      </c>
    </row>
    <row r="3" spans="1:9" x14ac:dyDescent="0.25">
      <c r="A3" s="8">
        <f t="shared" ref="A3:B4" si="0">A2</f>
        <v>825130001</v>
      </c>
      <c r="B3" s="8" t="str">
        <f t="shared" si="0"/>
        <v>KIKI</v>
      </c>
      <c r="C3" s="5" t="s">
        <v>7</v>
      </c>
      <c r="D3" s="5">
        <v>81276569998</v>
      </c>
      <c r="E3" s="5" t="s">
        <v>11</v>
      </c>
      <c r="F3" t="str">
        <f t="shared" ref="F3:F66" si="1">IF(A3=A2,F2&amp;", "&amp;C3,C3)</f>
        <v>TELADAN RT 02/10, TG. PINANG 29112</v>
      </c>
      <c r="G3" t="str">
        <f t="shared" ref="G3:G66" si="2">IF(A3=A2,G2&amp;" "&amp;D3,D3)</f>
        <v>0771-23914 / 81276569998</v>
      </c>
      <c r="H3" t="str">
        <f t="shared" ref="H3:H66" si="3">IF(A3=A2,H2&amp;" "&amp;E3,E3)</f>
        <v>TANJUNGPINANG / 26-Mei-1995</v>
      </c>
      <c r="I3" t="str">
        <f t="shared" ref="I3:I66" si="4">IF(A3&lt;&gt;A4,"last", "")</f>
        <v/>
      </c>
    </row>
    <row r="4" spans="1:9" x14ac:dyDescent="0.25">
      <c r="A4" s="9">
        <f t="shared" si="0"/>
        <v>825130001</v>
      </c>
      <c r="B4" s="9" t="str">
        <f t="shared" si="0"/>
        <v>KIKI</v>
      </c>
      <c r="C4" s="6" t="s">
        <v>8</v>
      </c>
      <c r="D4" s="6"/>
      <c r="E4" s="6"/>
      <c r="F4" t="str">
        <f t="shared" si="1"/>
        <v>TELADAN RT 02/10, TG. PINANG 29112, yong_boy15@yahoo.com</v>
      </c>
      <c r="G4" t="str">
        <f t="shared" si="2"/>
        <v xml:space="preserve">0771-23914 / 81276569998 </v>
      </c>
      <c r="H4" t="str">
        <f t="shared" si="3"/>
        <v xml:space="preserve">TANJUNGPINANG / 26-Mei-1995 </v>
      </c>
      <c r="I4" t="str">
        <f t="shared" si="4"/>
        <v>last</v>
      </c>
    </row>
    <row r="5" spans="1:9" x14ac:dyDescent="0.25">
      <c r="A5" s="7">
        <v>825130002</v>
      </c>
      <c r="B5" s="7" t="s">
        <v>12</v>
      </c>
      <c r="C5" s="4" t="s">
        <v>13</v>
      </c>
      <c r="D5" s="4" t="s">
        <v>16</v>
      </c>
      <c r="E5" s="4" t="s">
        <v>17</v>
      </c>
      <c r="F5" t="str">
        <f t="shared" si="1"/>
        <v>MUARA KARANG C3 TIMUR NO.5</v>
      </c>
      <c r="G5" t="str">
        <f t="shared" si="2"/>
        <v>021 -6604469 /</v>
      </c>
      <c r="H5" t="str">
        <f t="shared" si="3"/>
        <v>JAKARTA /</v>
      </c>
      <c r="I5" t="str">
        <f t="shared" si="4"/>
        <v/>
      </c>
    </row>
    <row r="6" spans="1:9" x14ac:dyDescent="0.25">
      <c r="A6" s="8">
        <f t="shared" ref="A6:B7" si="5">A5</f>
        <v>825130002</v>
      </c>
      <c r="B6" s="8" t="str">
        <f t="shared" si="5"/>
        <v>SHERLY</v>
      </c>
      <c r="C6" s="5" t="s">
        <v>14</v>
      </c>
      <c r="D6" s="5">
        <v>82113807683</v>
      </c>
      <c r="E6" s="5" t="s">
        <v>18</v>
      </c>
      <c r="F6" t="str">
        <f t="shared" si="1"/>
        <v>MUARA KARANG C3 TIMUR NO.5, JAKARTA UTARA 14450</v>
      </c>
      <c r="G6" t="str">
        <f t="shared" si="2"/>
        <v>021 -6604469 / 82113807683</v>
      </c>
      <c r="H6" t="str">
        <f t="shared" si="3"/>
        <v>JAKARTA / 20-Mei-1995</v>
      </c>
      <c r="I6" t="str">
        <f t="shared" si="4"/>
        <v/>
      </c>
    </row>
    <row r="7" spans="1:9" x14ac:dyDescent="0.25">
      <c r="A7" s="9">
        <f t="shared" si="5"/>
        <v>825130002</v>
      </c>
      <c r="B7" s="9" t="str">
        <f t="shared" si="5"/>
        <v>SHERLY</v>
      </c>
      <c r="C7" s="6" t="s">
        <v>15</v>
      </c>
      <c r="D7" s="6"/>
      <c r="E7" s="6"/>
      <c r="F7" t="str">
        <f t="shared" si="1"/>
        <v>MUARA KARANG C3 TIMUR NO.5, JAKARTA UTARA 14450, sherlysherly2005@gmail.com</v>
      </c>
      <c r="G7" t="str">
        <f t="shared" si="2"/>
        <v xml:space="preserve">021 -6604469 / 82113807683 </v>
      </c>
      <c r="H7" t="str">
        <f t="shared" si="3"/>
        <v xml:space="preserve">JAKARTA / 20-Mei-1995 </v>
      </c>
      <c r="I7" t="str">
        <f t="shared" si="4"/>
        <v>last</v>
      </c>
    </row>
    <row r="8" spans="1:9" x14ac:dyDescent="0.25">
      <c r="A8" s="7">
        <v>825130003</v>
      </c>
      <c r="B8" s="7" t="s">
        <v>19</v>
      </c>
      <c r="C8" s="4" t="s">
        <v>20</v>
      </c>
      <c r="D8" s="4" t="s">
        <v>23</v>
      </c>
      <c r="E8" s="4" t="s">
        <v>17</v>
      </c>
      <c r="F8" t="str">
        <f t="shared" si="1"/>
        <v>TAMAN SURYA 2 BLK C2 NO.37--</v>
      </c>
      <c r="G8" t="str">
        <f t="shared" si="2"/>
        <v>021 -54376280 /</v>
      </c>
      <c r="H8" t="str">
        <f t="shared" si="3"/>
        <v>JAKARTA /</v>
      </c>
      <c r="I8" t="str">
        <f t="shared" si="4"/>
        <v/>
      </c>
    </row>
    <row r="9" spans="1:9" x14ac:dyDescent="0.25">
      <c r="A9" s="8">
        <f t="shared" ref="A9:B10" si="6">A8</f>
        <v>825130003</v>
      </c>
      <c r="B9" s="8" t="str">
        <f t="shared" si="6"/>
        <v>IRVAN</v>
      </c>
      <c r="C9" s="5" t="s">
        <v>21</v>
      </c>
      <c r="D9" s="5">
        <v>85212466026</v>
      </c>
      <c r="E9" s="5" t="s">
        <v>24</v>
      </c>
      <c r="F9" t="str">
        <f t="shared" si="1"/>
        <v>TAMAN SURYA 2 BLK C2 NO.37--, JAKARTA BARAT 11830</v>
      </c>
      <c r="G9" t="str">
        <f t="shared" si="2"/>
        <v>021 -54376280 / 85212466026</v>
      </c>
      <c r="H9" t="str">
        <f t="shared" si="3"/>
        <v>JAKARTA / 26-Juni-1995</v>
      </c>
      <c r="I9" t="str">
        <f t="shared" si="4"/>
        <v/>
      </c>
    </row>
    <row r="10" spans="1:9" x14ac:dyDescent="0.25">
      <c r="A10" s="9">
        <f t="shared" si="6"/>
        <v>825130003</v>
      </c>
      <c r="B10" s="9" t="str">
        <f t="shared" si="6"/>
        <v>IRVAN</v>
      </c>
      <c r="C10" s="6" t="s">
        <v>22</v>
      </c>
      <c r="D10" s="6"/>
      <c r="E10" s="6"/>
      <c r="F10" t="str">
        <f t="shared" si="1"/>
        <v>TAMAN SURYA 2 BLK C2 NO.37--, JAKARTA BARAT 11830, vanvanvan26@rocketmail.com</v>
      </c>
      <c r="G10" t="str">
        <f t="shared" si="2"/>
        <v xml:space="preserve">021 -54376280 / 85212466026 </v>
      </c>
      <c r="H10" t="str">
        <f>IF(A10=A9,H9&amp;" "&amp;E10,E10)</f>
        <v xml:space="preserve">JAKARTA / 26-Juni-1995 </v>
      </c>
      <c r="I10" t="str">
        <f t="shared" si="4"/>
        <v>last</v>
      </c>
    </row>
    <row r="11" spans="1:9" ht="30" x14ac:dyDescent="0.25">
      <c r="A11" s="7">
        <v>825130004</v>
      </c>
      <c r="B11" s="7" t="s">
        <v>25</v>
      </c>
      <c r="C11" s="4" t="s">
        <v>26</v>
      </c>
      <c r="D11" s="4" t="s">
        <v>29</v>
      </c>
      <c r="E11" s="4" t="s">
        <v>17</v>
      </c>
      <c r="F11" t="str">
        <f t="shared" si="1"/>
        <v>VILLA PERMATA GADING, GADING VII BLOK E5</v>
      </c>
      <c r="G11" t="str">
        <f t="shared" si="2"/>
        <v>021 -11111111 /</v>
      </c>
      <c r="H11" t="str">
        <f t="shared" si="3"/>
        <v>JAKARTA /</v>
      </c>
      <c r="I11" t="str">
        <f t="shared" si="4"/>
        <v/>
      </c>
    </row>
    <row r="12" spans="1:9" x14ac:dyDescent="0.25">
      <c r="A12" s="8">
        <f t="shared" ref="A12:B13" si="7">A11</f>
        <v>825130004</v>
      </c>
      <c r="B12" s="8" t="str">
        <f t="shared" si="7"/>
        <v>CAROLUS AJINUGROHO</v>
      </c>
      <c r="C12" s="5" t="s">
        <v>27</v>
      </c>
      <c r="D12" s="5">
        <v>8170808569</v>
      </c>
      <c r="E12" s="5" t="s">
        <v>30</v>
      </c>
      <c r="F12" t="str">
        <f t="shared" si="1"/>
        <v>VILLA PERMATA GADING, GADING VII BLOK E5, JAKARTA UTARA 14260</v>
      </c>
      <c r="G12" t="str">
        <f t="shared" si="2"/>
        <v>021 -11111111 / 8170808569</v>
      </c>
      <c r="H12" t="str">
        <f t="shared" si="3"/>
        <v>JAKARTA / 02-Juni-1995</v>
      </c>
      <c r="I12" t="str">
        <f t="shared" si="4"/>
        <v/>
      </c>
    </row>
    <row r="13" spans="1:9" x14ac:dyDescent="0.25">
      <c r="A13" s="9">
        <f t="shared" si="7"/>
        <v>825130004</v>
      </c>
      <c r="B13" s="9" t="str">
        <f t="shared" si="7"/>
        <v>CAROLUS AJINUGROHO</v>
      </c>
      <c r="C13" s="6" t="s">
        <v>28</v>
      </c>
      <c r="D13" s="6"/>
      <c r="E13" s="6"/>
      <c r="F13" t="str">
        <f t="shared" si="1"/>
        <v>VILLA PERMATA GADING, GADING VII BLOK E5, JAKARTA UTARA 14260, carolus.aji@gmail.com</v>
      </c>
      <c r="G13" t="str">
        <f t="shared" si="2"/>
        <v xml:space="preserve">021 -11111111 / 8170808569 </v>
      </c>
      <c r="H13" t="str">
        <f t="shared" si="3"/>
        <v xml:space="preserve">JAKARTA / 02-Juni-1995 </v>
      </c>
      <c r="I13" t="str">
        <f t="shared" si="4"/>
        <v>last</v>
      </c>
    </row>
    <row r="14" spans="1:9" x14ac:dyDescent="0.25">
      <c r="A14" s="7">
        <v>825130005</v>
      </c>
      <c r="B14" s="7" t="s">
        <v>31</v>
      </c>
      <c r="C14" s="4" t="s">
        <v>32</v>
      </c>
      <c r="D14" s="4" t="s">
        <v>35</v>
      </c>
      <c r="E14" s="4" t="s">
        <v>17</v>
      </c>
      <c r="F14" t="str">
        <f t="shared" si="1"/>
        <v>PENGUKIRAN I/6F</v>
      </c>
      <c r="G14" t="str">
        <f t="shared" si="2"/>
        <v>021 -6914470 /</v>
      </c>
      <c r="H14" t="str">
        <f t="shared" si="3"/>
        <v>JAKARTA /</v>
      </c>
      <c r="I14" t="str">
        <f t="shared" si="4"/>
        <v/>
      </c>
    </row>
    <row r="15" spans="1:9" x14ac:dyDescent="0.25">
      <c r="A15" s="8">
        <f t="shared" ref="A15:B16" si="8">A14</f>
        <v>825130005</v>
      </c>
      <c r="B15" s="8" t="str">
        <f t="shared" si="8"/>
        <v>VERICH VERACIOUS</v>
      </c>
      <c r="C15" s="5" t="s">
        <v>33</v>
      </c>
      <c r="D15" s="5">
        <v>817896749</v>
      </c>
      <c r="E15" s="5" t="s">
        <v>36</v>
      </c>
      <c r="F15" t="str">
        <f t="shared" si="1"/>
        <v>PENGUKIRAN I/6F, JAKARTA BARAT 11240</v>
      </c>
      <c r="G15" t="str">
        <f t="shared" si="2"/>
        <v>021 -6914470 / 817896749</v>
      </c>
      <c r="H15" t="str">
        <f t="shared" si="3"/>
        <v>JAKARTA / 09-Oktober-1995</v>
      </c>
      <c r="I15" t="str">
        <f t="shared" si="4"/>
        <v/>
      </c>
    </row>
    <row r="16" spans="1:9" x14ac:dyDescent="0.25">
      <c r="A16" s="9">
        <f t="shared" si="8"/>
        <v>825130005</v>
      </c>
      <c r="B16" s="9" t="str">
        <f t="shared" si="8"/>
        <v>VERICH VERACIOUS</v>
      </c>
      <c r="C16" s="6" t="s">
        <v>34</v>
      </c>
      <c r="D16" s="6"/>
      <c r="E16" s="6"/>
      <c r="F16" t="str">
        <f t="shared" si="1"/>
        <v>PENGUKIRAN I/6F, JAKARTA BARAT 11240, vvsuwito118@gmail.com</v>
      </c>
      <c r="G16" t="str">
        <f t="shared" si="2"/>
        <v xml:space="preserve">021 -6914470 / 817896749 </v>
      </c>
      <c r="H16" t="str">
        <f t="shared" si="3"/>
        <v xml:space="preserve">JAKARTA / 09-Oktober-1995 </v>
      </c>
      <c r="I16" t="str">
        <f t="shared" si="4"/>
        <v>last</v>
      </c>
    </row>
    <row r="17" spans="1:9" x14ac:dyDescent="0.25">
      <c r="A17" s="7">
        <v>825130006</v>
      </c>
      <c r="B17" s="7" t="s">
        <v>37</v>
      </c>
      <c r="C17" s="4" t="s">
        <v>38</v>
      </c>
      <c r="D17" s="4" t="s">
        <v>41</v>
      </c>
      <c r="E17" s="4" t="s">
        <v>42</v>
      </c>
      <c r="F17" t="str">
        <f t="shared" si="1"/>
        <v>KOMPLEK CITRA 1 BLOK B4-35</v>
      </c>
      <c r="G17" t="str">
        <f t="shared" si="2"/>
        <v>- - /</v>
      </c>
      <c r="H17" t="str">
        <f t="shared" si="3"/>
        <v>SINGKAWANG /</v>
      </c>
      <c r="I17" t="str">
        <f t="shared" si="4"/>
        <v/>
      </c>
    </row>
    <row r="18" spans="1:9" x14ac:dyDescent="0.25">
      <c r="A18" s="8">
        <f t="shared" ref="A18:B19" si="9">A17</f>
        <v>825130006</v>
      </c>
      <c r="B18" s="8" t="str">
        <f t="shared" si="9"/>
        <v>JULIANTO</v>
      </c>
      <c r="C18" s="5" t="s">
        <v>39</v>
      </c>
      <c r="D18" s="5">
        <v>81321761308</v>
      </c>
      <c r="E18" s="5" t="s">
        <v>43</v>
      </c>
      <c r="F18" t="str">
        <f t="shared" si="1"/>
        <v>KOMPLEK CITRA 1 BLOK B4-35, JAKARTA BARAT 11730</v>
      </c>
      <c r="G18" t="str">
        <f t="shared" si="2"/>
        <v>- - / 81321761308</v>
      </c>
      <c r="H18" t="str">
        <f t="shared" si="3"/>
        <v>SINGKAWANG / 09-Juni-1995</v>
      </c>
      <c r="I18" t="str">
        <f t="shared" si="4"/>
        <v/>
      </c>
    </row>
    <row r="19" spans="1:9" x14ac:dyDescent="0.25">
      <c r="A19" s="9">
        <f t="shared" si="9"/>
        <v>825130006</v>
      </c>
      <c r="B19" s="9" t="str">
        <f t="shared" si="9"/>
        <v>JULIANTO</v>
      </c>
      <c r="C19" s="6" t="s">
        <v>40</v>
      </c>
      <c r="D19" s="6"/>
      <c r="E19" s="6"/>
      <c r="F19" t="str">
        <f t="shared" si="1"/>
        <v>KOMPLEK CITRA 1 BLOK B4-35, JAKARTA BARAT 11730, juliantochai@outlook.com</v>
      </c>
      <c r="G19" t="str">
        <f t="shared" si="2"/>
        <v xml:space="preserve">- - / 81321761308 </v>
      </c>
      <c r="H19" t="str">
        <f t="shared" si="3"/>
        <v xml:space="preserve">SINGKAWANG / 09-Juni-1995 </v>
      </c>
      <c r="I19" t="str">
        <f t="shared" si="4"/>
        <v>last</v>
      </c>
    </row>
    <row r="20" spans="1:9" x14ac:dyDescent="0.25">
      <c r="A20" s="7">
        <v>825130007</v>
      </c>
      <c r="B20" s="7" t="s">
        <v>44</v>
      </c>
      <c r="C20" s="4" t="s">
        <v>45</v>
      </c>
      <c r="D20" s="4" t="s">
        <v>48</v>
      </c>
      <c r="E20" s="4" t="s">
        <v>17</v>
      </c>
      <c r="F20" t="str">
        <f t="shared" si="1"/>
        <v>KRAMAT JALAN 1 NO.5 RT 04/07</v>
      </c>
      <c r="G20" t="str">
        <f t="shared" si="2"/>
        <v>021 -6318821 /</v>
      </c>
      <c r="H20" t="str">
        <f t="shared" si="3"/>
        <v>JAKARTA /</v>
      </c>
      <c r="I20" t="str">
        <f t="shared" si="4"/>
        <v/>
      </c>
    </row>
    <row r="21" spans="1:9" x14ac:dyDescent="0.25">
      <c r="A21" s="8">
        <f t="shared" ref="A21:B22" si="10">A20</f>
        <v>825130007</v>
      </c>
      <c r="B21" s="8" t="str">
        <f t="shared" si="10"/>
        <v>NATASHA ANGELICA</v>
      </c>
      <c r="C21" s="5" t="s">
        <v>46</v>
      </c>
      <c r="D21" s="5">
        <v>87876061325</v>
      </c>
      <c r="E21" s="5" t="s">
        <v>49</v>
      </c>
      <c r="F21" t="str">
        <f t="shared" si="1"/>
        <v>KRAMAT JALAN 1 NO.5 RT 04/07, JAKARTA BARAT 11210</v>
      </c>
      <c r="G21" t="str">
        <f t="shared" si="2"/>
        <v>021 -6318821 / 87876061325</v>
      </c>
      <c r="H21" t="str">
        <f t="shared" si="3"/>
        <v>JAKARTA / 22-Desember-1995</v>
      </c>
      <c r="I21" t="str">
        <f t="shared" si="4"/>
        <v/>
      </c>
    </row>
    <row r="22" spans="1:9" x14ac:dyDescent="0.25">
      <c r="A22" s="9">
        <f t="shared" si="10"/>
        <v>825130007</v>
      </c>
      <c r="B22" s="9" t="str">
        <f t="shared" si="10"/>
        <v>NATASHA ANGELICA</v>
      </c>
      <c r="C22" s="6" t="s">
        <v>47</v>
      </c>
      <c r="D22" s="6"/>
      <c r="E22" s="6"/>
      <c r="F22" t="str">
        <f t="shared" si="1"/>
        <v>KRAMAT JALAN 1 NO.5 RT 04/07, JAKARTA BARAT 11210, natasha.angelica2212@gmail.com</v>
      </c>
      <c r="G22" t="str">
        <f t="shared" si="2"/>
        <v xml:space="preserve">021 -6318821 / 87876061325 </v>
      </c>
      <c r="H22" t="str">
        <f t="shared" si="3"/>
        <v xml:space="preserve">JAKARTA / 22-Desember-1995 </v>
      </c>
      <c r="I22" t="str">
        <f t="shared" si="4"/>
        <v>last</v>
      </c>
    </row>
    <row r="23" spans="1:9" x14ac:dyDescent="0.25">
      <c r="A23" s="7">
        <v>825130008</v>
      </c>
      <c r="B23" s="7" t="s">
        <v>50</v>
      </c>
      <c r="C23" s="4" t="s">
        <v>51</v>
      </c>
      <c r="D23" s="4" t="s">
        <v>54</v>
      </c>
      <c r="E23" s="4" t="s">
        <v>17</v>
      </c>
      <c r="F23" t="str">
        <f t="shared" si="1"/>
        <v>DUTA BANDARA PERMAI IU2/16</v>
      </c>
      <c r="G23" t="str">
        <f t="shared" si="2"/>
        <v>021 -5503624 /</v>
      </c>
      <c r="H23" t="str">
        <f t="shared" si="3"/>
        <v>JAKARTA /</v>
      </c>
      <c r="I23" t="str">
        <f t="shared" si="4"/>
        <v/>
      </c>
    </row>
    <row r="24" spans="1:9" x14ac:dyDescent="0.25">
      <c r="A24" s="8">
        <f t="shared" ref="A24:B25" si="11">A23</f>
        <v>825130008</v>
      </c>
      <c r="B24" s="8" t="str">
        <f t="shared" si="11"/>
        <v>RACHEL NOVERIS SUKISMAN</v>
      </c>
      <c r="C24" s="5" t="s">
        <v>52</v>
      </c>
      <c r="D24" s="5">
        <v>81511383702</v>
      </c>
      <c r="E24" s="2">
        <v>35006</v>
      </c>
      <c r="F24" t="str">
        <f t="shared" si="1"/>
        <v>DUTA BANDARA PERMAI IU2/16, TANGERANG 15211</v>
      </c>
      <c r="G24" t="str">
        <f t="shared" si="2"/>
        <v>021 -5503624 / 81511383702</v>
      </c>
      <c r="H24" t="str">
        <f t="shared" si="3"/>
        <v>JAKARTA / 35006</v>
      </c>
      <c r="I24" t="str">
        <f t="shared" si="4"/>
        <v/>
      </c>
    </row>
    <row r="25" spans="1:9" x14ac:dyDescent="0.25">
      <c r="A25" s="9">
        <f t="shared" si="11"/>
        <v>825130008</v>
      </c>
      <c r="B25" s="9" t="str">
        <f t="shared" si="11"/>
        <v>RACHEL NOVERIS SUKISMAN</v>
      </c>
      <c r="C25" s="6" t="s">
        <v>53</v>
      </c>
      <c r="D25" s="6"/>
      <c r="E25" s="6"/>
      <c r="F25" t="str">
        <f t="shared" si="1"/>
        <v>DUTA BANDARA PERMAI IU2/16, TANGERANG 15211, rachelnoveris@gmail.com</v>
      </c>
      <c r="G25" t="str">
        <f t="shared" si="2"/>
        <v xml:space="preserve">021 -5503624 / 81511383702 </v>
      </c>
      <c r="H25" t="str">
        <f t="shared" si="3"/>
        <v xml:space="preserve">JAKARTA / 35006 </v>
      </c>
      <c r="I25" t="str">
        <f t="shared" si="4"/>
        <v>last</v>
      </c>
    </row>
    <row r="26" spans="1:9" x14ac:dyDescent="0.25">
      <c r="A26" s="7">
        <v>825130009</v>
      </c>
      <c r="B26" s="7" t="s">
        <v>55</v>
      </c>
      <c r="C26" s="4" t="s">
        <v>56</v>
      </c>
      <c r="D26" s="4" t="s">
        <v>59</v>
      </c>
      <c r="E26" s="4" t="s">
        <v>60</v>
      </c>
      <c r="F26" t="str">
        <f t="shared" si="1"/>
        <v>JL. SURYA KENCANA NO. 10</v>
      </c>
      <c r="G26" t="str">
        <f t="shared" si="2"/>
        <v>0251-2278155 /</v>
      </c>
      <c r="H26" t="str">
        <f t="shared" si="3"/>
        <v>KARAWANG /</v>
      </c>
      <c r="I26" t="str">
        <f t="shared" si="4"/>
        <v/>
      </c>
    </row>
    <row r="27" spans="1:9" x14ac:dyDescent="0.25">
      <c r="A27" s="8">
        <f t="shared" ref="A27:B28" si="12">A26</f>
        <v>825130009</v>
      </c>
      <c r="B27" s="8" t="str">
        <f t="shared" si="12"/>
        <v>ANGELA IRENA SARASWATI</v>
      </c>
      <c r="C27" s="5" t="s">
        <v>57</v>
      </c>
      <c r="D27" s="5">
        <v>85813611910</v>
      </c>
      <c r="E27" s="5" t="s">
        <v>61</v>
      </c>
      <c r="F27" t="str">
        <f t="shared" si="1"/>
        <v>JL. SURYA KENCANA NO. 10, BOGOR 16123</v>
      </c>
      <c r="G27" t="str">
        <f t="shared" si="2"/>
        <v>0251-2278155 / 85813611910</v>
      </c>
      <c r="H27" t="str">
        <f t="shared" si="3"/>
        <v>KARAWANG / 22-Juni-1995</v>
      </c>
      <c r="I27" t="str">
        <f t="shared" si="4"/>
        <v/>
      </c>
    </row>
    <row r="28" spans="1:9" x14ac:dyDescent="0.25">
      <c r="A28" s="9">
        <f t="shared" si="12"/>
        <v>825130009</v>
      </c>
      <c r="B28" s="9" t="str">
        <f t="shared" si="12"/>
        <v>ANGELA IRENA SARASWATI</v>
      </c>
      <c r="C28" s="6" t="s">
        <v>58</v>
      </c>
      <c r="D28" s="6"/>
      <c r="E28" s="6"/>
      <c r="F28" t="str">
        <f t="shared" si="1"/>
        <v>JL. SURYA KENCANA NO. 10, BOGOR 16123, angel.irena22@gmail.com</v>
      </c>
      <c r="G28" t="str">
        <f t="shared" si="2"/>
        <v xml:space="preserve">0251-2278155 / 85813611910 </v>
      </c>
      <c r="H28" t="str">
        <f t="shared" si="3"/>
        <v xml:space="preserve">KARAWANG / 22-Juni-1995 </v>
      </c>
      <c r="I28" t="str">
        <f t="shared" si="4"/>
        <v>last</v>
      </c>
    </row>
    <row r="29" spans="1:9" x14ac:dyDescent="0.25">
      <c r="A29" s="7">
        <v>825130010</v>
      </c>
      <c r="B29" s="7" t="s">
        <v>62</v>
      </c>
      <c r="C29" s="4" t="s">
        <v>63</v>
      </c>
      <c r="D29" s="4" t="s">
        <v>66</v>
      </c>
      <c r="E29" s="4" t="s">
        <v>17</v>
      </c>
      <c r="F29" t="str">
        <f t="shared" si="1"/>
        <v>LINGKUNGAN III/12 TEGAL ALUR</v>
      </c>
      <c r="G29" t="str">
        <f t="shared" si="2"/>
        <v>021 -5550392 /</v>
      </c>
      <c r="H29" t="str">
        <f t="shared" si="3"/>
        <v>JAKARTA /</v>
      </c>
      <c r="I29" t="str">
        <f t="shared" si="4"/>
        <v/>
      </c>
    </row>
    <row r="30" spans="1:9" x14ac:dyDescent="0.25">
      <c r="A30" s="8">
        <f t="shared" ref="A30:B31" si="13">A29</f>
        <v>825130010</v>
      </c>
      <c r="B30" s="8" t="str">
        <f t="shared" si="13"/>
        <v>RENALDI THOMAS IGNATIUS</v>
      </c>
      <c r="C30" s="5" t="s">
        <v>64</v>
      </c>
      <c r="D30" s="5">
        <v>81908253222</v>
      </c>
      <c r="E30" s="5" t="s">
        <v>67</v>
      </c>
      <c r="F30" t="str">
        <f t="shared" si="1"/>
        <v>LINGKUNGAN III/12 TEGAL ALUR, JAKARTA BARAT 11820</v>
      </c>
      <c r="G30" t="str">
        <f t="shared" si="2"/>
        <v>021 -5550392 / 81908253222</v>
      </c>
      <c r="H30" t="str">
        <f t="shared" si="3"/>
        <v>JAKARTA / 05-Juli-1995</v>
      </c>
      <c r="I30" t="str">
        <f t="shared" si="4"/>
        <v/>
      </c>
    </row>
    <row r="31" spans="1:9" x14ac:dyDescent="0.25">
      <c r="A31" s="9">
        <f t="shared" si="13"/>
        <v>825130010</v>
      </c>
      <c r="B31" s="9" t="str">
        <f t="shared" si="13"/>
        <v>RENALDI THOMAS IGNATIUS</v>
      </c>
      <c r="C31" s="6" t="s">
        <v>65</v>
      </c>
      <c r="D31" s="6"/>
      <c r="E31" s="6"/>
      <c r="F31" t="str">
        <f t="shared" si="1"/>
        <v>LINGKUNGAN III/12 TEGAL ALUR, JAKARTA BARAT 11820, renaldi.825130010@stu.untar.ac.id</v>
      </c>
      <c r="G31" t="str">
        <f t="shared" si="2"/>
        <v xml:space="preserve">021 -5550392 / 81908253222 </v>
      </c>
      <c r="H31" t="str">
        <f t="shared" si="3"/>
        <v xml:space="preserve">JAKARTA / 05-Juli-1995 </v>
      </c>
      <c r="I31" t="str">
        <f t="shared" si="4"/>
        <v>last</v>
      </c>
    </row>
    <row r="32" spans="1:9" ht="30" x14ac:dyDescent="0.25">
      <c r="A32" s="7">
        <v>825130011</v>
      </c>
      <c r="B32" s="7" t="s">
        <v>68</v>
      </c>
      <c r="C32" s="4" t="s">
        <v>69</v>
      </c>
      <c r="D32" s="4" t="s">
        <v>72</v>
      </c>
      <c r="E32" s="4" t="s">
        <v>73</v>
      </c>
      <c r="F32" t="str">
        <f t="shared" si="1"/>
        <v>Kalibata City Apartment, Tower Palem 20BC</v>
      </c>
      <c r="G32" t="str">
        <f t="shared" si="2"/>
        <v>- /</v>
      </c>
      <c r="H32" t="str">
        <f t="shared" si="3"/>
        <v>BANDUNG /</v>
      </c>
      <c r="I32" t="str">
        <f t="shared" si="4"/>
        <v/>
      </c>
    </row>
    <row r="33" spans="1:9" x14ac:dyDescent="0.25">
      <c r="A33" s="8">
        <f t="shared" ref="A33:B34" si="14">A32</f>
        <v>825130011</v>
      </c>
      <c r="B33" s="8" t="str">
        <f t="shared" si="14"/>
        <v>GODELIVA VANIA EKAWARDHANI</v>
      </c>
      <c r="C33" s="5" t="s">
        <v>70</v>
      </c>
      <c r="D33" s="5">
        <v>81218583403</v>
      </c>
      <c r="E33" s="5" t="s">
        <v>74</v>
      </c>
      <c r="F33" t="str">
        <f t="shared" si="1"/>
        <v>Kalibata City Apartment, Tower Palem 20BC, JAKARTA SELATAN 12750</v>
      </c>
      <c r="G33" t="str">
        <f t="shared" si="2"/>
        <v>- / 81218583403</v>
      </c>
      <c r="H33" t="str">
        <f t="shared" si="3"/>
        <v>BANDUNG / 31-Mei-1995</v>
      </c>
      <c r="I33" t="str">
        <f t="shared" si="4"/>
        <v/>
      </c>
    </row>
    <row r="34" spans="1:9" x14ac:dyDescent="0.25">
      <c r="A34" s="9">
        <f t="shared" si="14"/>
        <v>825130011</v>
      </c>
      <c r="B34" s="9" t="str">
        <f t="shared" si="14"/>
        <v>GODELIVA VANIA EKAWARDHANI</v>
      </c>
      <c r="C34" s="6" t="s">
        <v>71</v>
      </c>
      <c r="D34" s="6"/>
      <c r="E34" s="6"/>
      <c r="F34" t="str">
        <f t="shared" si="1"/>
        <v>Kalibata City Apartment, Tower Palem 20BC, JAKARTA SELATAN 12750, godelivania@gmail.com</v>
      </c>
      <c r="G34" t="str">
        <f t="shared" si="2"/>
        <v xml:space="preserve">- / 81218583403 </v>
      </c>
      <c r="H34" t="str">
        <f t="shared" si="3"/>
        <v xml:space="preserve">BANDUNG / 31-Mei-1995 </v>
      </c>
      <c r="I34" t="str">
        <f t="shared" si="4"/>
        <v>last</v>
      </c>
    </row>
    <row r="35" spans="1:9" x14ac:dyDescent="0.25">
      <c r="A35" s="7">
        <v>825130012</v>
      </c>
      <c r="B35" s="7" t="s">
        <v>75</v>
      </c>
      <c r="C35" s="4" t="s">
        <v>76</v>
      </c>
      <c r="D35" s="4" t="s">
        <v>79</v>
      </c>
      <c r="E35" s="4" t="s">
        <v>17</v>
      </c>
      <c r="F35" t="str">
        <f t="shared" si="1"/>
        <v>SETIA JAYA 4 NO. 40</v>
      </c>
      <c r="G35" t="str">
        <f t="shared" si="2"/>
        <v>021 -5608406 /</v>
      </c>
      <c r="H35" t="str">
        <f t="shared" si="3"/>
        <v>JAKARTA /</v>
      </c>
      <c r="I35" t="str">
        <f t="shared" si="4"/>
        <v/>
      </c>
    </row>
    <row r="36" spans="1:9" x14ac:dyDescent="0.25">
      <c r="A36" s="8">
        <f t="shared" ref="A36:B37" si="15">A35</f>
        <v>825130012</v>
      </c>
      <c r="B36" s="8" t="str">
        <f t="shared" si="15"/>
        <v>RIDWAN HUANGESA</v>
      </c>
      <c r="C36" s="5" t="s">
        <v>77</v>
      </c>
      <c r="D36" s="5">
        <v>85884206596</v>
      </c>
      <c r="E36" s="5" t="s">
        <v>80</v>
      </c>
      <c r="F36" t="str">
        <f t="shared" si="1"/>
        <v>SETIA JAYA 4 NO. 40, JAKARTA BARAT 11460</v>
      </c>
      <c r="G36" t="str">
        <f t="shared" si="2"/>
        <v>021 -5608406 / 85884206596</v>
      </c>
      <c r="H36" t="str">
        <f t="shared" si="3"/>
        <v>JAKARTA / 12-Desember-1994</v>
      </c>
      <c r="I36" t="str">
        <f t="shared" si="4"/>
        <v/>
      </c>
    </row>
    <row r="37" spans="1:9" x14ac:dyDescent="0.25">
      <c r="A37" s="9">
        <f t="shared" si="15"/>
        <v>825130012</v>
      </c>
      <c r="B37" s="9" t="str">
        <f t="shared" si="15"/>
        <v>RIDWAN HUANGESA</v>
      </c>
      <c r="C37" s="6" t="s">
        <v>78</v>
      </c>
      <c r="D37" s="6"/>
      <c r="E37" s="6"/>
      <c r="F37" t="str">
        <f t="shared" si="1"/>
        <v>SETIA JAYA 4 NO. 40, JAKARTA BARAT 11460, afanhuang@gmail.com</v>
      </c>
      <c r="G37" t="str">
        <f t="shared" si="2"/>
        <v xml:space="preserve">021 -5608406 / 85884206596 </v>
      </c>
      <c r="H37" t="str">
        <f t="shared" si="3"/>
        <v xml:space="preserve">JAKARTA / 12-Desember-1994 </v>
      </c>
      <c r="I37" t="str">
        <f t="shared" si="4"/>
        <v>last</v>
      </c>
    </row>
    <row r="38" spans="1:9" x14ac:dyDescent="0.25">
      <c r="A38" s="7">
        <v>825130013</v>
      </c>
      <c r="B38" s="7" t="s">
        <v>81</v>
      </c>
      <c r="C38" s="4" t="s">
        <v>82</v>
      </c>
      <c r="D38" s="4" t="s">
        <v>84</v>
      </c>
      <c r="E38" s="4" t="s">
        <v>42</v>
      </c>
      <c r="F38" t="str">
        <f t="shared" si="1"/>
        <v>JELAMBAR TIMUR NO.49 RT 08/06</v>
      </c>
      <c r="G38" t="str">
        <f t="shared" si="2"/>
        <v>021 -98104513 /</v>
      </c>
      <c r="H38" t="str">
        <f t="shared" si="3"/>
        <v>SINGKAWANG /</v>
      </c>
      <c r="I38" t="str">
        <f t="shared" si="4"/>
        <v/>
      </c>
    </row>
    <row r="39" spans="1:9" x14ac:dyDescent="0.25">
      <c r="A39" s="8">
        <f t="shared" ref="A39:B40" si="16">A38</f>
        <v>825130013</v>
      </c>
      <c r="B39" s="8" t="str">
        <f t="shared" si="16"/>
        <v>VIVI DIAN SARI</v>
      </c>
      <c r="C39" s="5" t="s">
        <v>77</v>
      </c>
      <c r="D39" s="5">
        <v>8988768927</v>
      </c>
      <c r="E39" s="2">
        <v>34971</v>
      </c>
      <c r="F39" t="str">
        <f t="shared" si="1"/>
        <v>JELAMBAR TIMUR NO.49 RT 08/06, JAKARTA BARAT 11460</v>
      </c>
      <c r="G39" t="str">
        <f t="shared" si="2"/>
        <v>021 -98104513 / 8988768927</v>
      </c>
      <c r="H39" t="str">
        <f t="shared" si="3"/>
        <v>SINGKAWANG / 34971</v>
      </c>
      <c r="I39" t="str">
        <f t="shared" si="4"/>
        <v/>
      </c>
    </row>
    <row r="40" spans="1:9" x14ac:dyDescent="0.25">
      <c r="A40" s="9">
        <f t="shared" si="16"/>
        <v>825130013</v>
      </c>
      <c r="B40" s="9" t="str">
        <f t="shared" si="16"/>
        <v>VIVI DIAN SARI</v>
      </c>
      <c r="C40" s="6" t="s">
        <v>83</v>
      </c>
      <c r="D40" s="6"/>
      <c r="E40" s="6"/>
      <c r="F40" t="str">
        <f t="shared" si="1"/>
        <v>JELAMBAR TIMUR NO.49 RT 08/06, JAKARTA BARAT 11460, vivichan008@gmail.com</v>
      </c>
      <c r="G40" t="str">
        <f t="shared" si="2"/>
        <v xml:space="preserve">021 -98104513 / 8988768927 </v>
      </c>
      <c r="H40" t="str">
        <f t="shared" si="3"/>
        <v xml:space="preserve">SINGKAWANG / 34971 </v>
      </c>
      <c r="I40" t="str">
        <f t="shared" si="4"/>
        <v>last</v>
      </c>
    </row>
    <row r="41" spans="1:9" x14ac:dyDescent="0.25">
      <c r="A41" s="7">
        <v>825130014</v>
      </c>
      <c r="B41" s="7" t="s">
        <v>85</v>
      </c>
      <c r="C41" s="4" t="s">
        <v>86</v>
      </c>
      <c r="D41" s="4" t="s">
        <v>88</v>
      </c>
      <c r="E41" s="4" t="s">
        <v>17</v>
      </c>
      <c r="F41" t="str">
        <f t="shared" si="1"/>
        <v>JELAMBAR KAV. POLRI B1/601A</v>
      </c>
      <c r="G41" t="str">
        <f t="shared" si="2"/>
        <v>021 -5600547 /</v>
      </c>
      <c r="H41" t="str">
        <f t="shared" si="3"/>
        <v>JAKARTA /</v>
      </c>
      <c r="I41" t="str">
        <f t="shared" si="4"/>
        <v/>
      </c>
    </row>
    <row r="42" spans="1:9" x14ac:dyDescent="0.25">
      <c r="A42" s="8">
        <f t="shared" ref="A42:B43" si="17">A41</f>
        <v>825130014</v>
      </c>
      <c r="B42" s="8" t="str">
        <f t="shared" si="17"/>
        <v>CARISSA LIORA</v>
      </c>
      <c r="C42" s="5" t="s">
        <v>77</v>
      </c>
      <c r="D42" s="5">
        <v>8992566758</v>
      </c>
      <c r="E42" s="5" t="s">
        <v>89</v>
      </c>
      <c r="F42" t="str">
        <f t="shared" si="1"/>
        <v>JELAMBAR KAV. POLRI B1/601A, JAKARTA BARAT 11460</v>
      </c>
      <c r="G42" t="str">
        <f t="shared" si="2"/>
        <v>021 -5600547 / 8992566758</v>
      </c>
      <c r="H42" t="str">
        <f t="shared" si="3"/>
        <v>JAKARTA / 01-Juni-1995</v>
      </c>
      <c r="I42" t="str">
        <f t="shared" si="4"/>
        <v/>
      </c>
    </row>
    <row r="43" spans="1:9" x14ac:dyDescent="0.25">
      <c r="A43" s="9">
        <f t="shared" si="17"/>
        <v>825130014</v>
      </c>
      <c r="B43" s="9" t="str">
        <f t="shared" si="17"/>
        <v>CARISSA LIORA</v>
      </c>
      <c r="C43" s="6" t="s">
        <v>87</v>
      </c>
      <c r="D43" s="6"/>
      <c r="E43" s="6"/>
      <c r="F43" t="str">
        <f t="shared" si="1"/>
        <v>JELAMBAR KAV. POLRI B1/601A, JAKARTA BARAT 11460, carissaliora@gmail.com</v>
      </c>
      <c r="G43" t="str">
        <f t="shared" si="2"/>
        <v xml:space="preserve">021 -5600547 / 8992566758 </v>
      </c>
      <c r="H43" t="str">
        <f t="shared" si="3"/>
        <v xml:space="preserve">JAKARTA / 01-Juni-1995 </v>
      </c>
      <c r="I43" t="str">
        <f t="shared" si="4"/>
        <v>last</v>
      </c>
    </row>
    <row r="44" spans="1:9" x14ac:dyDescent="0.25">
      <c r="A44" s="7">
        <v>825130015</v>
      </c>
      <c r="B44" s="7" t="s">
        <v>90</v>
      </c>
      <c r="C44" s="4" t="s">
        <v>91</v>
      </c>
      <c r="D44" s="4" t="s">
        <v>94</v>
      </c>
      <c r="E44" s="4" t="s">
        <v>17</v>
      </c>
      <c r="F44" t="str">
        <f t="shared" si="1"/>
        <v>TIANG BENDERA 1 NO. 73EE</v>
      </c>
      <c r="G44" t="str">
        <f t="shared" si="2"/>
        <v>021 -6907158 /</v>
      </c>
      <c r="H44" t="str">
        <f t="shared" si="3"/>
        <v>JAKARTA /</v>
      </c>
      <c r="I44" t="str">
        <f t="shared" si="4"/>
        <v/>
      </c>
    </row>
    <row r="45" spans="1:9" x14ac:dyDescent="0.25">
      <c r="A45" s="8">
        <f t="shared" ref="A45:B46" si="18">A44</f>
        <v>825130015</v>
      </c>
      <c r="B45" s="8" t="str">
        <f t="shared" si="18"/>
        <v>KEVIN TEE</v>
      </c>
      <c r="C45" s="5" t="s">
        <v>92</v>
      </c>
      <c r="D45" s="5">
        <v>81314662100</v>
      </c>
      <c r="E45" s="5" t="s">
        <v>95</v>
      </c>
      <c r="F45" t="str">
        <f t="shared" si="1"/>
        <v>TIANG BENDERA 1 NO. 73EE, JAKARTA BARAT 11230</v>
      </c>
      <c r="G45" t="str">
        <f t="shared" si="2"/>
        <v>021 -6907158 / 81314662100</v>
      </c>
      <c r="H45" t="str">
        <f t="shared" si="3"/>
        <v>JAKARTA / 26-Januari-1995</v>
      </c>
      <c r="I45" t="str">
        <f t="shared" si="4"/>
        <v/>
      </c>
    </row>
    <row r="46" spans="1:9" x14ac:dyDescent="0.25">
      <c r="A46" s="9">
        <f t="shared" si="18"/>
        <v>825130015</v>
      </c>
      <c r="B46" s="9" t="str">
        <f t="shared" si="18"/>
        <v>KEVIN TEE</v>
      </c>
      <c r="C46" s="6" t="s">
        <v>93</v>
      </c>
      <c r="D46" s="6"/>
      <c r="E46" s="6"/>
      <c r="F46" t="str">
        <f t="shared" si="1"/>
        <v>TIANG BENDERA 1 NO. 73EE, JAKARTA BARAT 11230, lukaskevintee@yahoo.com</v>
      </c>
      <c r="G46" t="str">
        <f t="shared" si="2"/>
        <v xml:space="preserve">021 -6907158 / 81314662100 </v>
      </c>
      <c r="H46" t="str">
        <f t="shared" si="3"/>
        <v xml:space="preserve">JAKARTA / 26-Januari-1995 </v>
      </c>
      <c r="I46" t="str">
        <f t="shared" si="4"/>
        <v>last</v>
      </c>
    </row>
    <row r="47" spans="1:9" x14ac:dyDescent="0.25">
      <c r="A47" s="7">
        <v>825130016</v>
      </c>
      <c r="B47" s="7" t="s">
        <v>96</v>
      </c>
      <c r="C47" s="4" t="s">
        <v>97</v>
      </c>
      <c r="D47" s="4" t="s">
        <v>72</v>
      </c>
      <c r="E47" s="4" t="s">
        <v>17</v>
      </c>
      <c r="F47" t="str">
        <f t="shared" si="1"/>
        <v>GREEN GARDEN BLOK N1-18</v>
      </c>
      <c r="G47" t="str">
        <f t="shared" si="2"/>
        <v>- /</v>
      </c>
      <c r="H47" t="str">
        <f t="shared" si="3"/>
        <v>JAKARTA /</v>
      </c>
      <c r="I47" t="str">
        <f t="shared" si="4"/>
        <v/>
      </c>
    </row>
    <row r="48" spans="1:9" x14ac:dyDescent="0.25">
      <c r="A48" s="9">
        <f t="shared" ref="A48:B48" si="19">A47</f>
        <v>825130016</v>
      </c>
      <c r="B48" s="9" t="str">
        <f t="shared" si="19"/>
        <v>ERICK ANDREAN LUKITO</v>
      </c>
      <c r="C48" s="6" t="s">
        <v>98</v>
      </c>
      <c r="D48" s="6">
        <v>89630966832</v>
      </c>
      <c r="E48" s="3">
        <v>34965</v>
      </c>
      <c r="F48" t="str">
        <f t="shared" si="1"/>
        <v>GREEN GARDEN BLOK N1-18, JAKARTA BARAT 11520</v>
      </c>
      <c r="G48" t="str">
        <f t="shared" si="2"/>
        <v>- / 89630966832</v>
      </c>
      <c r="H48" t="str">
        <f t="shared" si="3"/>
        <v>JAKARTA / 34965</v>
      </c>
      <c r="I48" t="str">
        <f t="shared" si="4"/>
        <v>last</v>
      </c>
    </row>
    <row r="49" spans="1:9" x14ac:dyDescent="0.25">
      <c r="A49" s="7">
        <v>825130017</v>
      </c>
      <c r="B49" s="7" t="s">
        <v>99</v>
      </c>
      <c r="C49" s="4" t="s">
        <v>100</v>
      </c>
      <c r="D49" s="4" t="s">
        <v>102</v>
      </c>
      <c r="E49" s="4" t="s">
        <v>103</v>
      </c>
      <c r="F49" t="str">
        <f t="shared" si="1"/>
        <v>JEMBATAN BESI RAYA 38</v>
      </c>
      <c r="G49" t="str">
        <f t="shared" si="2"/>
        <v>021 -6313894 /</v>
      </c>
      <c r="H49" t="str">
        <f t="shared" si="3"/>
        <v>SAMBAS /</v>
      </c>
      <c r="I49" t="str">
        <f t="shared" si="4"/>
        <v/>
      </c>
    </row>
    <row r="50" spans="1:9" x14ac:dyDescent="0.25">
      <c r="A50" s="9">
        <f t="shared" ref="A50:B50" si="20">A49</f>
        <v>825130017</v>
      </c>
      <c r="B50" s="9" t="str">
        <f t="shared" si="20"/>
        <v>LEO TIRTA PUJAYA</v>
      </c>
      <c r="C50" s="6" t="s">
        <v>101</v>
      </c>
      <c r="D50" s="6">
        <v>8979312630</v>
      </c>
      <c r="E50" s="6" t="s">
        <v>104</v>
      </c>
      <c r="F50" t="str">
        <f t="shared" si="1"/>
        <v>JEMBATAN BESI RAYA 38, JAKARTA BARAT 11320</v>
      </c>
      <c r="G50" t="str">
        <f t="shared" si="2"/>
        <v>021 -6313894 / 8979312630</v>
      </c>
      <c r="H50" t="str">
        <f t="shared" si="3"/>
        <v>SAMBAS / 11-Oktober-1994</v>
      </c>
      <c r="I50" t="str">
        <f t="shared" si="4"/>
        <v>last</v>
      </c>
    </row>
    <row r="51" spans="1:9" x14ac:dyDescent="0.25">
      <c r="A51" s="7">
        <v>825130018</v>
      </c>
      <c r="B51" s="7" t="s">
        <v>105</v>
      </c>
      <c r="C51" s="4" t="s">
        <v>106</v>
      </c>
      <c r="D51" s="4" t="s">
        <v>109</v>
      </c>
      <c r="E51" s="4" t="s">
        <v>110</v>
      </c>
      <c r="F51" t="str">
        <f t="shared" si="1"/>
        <v>LINTAS SUMATERA - NO.463</v>
      </c>
      <c r="G51" t="str">
        <f t="shared" si="2"/>
        <v>0747-21249 /</v>
      </c>
      <c r="H51" t="str">
        <f t="shared" si="3"/>
        <v>PADANG /</v>
      </c>
      <c r="I51" t="str">
        <f t="shared" si="4"/>
        <v/>
      </c>
    </row>
    <row r="52" spans="1:9" x14ac:dyDescent="0.25">
      <c r="A52" s="8">
        <f t="shared" ref="A52:B53" si="21">A51</f>
        <v>825130018</v>
      </c>
      <c r="B52" s="8" t="str">
        <f t="shared" si="21"/>
        <v>VICTOR TEJAYA</v>
      </c>
      <c r="C52" s="5" t="s">
        <v>107</v>
      </c>
      <c r="D52" s="5">
        <v>85271012881</v>
      </c>
      <c r="E52" s="5" t="s">
        <v>111</v>
      </c>
      <c r="F52" t="str">
        <f t="shared" si="1"/>
        <v>LINTAS SUMATERA - NO.463, BUNGO 37211</v>
      </c>
      <c r="G52" t="str">
        <f t="shared" si="2"/>
        <v>0747-21249 / 85271012881</v>
      </c>
      <c r="H52" t="str">
        <f t="shared" si="3"/>
        <v>PADANG / 14-Juni-1995</v>
      </c>
      <c r="I52" t="str">
        <f t="shared" si="4"/>
        <v/>
      </c>
    </row>
    <row r="53" spans="1:9" x14ac:dyDescent="0.25">
      <c r="A53" s="9">
        <f t="shared" si="21"/>
        <v>825130018</v>
      </c>
      <c r="B53" s="9" t="str">
        <f t="shared" si="21"/>
        <v>VICTOR TEJAYA</v>
      </c>
      <c r="C53" s="6" t="s">
        <v>108</v>
      </c>
      <c r="D53" s="6"/>
      <c r="E53" s="6"/>
      <c r="F53" t="str">
        <f t="shared" si="1"/>
        <v>LINTAS SUMATERA - NO.463, BUNGO 37211, Victor_tejaya@yahoo.com</v>
      </c>
      <c r="G53" t="str">
        <f t="shared" si="2"/>
        <v xml:space="preserve">0747-21249 / 85271012881 </v>
      </c>
      <c r="H53" t="str">
        <f t="shared" si="3"/>
        <v xml:space="preserve">PADANG / 14-Juni-1995 </v>
      </c>
      <c r="I53" t="str">
        <f t="shared" si="4"/>
        <v>last</v>
      </c>
    </row>
    <row r="54" spans="1:9" x14ac:dyDescent="0.25">
      <c r="A54" s="7">
        <v>825130019</v>
      </c>
      <c r="B54" s="7" t="s">
        <v>112</v>
      </c>
      <c r="C54" s="4" t="s">
        <v>113</v>
      </c>
      <c r="D54" s="4" t="s">
        <v>115</v>
      </c>
      <c r="E54" s="4" t="s">
        <v>17</v>
      </c>
      <c r="F54" t="str">
        <f t="shared" si="1"/>
        <v>GALUNGGUNG BLOK D1-01</v>
      </c>
      <c r="G54" t="str">
        <f t="shared" si="2"/>
        <v>021-5458770 /</v>
      </c>
      <c r="H54" t="str">
        <f t="shared" si="3"/>
        <v>JAKARTA /</v>
      </c>
      <c r="I54" t="str">
        <f t="shared" si="4"/>
        <v/>
      </c>
    </row>
    <row r="55" spans="1:9" x14ac:dyDescent="0.25">
      <c r="A55" s="8">
        <f t="shared" ref="A55:B56" si="22">A54</f>
        <v>825130019</v>
      </c>
      <c r="B55" s="8" t="str">
        <f t="shared" si="22"/>
        <v>FERDINAL</v>
      </c>
      <c r="C55" s="5" t="s">
        <v>39</v>
      </c>
      <c r="D55" s="5">
        <v>8984587774</v>
      </c>
      <c r="E55" s="5" t="s">
        <v>116</v>
      </c>
      <c r="F55" t="str">
        <f t="shared" si="1"/>
        <v>GALUNGGUNG BLOK D1-01, JAKARTA BARAT 11730</v>
      </c>
      <c r="G55" t="str">
        <f t="shared" si="2"/>
        <v>021-5458770 / 8984587774</v>
      </c>
      <c r="H55" t="str">
        <f t="shared" si="3"/>
        <v>JAKARTA / 21-Desember-1994</v>
      </c>
      <c r="I55" t="str">
        <f t="shared" si="4"/>
        <v/>
      </c>
    </row>
    <row r="56" spans="1:9" x14ac:dyDescent="0.25">
      <c r="A56" s="9">
        <f t="shared" si="22"/>
        <v>825130019</v>
      </c>
      <c r="B56" s="9" t="str">
        <f t="shared" si="22"/>
        <v>FERDINAL</v>
      </c>
      <c r="C56" s="6" t="s">
        <v>114</v>
      </c>
      <c r="D56" s="6"/>
      <c r="E56" s="6"/>
      <c r="F56" t="str">
        <f t="shared" si="1"/>
        <v>GALUNGGUNG BLOK D1-01, JAKARTA BARAT 11730, ferdinal.825130019@stu.untar.ac.id</v>
      </c>
      <c r="G56" t="str">
        <f t="shared" si="2"/>
        <v xml:space="preserve">021-5458770 / 8984587774 </v>
      </c>
      <c r="H56" t="str">
        <f t="shared" si="3"/>
        <v xml:space="preserve">JAKARTA / 21-Desember-1994 </v>
      </c>
      <c r="I56" t="str">
        <f t="shared" si="4"/>
        <v>last</v>
      </c>
    </row>
    <row r="57" spans="1:9" x14ac:dyDescent="0.25">
      <c r="A57" s="7">
        <v>825130020</v>
      </c>
      <c r="B57" s="7" t="s">
        <v>117</v>
      </c>
      <c r="C57" s="4" t="s">
        <v>118</v>
      </c>
      <c r="D57" s="4" t="s">
        <v>121</v>
      </c>
      <c r="E57" s="4" t="s">
        <v>17</v>
      </c>
      <c r="F57" t="str">
        <f t="shared" si="1"/>
        <v>KELAPA LILIN 10 NI-9/10</v>
      </c>
      <c r="G57" t="str">
        <f t="shared" si="2"/>
        <v>021 -4503247 /</v>
      </c>
      <c r="H57" t="str">
        <f t="shared" si="3"/>
        <v>JAKARTA /</v>
      </c>
      <c r="I57" t="str">
        <f t="shared" si="4"/>
        <v/>
      </c>
    </row>
    <row r="58" spans="1:9" x14ac:dyDescent="0.25">
      <c r="A58" s="8">
        <f t="shared" ref="A58:B59" si="23">A57</f>
        <v>825130020</v>
      </c>
      <c r="B58" s="8" t="str">
        <f t="shared" si="23"/>
        <v>STEVEN MARTINNUS</v>
      </c>
      <c r="C58" s="5" t="s">
        <v>119</v>
      </c>
      <c r="D58" s="5">
        <v>85921065657</v>
      </c>
      <c r="E58" s="5" t="s">
        <v>122</v>
      </c>
      <c r="F58" t="str">
        <f t="shared" si="1"/>
        <v>KELAPA LILIN 10 NI-9/10, JAKARTA UTARA 14240</v>
      </c>
      <c r="G58" t="str">
        <f t="shared" si="2"/>
        <v>021 -4503247 / 85921065657</v>
      </c>
      <c r="H58" t="str">
        <f t="shared" si="3"/>
        <v>JAKARTA / 14-Maret-1994</v>
      </c>
      <c r="I58" t="str">
        <f t="shared" si="4"/>
        <v/>
      </c>
    </row>
    <row r="59" spans="1:9" x14ac:dyDescent="0.25">
      <c r="A59" s="9">
        <f t="shared" si="23"/>
        <v>825130020</v>
      </c>
      <c r="B59" s="9" t="str">
        <f t="shared" si="23"/>
        <v>STEVEN MARTINNUS</v>
      </c>
      <c r="C59" s="6" t="s">
        <v>120</v>
      </c>
      <c r="D59" s="6"/>
      <c r="E59" s="6"/>
      <c r="F59" t="str">
        <f t="shared" si="1"/>
        <v>KELAPA LILIN 10 NI-9/10, JAKARTA UTARA 14240, stevenmartinnus@yahoo.com</v>
      </c>
      <c r="G59" t="str">
        <f t="shared" si="2"/>
        <v xml:space="preserve">021 -4503247 / 85921065657 </v>
      </c>
      <c r="H59" t="str">
        <f t="shared" si="3"/>
        <v xml:space="preserve">JAKARTA / 14-Maret-1994 </v>
      </c>
      <c r="I59" t="str">
        <f t="shared" si="4"/>
        <v>last</v>
      </c>
    </row>
    <row r="60" spans="1:9" x14ac:dyDescent="0.25">
      <c r="A60" s="7">
        <v>825130021</v>
      </c>
      <c r="B60" s="7" t="s">
        <v>123</v>
      </c>
      <c r="C60" s="4" t="s">
        <v>124</v>
      </c>
      <c r="D60" s="4" t="s">
        <v>127</v>
      </c>
      <c r="E60" s="4" t="s">
        <v>17</v>
      </c>
      <c r="F60" t="str">
        <f t="shared" si="1"/>
        <v>MODERNLAND PREMIER PARK D-6</v>
      </c>
      <c r="G60" t="str">
        <f t="shared" si="2"/>
        <v>021 -5528891 /</v>
      </c>
      <c r="H60" t="str">
        <f t="shared" si="3"/>
        <v>JAKARTA /</v>
      </c>
      <c r="I60" t="str">
        <f t="shared" si="4"/>
        <v/>
      </c>
    </row>
    <row r="61" spans="1:9" x14ac:dyDescent="0.25">
      <c r="A61" s="8">
        <f t="shared" ref="A61:B62" si="24">A60</f>
        <v>825130021</v>
      </c>
      <c r="B61" s="8" t="str">
        <f t="shared" si="24"/>
        <v>MICO JUNIANTO</v>
      </c>
      <c r="C61" s="5" t="s">
        <v>125</v>
      </c>
      <c r="D61" s="5">
        <v>81294792712</v>
      </c>
      <c r="E61" s="5" t="s">
        <v>24</v>
      </c>
      <c r="F61" t="str">
        <f t="shared" si="1"/>
        <v>MODERNLAND PREMIER PARK D-6, TANGERANG 15117</v>
      </c>
      <c r="G61" t="str">
        <f t="shared" si="2"/>
        <v>021 -5528891 / 81294792712</v>
      </c>
      <c r="H61" t="str">
        <f t="shared" si="3"/>
        <v>JAKARTA / 26-Juni-1995</v>
      </c>
      <c r="I61" t="str">
        <f t="shared" si="4"/>
        <v/>
      </c>
    </row>
    <row r="62" spans="1:9" x14ac:dyDescent="0.25">
      <c r="A62" s="9">
        <f t="shared" si="24"/>
        <v>825130021</v>
      </c>
      <c r="B62" s="9" t="str">
        <f t="shared" si="24"/>
        <v>MICO JUNIANTO</v>
      </c>
      <c r="C62" s="6" t="s">
        <v>126</v>
      </c>
      <c r="D62" s="6"/>
      <c r="E62" s="6"/>
      <c r="F62" t="str">
        <f t="shared" si="1"/>
        <v>MODERNLAND PREMIER PARK D-6, TANGERANG 15117, mico.junianto@yahoo.com</v>
      </c>
      <c r="G62" t="str">
        <f t="shared" si="2"/>
        <v xml:space="preserve">021 -5528891 / 81294792712 </v>
      </c>
      <c r="H62" t="str">
        <f t="shared" si="3"/>
        <v xml:space="preserve">JAKARTA / 26-Juni-1995 </v>
      </c>
      <c r="I62" t="str">
        <f t="shared" si="4"/>
        <v>last</v>
      </c>
    </row>
    <row r="63" spans="1:9" x14ac:dyDescent="0.25">
      <c r="A63" s="7">
        <v>825130022</v>
      </c>
      <c r="B63" s="7" t="s">
        <v>128</v>
      </c>
      <c r="C63" s="4" t="s">
        <v>129</v>
      </c>
      <c r="D63" s="4" t="s">
        <v>131</v>
      </c>
      <c r="E63" s="4" t="s">
        <v>17</v>
      </c>
      <c r="F63" t="str">
        <f t="shared" si="1"/>
        <v>PULO KAMBOJA-46</v>
      </c>
      <c r="G63" t="str">
        <f t="shared" si="2"/>
        <v>- -- /</v>
      </c>
      <c r="H63" t="str">
        <f t="shared" si="3"/>
        <v>JAKARTA /</v>
      </c>
      <c r="I63" t="str">
        <f t="shared" si="4"/>
        <v/>
      </c>
    </row>
    <row r="64" spans="1:9" x14ac:dyDescent="0.25">
      <c r="A64" s="9">
        <f t="shared" ref="A64:B64" si="25">A63</f>
        <v>825130022</v>
      </c>
      <c r="B64" s="9" t="str">
        <f t="shared" si="25"/>
        <v>VIVY FADIANA PRASETYO</v>
      </c>
      <c r="C64" s="6" t="s">
        <v>130</v>
      </c>
      <c r="D64" s="6">
        <v>87777788395</v>
      </c>
      <c r="E64" s="3">
        <v>34812</v>
      </c>
      <c r="F64" t="str">
        <f t="shared" si="1"/>
        <v>PULO KAMBOJA-46, JAKARTA SELATAN 12210</v>
      </c>
      <c r="G64" t="str">
        <f t="shared" si="2"/>
        <v>- -- / 87777788395</v>
      </c>
      <c r="H64" t="str">
        <f t="shared" si="3"/>
        <v>JAKARTA / 34812</v>
      </c>
      <c r="I64" t="str">
        <f t="shared" si="4"/>
        <v>last</v>
      </c>
    </row>
    <row r="65" spans="1:9" ht="30" x14ac:dyDescent="0.25">
      <c r="A65" s="7">
        <v>825130024</v>
      </c>
      <c r="B65" s="7" t="s">
        <v>132</v>
      </c>
      <c r="C65" s="4" t="s">
        <v>133</v>
      </c>
      <c r="D65" s="4" t="s">
        <v>136</v>
      </c>
      <c r="E65" s="4" t="s">
        <v>17</v>
      </c>
      <c r="F65" t="str">
        <f t="shared" si="1"/>
        <v>JL. DELTASARI NO.17. GANDARIA UTARA</v>
      </c>
      <c r="G65" t="str">
        <f t="shared" si="2"/>
        <v>0217-393940 /</v>
      </c>
      <c r="H65" t="str">
        <f t="shared" si="3"/>
        <v>JAKARTA /</v>
      </c>
      <c r="I65" t="str">
        <f t="shared" si="4"/>
        <v/>
      </c>
    </row>
    <row r="66" spans="1:9" x14ac:dyDescent="0.25">
      <c r="A66" s="8">
        <f t="shared" ref="A66:B67" si="26">A65</f>
        <v>825130024</v>
      </c>
      <c r="B66" s="8" t="str">
        <f t="shared" si="26"/>
        <v>FLORENTINA MARTHA</v>
      </c>
      <c r="C66" s="5" t="s">
        <v>134</v>
      </c>
      <c r="D66" s="5">
        <v>81806670060</v>
      </c>
      <c r="E66" s="5" t="s">
        <v>137</v>
      </c>
      <c r="F66" t="str">
        <f t="shared" si="1"/>
        <v>JL. DELTASARI NO.17. GANDARIA UTARA, JAKARTA SELATAN 12140</v>
      </c>
      <c r="G66" t="str">
        <f t="shared" si="2"/>
        <v>0217-393940 / 81806670060</v>
      </c>
      <c r="H66" t="str">
        <f t="shared" si="3"/>
        <v>JAKARTA / 28-Mei-1995</v>
      </c>
      <c r="I66" t="str">
        <f t="shared" si="4"/>
        <v/>
      </c>
    </row>
    <row r="67" spans="1:9" x14ac:dyDescent="0.25">
      <c r="A67" s="9">
        <f t="shared" si="26"/>
        <v>825130024</v>
      </c>
      <c r="B67" s="9" t="str">
        <f t="shared" si="26"/>
        <v>FLORENTINA MARTHA</v>
      </c>
      <c r="C67" s="6" t="s">
        <v>135</v>
      </c>
      <c r="D67" s="6"/>
      <c r="E67" s="6"/>
      <c r="F67" t="str">
        <f t="shared" ref="F67:F84" si="27">IF(A67=A66,F66&amp;", "&amp;C67,C67)</f>
        <v>JL. DELTASARI NO.17. GANDARIA UTARA, JAKARTA SELATAN 12140, florrrent@gmail.com</v>
      </c>
      <c r="G67" t="str">
        <f t="shared" ref="G67:G84" si="28">IF(A67=A66,G66&amp;" "&amp;D67,D67)</f>
        <v xml:space="preserve">0217-393940 / 81806670060 </v>
      </c>
      <c r="H67" t="str">
        <f t="shared" ref="H67:H84" si="29">IF(A67=A66,H66&amp;" "&amp;E67,E67)</f>
        <v xml:space="preserve">JAKARTA / 28-Mei-1995 </v>
      </c>
      <c r="I67" t="str">
        <f t="shared" ref="I67:I84" si="30">IF(A67&lt;&gt;A68,"last", "")</f>
        <v>last</v>
      </c>
    </row>
    <row r="68" spans="1:9" x14ac:dyDescent="0.25">
      <c r="A68" s="7">
        <v>825130025</v>
      </c>
      <c r="B68" s="7" t="s">
        <v>138</v>
      </c>
      <c r="C68" s="4" t="s">
        <v>139</v>
      </c>
      <c r="D68" s="4" t="s">
        <v>131</v>
      </c>
      <c r="E68" s="4" t="s">
        <v>142</v>
      </c>
      <c r="F68" t="str">
        <f t="shared" si="27"/>
        <v>DENPASAR NO. 77 PASIR PUTIH</v>
      </c>
      <c r="G68" t="str">
        <f t="shared" si="28"/>
        <v>- -- /</v>
      </c>
      <c r="H68" t="str">
        <f t="shared" si="29"/>
        <v>PANGKALPINANG /</v>
      </c>
      <c r="I68" t="str">
        <f t="shared" si="30"/>
        <v/>
      </c>
    </row>
    <row r="69" spans="1:9" x14ac:dyDescent="0.25">
      <c r="A69" s="8">
        <f t="shared" ref="A69:B70" si="31">A68</f>
        <v>825130025</v>
      </c>
      <c r="B69" s="8" t="str">
        <f t="shared" si="31"/>
        <v>SUYONO</v>
      </c>
      <c r="C69" s="5" t="s">
        <v>140</v>
      </c>
      <c r="D69" s="5">
        <v>82299997275</v>
      </c>
      <c r="E69" s="5" t="s">
        <v>143</v>
      </c>
      <c r="F69" t="str">
        <f t="shared" si="27"/>
        <v>DENPASAR NO. 77 PASIR PUTIH, PANGKALPINANG 33139</v>
      </c>
      <c r="G69" t="str">
        <f t="shared" si="28"/>
        <v>- -- / 82299997275</v>
      </c>
      <c r="H69" t="str">
        <f t="shared" si="29"/>
        <v>PANGKALPINANG / 17-Maret-1994</v>
      </c>
      <c r="I69" t="str">
        <f t="shared" si="30"/>
        <v/>
      </c>
    </row>
    <row r="70" spans="1:9" x14ac:dyDescent="0.25">
      <c r="A70" s="9">
        <f t="shared" si="31"/>
        <v>825130025</v>
      </c>
      <c r="B70" s="9" t="str">
        <f t="shared" si="31"/>
        <v>SUYONO</v>
      </c>
      <c r="C70" s="6" t="s">
        <v>141</v>
      </c>
      <c r="D70" s="6"/>
      <c r="E70" s="6"/>
      <c r="F70" t="str">
        <f t="shared" si="27"/>
        <v>DENPASAR NO. 77 PASIR PUTIH, PANGKALPINANG 33139, suyono.825130025@stu.untar.ac.id</v>
      </c>
      <c r="G70" t="str">
        <f t="shared" si="28"/>
        <v xml:space="preserve">- -- / 82299997275 </v>
      </c>
      <c r="H70" t="str">
        <f t="shared" si="29"/>
        <v xml:space="preserve">PANGKALPINANG / 17-Maret-1994 </v>
      </c>
      <c r="I70" t="str">
        <f t="shared" si="30"/>
        <v>last</v>
      </c>
    </row>
    <row r="71" spans="1:9" x14ac:dyDescent="0.25">
      <c r="A71" s="7">
        <v>825130026</v>
      </c>
      <c r="B71" s="7" t="s">
        <v>144</v>
      </c>
      <c r="C71" s="4" t="s">
        <v>145</v>
      </c>
      <c r="D71" s="4" t="s">
        <v>148</v>
      </c>
      <c r="E71" s="4" t="s">
        <v>149</v>
      </c>
      <c r="F71" t="str">
        <f t="shared" si="27"/>
        <v>GRAND PURILARAS RT004/008</v>
      </c>
      <c r="G71" t="str">
        <f t="shared" si="28"/>
        <v>021 -74709641 /</v>
      </c>
      <c r="H71" t="str">
        <f t="shared" si="29"/>
        <v>SIBOLGA /</v>
      </c>
      <c r="I71" t="str">
        <f t="shared" si="30"/>
        <v/>
      </c>
    </row>
    <row r="72" spans="1:9" x14ac:dyDescent="0.25">
      <c r="A72" s="8">
        <f t="shared" ref="A72:B73" si="32">A71</f>
        <v>825130026</v>
      </c>
      <c r="B72" s="8" t="str">
        <f t="shared" si="32"/>
        <v>ZULKARNAIN SIDDIK</v>
      </c>
      <c r="C72" s="5" t="s">
        <v>146</v>
      </c>
      <c r="D72" s="5">
        <v>82364135396</v>
      </c>
      <c r="E72" s="2">
        <v>35174</v>
      </c>
      <c r="F72" t="str">
        <f t="shared" si="27"/>
        <v>GRAND PURILARAS RT004/008, TANGERANG SEL. 15419</v>
      </c>
      <c r="G72" t="str">
        <f t="shared" si="28"/>
        <v>021 -74709641 / 82364135396</v>
      </c>
      <c r="H72" t="str">
        <f t="shared" si="29"/>
        <v>SIBOLGA / 35174</v>
      </c>
      <c r="I72" t="str">
        <f t="shared" si="30"/>
        <v/>
      </c>
    </row>
    <row r="73" spans="1:9" x14ac:dyDescent="0.25">
      <c r="A73" s="9">
        <f t="shared" si="32"/>
        <v>825130026</v>
      </c>
      <c r="B73" s="9" t="str">
        <f t="shared" si="32"/>
        <v>ZULKARNAIN SIDDIK</v>
      </c>
      <c r="C73" s="6" t="s">
        <v>147</v>
      </c>
      <c r="D73" s="6"/>
      <c r="E73" s="6"/>
      <c r="F73" t="str">
        <f t="shared" si="27"/>
        <v>GRAND PURILARAS RT004/008, TANGERANG SEL. 15419, zulkarnainsiddik@gmail.com</v>
      </c>
      <c r="G73" t="str">
        <f t="shared" si="28"/>
        <v xml:space="preserve">021 -74709641 / 82364135396 </v>
      </c>
      <c r="H73" t="str">
        <f t="shared" si="29"/>
        <v xml:space="preserve">SIBOLGA / 35174 </v>
      </c>
      <c r="I73" t="str">
        <f t="shared" si="30"/>
        <v>last</v>
      </c>
    </row>
    <row r="74" spans="1:9" x14ac:dyDescent="0.25">
      <c r="A74" s="7">
        <v>825130027</v>
      </c>
      <c r="B74" s="7" t="s">
        <v>150</v>
      </c>
      <c r="C74" s="4" t="s">
        <v>151</v>
      </c>
      <c r="D74" s="4" t="s">
        <v>131</v>
      </c>
      <c r="E74" s="4" t="s">
        <v>17</v>
      </c>
      <c r="F74" t="str">
        <f t="shared" si="27"/>
        <v>TANJUNG PURA NO.33</v>
      </c>
      <c r="G74" t="str">
        <f t="shared" si="28"/>
        <v>- -- /</v>
      </c>
      <c r="H74" t="str">
        <f t="shared" si="29"/>
        <v>JAKARTA /</v>
      </c>
      <c r="I74" t="str">
        <f t="shared" si="30"/>
        <v/>
      </c>
    </row>
    <row r="75" spans="1:9" x14ac:dyDescent="0.25">
      <c r="A75" s="9">
        <f t="shared" ref="A75:B75" si="33">A74</f>
        <v>825130027</v>
      </c>
      <c r="B75" s="9" t="str">
        <f t="shared" si="33"/>
        <v>ANDRE KRESNA LAYENDA</v>
      </c>
      <c r="C75" s="6" t="s">
        <v>152</v>
      </c>
      <c r="D75" s="6">
        <v>85248942317</v>
      </c>
      <c r="E75" s="3">
        <v>34959</v>
      </c>
      <c r="F75" t="str">
        <f t="shared" si="27"/>
        <v>TANJUNG PURA NO.33, NANGA SERAWAI 78683</v>
      </c>
      <c r="G75" t="str">
        <f t="shared" si="28"/>
        <v>- -- / 85248942317</v>
      </c>
      <c r="H75" t="str">
        <f t="shared" si="29"/>
        <v>JAKARTA / 34959</v>
      </c>
      <c r="I75" t="str">
        <f t="shared" si="30"/>
        <v>last</v>
      </c>
    </row>
    <row r="76" spans="1:9" x14ac:dyDescent="0.25">
      <c r="A76" s="7">
        <v>825130028</v>
      </c>
      <c r="B76" s="7" t="s">
        <v>153</v>
      </c>
      <c r="C76" s="4" t="s">
        <v>154</v>
      </c>
      <c r="D76" s="4" t="s">
        <v>157</v>
      </c>
      <c r="E76" s="4" t="s">
        <v>158</v>
      </c>
      <c r="F76" t="str">
        <f t="shared" si="27"/>
        <v>PERJUANGAN GG MELATI NO 71</v>
      </c>
      <c r="G76" t="str">
        <f t="shared" si="28"/>
        <v>021 -53664726 /</v>
      </c>
      <c r="H76" t="str">
        <f t="shared" si="29"/>
        <v>TANGERANG /</v>
      </c>
      <c r="I76" t="str">
        <f t="shared" si="30"/>
        <v/>
      </c>
    </row>
    <row r="77" spans="1:9" x14ac:dyDescent="0.25">
      <c r="A77" s="8">
        <f t="shared" ref="A77:B78" si="34">A76</f>
        <v>825130028</v>
      </c>
      <c r="B77" s="8" t="str">
        <f t="shared" si="34"/>
        <v>RONALTO FILLIPO</v>
      </c>
      <c r="C77" s="5" t="s">
        <v>155</v>
      </c>
      <c r="D77" s="5">
        <v>81290296243</v>
      </c>
      <c r="E77" s="5" t="s">
        <v>159</v>
      </c>
      <c r="F77" t="str">
        <f t="shared" si="27"/>
        <v>PERJUANGAN GG MELATI NO 71, JAKARTA BARAT 11530</v>
      </c>
      <c r="G77" t="str">
        <f t="shared" si="28"/>
        <v>021 -53664726 / 81290296243</v>
      </c>
      <c r="H77" t="str">
        <f t="shared" si="29"/>
        <v>TANGERANG / 28-Januari-1996</v>
      </c>
      <c r="I77" t="str">
        <f t="shared" si="30"/>
        <v/>
      </c>
    </row>
    <row r="78" spans="1:9" x14ac:dyDescent="0.25">
      <c r="A78" s="9">
        <f t="shared" si="34"/>
        <v>825130028</v>
      </c>
      <c r="B78" s="9" t="str">
        <f t="shared" si="34"/>
        <v>RONALTO FILLIPO</v>
      </c>
      <c r="C78" s="6" t="s">
        <v>156</v>
      </c>
      <c r="D78" s="6"/>
      <c r="E78" s="6"/>
      <c r="F78" t="str">
        <f t="shared" si="27"/>
        <v>PERJUANGAN GG MELATI NO 71, JAKARTA BARAT 11530, rfillipo@gmail.com</v>
      </c>
      <c r="G78" t="str">
        <f t="shared" si="28"/>
        <v xml:space="preserve">021 -53664726 / 81290296243 </v>
      </c>
      <c r="H78" t="str">
        <f t="shared" si="29"/>
        <v xml:space="preserve">TANGERANG / 28-Januari-1996 </v>
      </c>
      <c r="I78" t="str">
        <f t="shared" si="30"/>
        <v>last</v>
      </c>
    </row>
    <row r="79" spans="1:9" ht="30" x14ac:dyDescent="0.25">
      <c r="A79" s="7">
        <v>825130030</v>
      </c>
      <c r="B79" s="7" t="s">
        <v>160</v>
      </c>
      <c r="C79" s="4" t="s">
        <v>161</v>
      </c>
      <c r="D79" s="4" t="s">
        <v>164</v>
      </c>
      <c r="E79" s="4" t="s">
        <v>17</v>
      </c>
      <c r="F79" t="str">
        <f t="shared" si="27"/>
        <v>Green Lake City cluster East Asia blok 2A no.7</v>
      </c>
      <c r="G79" t="str">
        <f t="shared" si="28"/>
        <v>021 -22520762 /</v>
      </c>
      <c r="H79" t="str">
        <f t="shared" si="29"/>
        <v>JAKARTA /</v>
      </c>
      <c r="I79" t="str">
        <f t="shared" si="30"/>
        <v/>
      </c>
    </row>
    <row r="80" spans="1:9" x14ac:dyDescent="0.25">
      <c r="A80" s="8">
        <f t="shared" ref="A80:B81" si="35">A79</f>
        <v>825130030</v>
      </c>
      <c r="B80" s="8" t="str">
        <f t="shared" si="35"/>
        <v>RACHEL ANDREA CHRISTY</v>
      </c>
      <c r="C80" s="5" t="s">
        <v>162</v>
      </c>
      <c r="D80" s="5">
        <v>87777999773</v>
      </c>
      <c r="E80" s="2">
        <v>34639</v>
      </c>
      <c r="F80" t="str">
        <f t="shared" si="27"/>
        <v>Green Lake City cluster East Asia blok 2A no.7, JAKARTA BARAT 11750</v>
      </c>
      <c r="G80" t="str">
        <f t="shared" si="28"/>
        <v>021 -22520762 / 87777999773</v>
      </c>
      <c r="H80" t="str">
        <f t="shared" si="29"/>
        <v>JAKARTA / 34639</v>
      </c>
      <c r="I80" t="str">
        <f t="shared" si="30"/>
        <v/>
      </c>
    </row>
    <row r="81" spans="1:9" x14ac:dyDescent="0.25">
      <c r="A81" s="9">
        <f t="shared" si="35"/>
        <v>825130030</v>
      </c>
      <c r="B81" s="9" t="str">
        <f t="shared" si="35"/>
        <v>RACHEL ANDREA CHRISTY</v>
      </c>
      <c r="C81" s="6" t="s">
        <v>163</v>
      </c>
      <c r="D81" s="6"/>
      <c r="E81" s="6"/>
      <c r="F81" t="str">
        <f t="shared" si="27"/>
        <v>Green Lake City cluster East Asia blok 2A no.7, JAKARTA BARAT 11750, rachelandrea94@gmail.com</v>
      </c>
      <c r="G81" t="str">
        <f t="shared" si="28"/>
        <v xml:space="preserve">021 -22520762 / 87777999773 </v>
      </c>
      <c r="H81" t="str">
        <f t="shared" si="29"/>
        <v xml:space="preserve">JAKARTA / 34639 </v>
      </c>
      <c r="I81" t="str">
        <f t="shared" si="30"/>
        <v>last</v>
      </c>
    </row>
    <row r="82" spans="1:9" x14ac:dyDescent="0.25">
      <c r="A82" s="7">
        <v>825139201</v>
      </c>
      <c r="B82" s="7" t="s">
        <v>165</v>
      </c>
      <c r="C82" s="4" t="s">
        <v>166</v>
      </c>
      <c r="D82" s="4" t="s">
        <v>168</v>
      </c>
      <c r="E82" s="4" t="s">
        <v>17</v>
      </c>
      <c r="F82" t="str">
        <f t="shared" si="27"/>
        <v>TAMAN PALEM LESTARI A11 NO.73</v>
      </c>
      <c r="G82" t="str">
        <f t="shared" si="28"/>
        <v>021-55957178 /</v>
      </c>
      <c r="H82" t="str">
        <f t="shared" si="29"/>
        <v>JAKARTA /</v>
      </c>
      <c r="I82" t="str">
        <f t="shared" si="30"/>
        <v/>
      </c>
    </row>
    <row r="83" spans="1:9" x14ac:dyDescent="0.25">
      <c r="A83" s="8">
        <f t="shared" ref="A83:B84" si="36">A82</f>
        <v>825139201</v>
      </c>
      <c r="B83" s="8" t="str">
        <f t="shared" si="36"/>
        <v>COSMAS DAMIANUS WIJAYA</v>
      </c>
      <c r="C83" s="5" t="s">
        <v>39</v>
      </c>
      <c r="D83" s="5">
        <v>89608500249</v>
      </c>
      <c r="E83" s="2">
        <v>34449</v>
      </c>
      <c r="F83" t="str">
        <f t="shared" si="27"/>
        <v>TAMAN PALEM LESTARI A11 NO.73, JAKARTA BARAT 11730</v>
      </c>
      <c r="G83" t="str">
        <f t="shared" si="28"/>
        <v>021-55957178 / 89608500249</v>
      </c>
      <c r="H83" t="str">
        <f t="shared" si="29"/>
        <v>JAKARTA / 34449</v>
      </c>
      <c r="I83" t="str">
        <f t="shared" si="30"/>
        <v/>
      </c>
    </row>
    <row r="84" spans="1:9" x14ac:dyDescent="0.25">
      <c r="A84" s="9">
        <f t="shared" si="36"/>
        <v>825139201</v>
      </c>
      <c r="B84" s="9" t="str">
        <f t="shared" si="36"/>
        <v>COSMAS DAMIANUS WIJAYA</v>
      </c>
      <c r="C84" s="6" t="s">
        <v>167</v>
      </c>
      <c r="D84" s="6"/>
      <c r="E84" s="6"/>
      <c r="F84" t="str">
        <f t="shared" si="27"/>
        <v>TAMAN PALEM LESTARI A11 NO.73, JAKARTA BARAT 11730, cosmas.825139201@stu.untar.ac.id</v>
      </c>
      <c r="G84" t="str">
        <f t="shared" si="28"/>
        <v xml:space="preserve">021-55957178 / 89608500249 </v>
      </c>
      <c r="H84" t="str">
        <f t="shared" si="29"/>
        <v xml:space="preserve">JAKARTA / 34449 </v>
      </c>
      <c r="I84" t="str">
        <f t="shared" si="30"/>
        <v>last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InfoMhs_825_23-38-2022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afinapd</dc:creator>
  <cp:lastModifiedBy>user</cp:lastModifiedBy>
  <dcterms:created xsi:type="dcterms:W3CDTF">2022-02-26T11:04:35Z</dcterms:created>
  <dcterms:modified xsi:type="dcterms:W3CDTF">2022-02-26T11:37:06Z</dcterms:modified>
</cp:coreProperties>
</file>