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1\OneDrive - JULIA\Glamit J\"/>
    </mc:Choice>
  </mc:AlternateContent>
  <bookViews>
    <workbookView xWindow="0" yWindow="0" windowWidth="28800" windowHeight="12345"/>
  </bookViews>
  <sheets>
    <sheet name="Monthly Co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F19" i="1"/>
  <c r="G19" i="1" s="1"/>
  <c r="L18" i="1" l="1"/>
  <c r="F18" i="1"/>
  <c r="G18" i="1"/>
  <c r="L17" i="1"/>
  <c r="F17" i="1"/>
  <c r="G17" i="1"/>
  <c r="L16" i="1"/>
  <c r="L15" i="1"/>
  <c r="F16" i="1"/>
  <c r="G16" i="1"/>
  <c r="D21" i="1"/>
  <c r="C21" i="1"/>
  <c r="B21" i="1"/>
  <c r="F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G4" i="1"/>
  <c r="F13" i="1"/>
  <c r="G13" i="1"/>
  <c r="F15" i="1"/>
  <c r="G15" i="1"/>
  <c r="F14" i="1"/>
  <c r="G14" i="1"/>
  <c r="F21" i="1"/>
  <c r="G21" i="1" s="1"/>
</calcChain>
</file>

<file path=xl/sharedStrings.xml><?xml version="1.0" encoding="utf-8"?>
<sst xmlns="http://schemas.openxmlformats.org/spreadsheetml/2006/main" count="34" uniqueCount="29">
  <si>
    <t>COST</t>
  </si>
  <si>
    <t>TOTAL</t>
  </si>
  <si>
    <t>MONTH</t>
  </si>
  <si>
    <t>2017-07</t>
  </si>
  <si>
    <t>2017-08</t>
  </si>
  <si>
    <t>2017-09</t>
  </si>
  <si>
    <t>AVG</t>
  </si>
  <si>
    <t>2017-06</t>
  </si>
  <si>
    <t>2017-05</t>
  </si>
  <si>
    <t>2017-04</t>
  </si>
  <si>
    <t>2017-03</t>
  </si>
  <si>
    <t>2017-02</t>
  </si>
  <si>
    <t>2017-01</t>
  </si>
  <si>
    <t>2016-10</t>
  </si>
  <si>
    <t>2016-11</t>
  </si>
  <si>
    <t>2016-12</t>
  </si>
  <si>
    <t>Sum</t>
  </si>
  <si>
    <t>.</t>
  </si>
  <si>
    <t>ORDER QTY</t>
  </si>
  <si>
    <t>INVENTORY</t>
  </si>
  <si>
    <t>DATE</t>
  </si>
  <si>
    <t>2017-10</t>
  </si>
  <si>
    <t>REVENUE?</t>
  </si>
  <si>
    <t>Transaction</t>
  </si>
  <si>
    <t>Current Inventory</t>
  </si>
  <si>
    <t>2017-9</t>
  </si>
  <si>
    <t>2017-11</t>
  </si>
  <si>
    <t>2017-12</t>
  </si>
  <si>
    <t>2018-01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</si>
</sst>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4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right" indent="2"/>
    </xf>
    <xf numFmtId="3" fontId="0" fillId="0" borderId="0" xfId="0" applyNumberFormat="1" applyAlignment="1">
      <alignment horizontal="right" indent="2"/>
    </xf>
    <xf numFmtId="3" fontId="0" fillId="0" borderId="0" xfId="0" applyNumberFormat="1" applyFont="1" applyAlignment="1">
      <alignment horizontal="right" indent="2"/>
    </xf>
    <xf numFmtId="0" fontId="0" fillId="0" borderId="0" xfId="0" applyAlignment="1">
      <alignment horizontal="right" indent="2"/>
    </xf>
    <xf numFmtId="0" fontId="2" fillId="0" borderId="0" xfId="0" applyFont="1" applyAlignment="1">
      <alignment horizontal="center" vertical="center"/>
    </xf>
    <xf numFmtId="44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/>
    <xf numFmtId="44" fontId="0" fillId="0" borderId="0" xfId="0" applyNumberFormat="1" applyFont="1" applyAlignment="1">
      <alignment vertical="center"/>
    </xf>
    <xf numFmtId="44" fontId="4" fillId="0" borderId="0" xfId="1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indent="2"/>
    </xf>
    <xf numFmtId="44" fontId="4" fillId="0" borderId="0" xfId="1" applyNumberFormat="1" applyFont="1" applyBorder="1" applyAlignment="1">
      <alignment horizontal="center" vertical="center"/>
    </xf>
    <xf numFmtId="4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indent="2"/>
    </xf>
    <xf numFmtId="44" fontId="2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0" fillId="0" borderId="1" xfId="0" applyNumberFormat="1" applyFont="1" applyBorder="1" applyAlignment="1">
      <alignment horizontal="right" indent="2"/>
    </xf>
    <xf numFmtId="44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1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5" fillId="0" borderId="0" xfId="1" applyNumberFormat="1" applyFont="1" applyBorder="1" applyAlignment="1">
      <alignment horizontal="center" vertical="center"/>
    </xf>
    <xf numFmtId="44" fontId="3" fillId="0" borderId="0" xfId="1" applyNumberFormat="1" applyFont="1" applyAlignment="1">
      <alignment horizontal="center" vertical="center"/>
    </xf>
    <xf numFmtId="44" fontId="3" fillId="0" borderId="1" xfId="1" applyNumberFormat="1" applyFont="1" applyBorder="1" applyAlignment="1">
      <alignment horizontal="center" vertical="center"/>
    </xf>
    <xf numFmtId="44" fontId="6" fillId="0" borderId="0" xfId="1" applyNumberFormat="1" applyFont="1" applyBorder="1" applyAlignment="1">
      <alignment horizontal="center" vertical="center"/>
    </xf>
    <xf numFmtId="44" fontId="6" fillId="0" borderId="0" xfId="1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ill="1"/>
    <xf numFmtId="0" fontId="7" fillId="0" borderId="0" xfId="0" applyFont="1" applyAlignment="1">
      <alignment horizontal="left" vertical="center"/>
    </xf>
    <xf numFmtId="44" fontId="2" fillId="0" borderId="0" xfId="1" applyFont="1"/>
    <xf numFmtId="14" fontId="0" fillId="0" borderId="1" xfId="0" applyNumberFormat="1" applyBorder="1" applyAlignment="1">
      <alignment horizontal="center" vertical="center"/>
    </xf>
    <xf numFmtId="3" fontId="0" fillId="0" borderId="0" xfId="0" applyNumberFormat="1" applyFont="1" applyBorder="1" applyAlignment="1">
      <alignment horizontal="right" indent="2"/>
    </xf>
    <xf numFmtId="44" fontId="3" fillId="0" borderId="0" xfId="1" applyNumberFormat="1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>
      <selection activeCell="G26" sqref="G26"/>
    </sheetView>
  </sheetViews>
  <sheetFormatPr defaultRowHeight="15" x14ac:dyDescent="0.25"/>
  <cols>
    <col min="1" max="1" width="15.28515625" style="1" customWidth="1"/>
    <col min="2" max="2" width="14.42578125" style="6" customWidth="1"/>
    <col min="3" max="4" width="12.5703125" style="2" bestFit="1" customWidth="1"/>
    <col min="5" max="5" width="2.5703125" customWidth="1"/>
    <col min="6" max="6" width="12.5703125" bestFit="1" customWidth="1"/>
    <col min="8" max="8" width="1.85546875" customWidth="1"/>
    <col min="9" max="9" width="12.7109375" style="1" customWidth="1"/>
    <col min="10" max="10" width="15" style="10" customWidth="1"/>
    <col min="11" max="11" width="12.5703125" style="19" bestFit="1" customWidth="1"/>
  </cols>
  <sheetData>
    <row r="1" spans="1:12" ht="18.75" x14ac:dyDescent="0.25">
      <c r="A1" s="44" t="s">
        <v>23</v>
      </c>
      <c r="F1" s="13"/>
      <c r="G1" s="13"/>
      <c r="H1" s="13"/>
      <c r="I1" s="44" t="s">
        <v>24</v>
      </c>
    </row>
    <row r="2" spans="1:12" x14ac:dyDescent="0.25">
      <c r="A2" s="10"/>
      <c r="F2" s="13"/>
      <c r="G2" s="13"/>
      <c r="H2" s="13"/>
      <c r="I2" s="10"/>
    </row>
    <row r="3" spans="1:12" x14ac:dyDescent="0.25">
      <c r="A3" s="7" t="s">
        <v>2</v>
      </c>
      <c r="B3" s="3" t="s">
        <v>18</v>
      </c>
      <c r="C3" s="8" t="s">
        <v>1</v>
      </c>
      <c r="D3" s="8" t="s">
        <v>0</v>
      </c>
      <c r="E3" s="9"/>
      <c r="F3" s="7" t="s">
        <v>22</v>
      </c>
      <c r="G3" s="7" t="s">
        <v>6</v>
      </c>
      <c r="H3" s="42"/>
      <c r="I3" s="7" t="s">
        <v>20</v>
      </c>
      <c r="J3" s="7" t="s">
        <v>19</v>
      </c>
      <c r="K3" s="16" t="s">
        <v>0</v>
      </c>
      <c r="L3" s="7" t="s">
        <v>6</v>
      </c>
    </row>
    <row r="4" spans="1:12" x14ac:dyDescent="0.25">
      <c r="A4" s="10" t="s">
        <v>13</v>
      </c>
      <c r="B4" s="4">
        <v>159</v>
      </c>
      <c r="C4" s="15">
        <v>2349.54</v>
      </c>
      <c r="D4" s="38">
        <v>1488.97</v>
      </c>
      <c r="E4" s="9"/>
      <c r="F4" s="14">
        <f t="shared" ref="F4:F12" si="0">C4-D4</f>
        <v>860.56999999999994</v>
      </c>
      <c r="G4" s="14">
        <f t="shared" ref="G4:G12" si="1">F4/B4</f>
        <v>5.4123899371069175</v>
      </c>
      <c r="H4" s="42"/>
    </row>
    <row r="5" spans="1:12" x14ac:dyDescent="0.25">
      <c r="A5" s="10" t="s">
        <v>14</v>
      </c>
      <c r="B5" s="4">
        <v>442</v>
      </c>
      <c r="C5" s="15">
        <v>7360.07</v>
      </c>
      <c r="D5" s="38">
        <v>4126</v>
      </c>
      <c r="E5" s="9"/>
      <c r="F5" s="14">
        <f t="shared" si="0"/>
        <v>3234.0699999999997</v>
      </c>
      <c r="G5" s="14">
        <f t="shared" si="1"/>
        <v>7.3169004524886869</v>
      </c>
      <c r="H5" s="42"/>
      <c r="I5" s="10"/>
      <c r="J5" s="17"/>
    </row>
    <row r="6" spans="1:12" x14ac:dyDescent="0.25">
      <c r="A6" s="10" t="s">
        <v>15</v>
      </c>
      <c r="B6" s="4">
        <v>582</v>
      </c>
      <c r="C6" s="15">
        <v>10061.67</v>
      </c>
      <c r="D6" s="38">
        <v>5466.59</v>
      </c>
      <c r="E6" s="9"/>
      <c r="F6" s="14">
        <f t="shared" si="0"/>
        <v>4595.08</v>
      </c>
      <c r="G6" s="14">
        <f t="shared" si="1"/>
        <v>7.8953264604810993</v>
      </c>
      <c r="H6" s="42"/>
      <c r="I6" s="10"/>
      <c r="J6" s="17"/>
    </row>
    <row r="7" spans="1:12" x14ac:dyDescent="0.25">
      <c r="A7" s="10" t="s">
        <v>12</v>
      </c>
      <c r="B7" s="4">
        <v>621</v>
      </c>
      <c r="C7" s="15">
        <v>9689.8799999999992</v>
      </c>
      <c r="D7" s="38">
        <v>5948.15</v>
      </c>
      <c r="E7" s="9"/>
      <c r="F7" s="14">
        <f t="shared" si="0"/>
        <v>3741.7299999999996</v>
      </c>
      <c r="G7" s="14">
        <f t="shared" si="1"/>
        <v>6.0253301127214165</v>
      </c>
      <c r="H7" s="42"/>
      <c r="I7" s="10"/>
      <c r="J7" s="17"/>
    </row>
    <row r="8" spans="1:12" x14ac:dyDescent="0.25">
      <c r="A8" s="10" t="s">
        <v>11</v>
      </c>
      <c r="B8" s="4">
        <v>1035</v>
      </c>
      <c r="C8" s="15">
        <v>16121.98</v>
      </c>
      <c r="D8" s="38">
        <v>9679.1299999999992</v>
      </c>
      <c r="E8" s="9"/>
      <c r="F8" s="14">
        <f t="shared" si="0"/>
        <v>6442.85</v>
      </c>
      <c r="G8" s="14">
        <f t="shared" si="1"/>
        <v>6.2249758454106283</v>
      </c>
      <c r="H8" s="42"/>
      <c r="I8" s="10"/>
      <c r="J8" s="17"/>
    </row>
    <row r="9" spans="1:12" x14ac:dyDescent="0.25">
      <c r="A9" s="10" t="s">
        <v>10</v>
      </c>
      <c r="B9" s="4">
        <v>1708</v>
      </c>
      <c r="C9" s="15">
        <v>27094.38</v>
      </c>
      <c r="D9" s="38">
        <v>15598.22</v>
      </c>
      <c r="E9" s="9"/>
      <c r="F9" s="14">
        <f t="shared" si="0"/>
        <v>11496.160000000002</v>
      </c>
      <c r="G9" s="14">
        <f t="shared" si="1"/>
        <v>6.7307728337236545</v>
      </c>
      <c r="H9" s="42"/>
      <c r="I9" s="10"/>
      <c r="J9" s="17"/>
    </row>
    <row r="10" spans="1:12" x14ac:dyDescent="0.25">
      <c r="A10" s="10" t="s">
        <v>9</v>
      </c>
      <c r="B10" s="4">
        <v>2269</v>
      </c>
      <c r="C10" s="15">
        <v>36128.339999999997</v>
      </c>
      <c r="D10" s="38">
        <v>19987.86</v>
      </c>
      <c r="E10" s="9"/>
      <c r="F10" s="14">
        <f t="shared" si="0"/>
        <v>16140.479999999996</v>
      </c>
      <c r="G10" s="14">
        <f t="shared" si="1"/>
        <v>7.1134773027765519</v>
      </c>
      <c r="H10" s="42"/>
      <c r="I10" s="10"/>
      <c r="J10" s="18"/>
    </row>
    <row r="11" spans="1:12" x14ac:dyDescent="0.25">
      <c r="A11" s="10" t="s">
        <v>8</v>
      </c>
      <c r="B11" s="4">
        <v>3264</v>
      </c>
      <c r="C11" s="15">
        <v>52684.959999999999</v>
      </c>
      <c r="D11" s="38">
        <v>28406.400000000001</v>
      </c>
      <c r="E11" s="9"/>
      <c r="F11" s="14">
        <f t="shared" si="0"/>
        <v>24278.559999999998</v>
      </c>
      <c r="G11" s="14">
        <f t="shared" si="1"/>
        <v>7.4382843137254895</v>
      </c>
      <c r="H11" s="43"/>
      <c r="I11" s="10"/>
      <c r="J11" s="17"/>
    </row>
    <row r="12" spans="1:12" x14ac:dyDescent="0.25">
      <c r="A12" s="10" t="s">
        <v>7</v>
      </c>
      <c r="B12" s="4">
        <v>4071</v>
      </c>
      <c r="C12" s="15">
        <v>61515.58</v>
      </c>
      <c r="D12" s="38">
        <v>35156.54</v>
      </c>
      <c r="E12" s="9"/>
      <c r="F12" s="14">
        <f t="shared" si="0"/>
        <v>26359.040000000001</v>
      </c>
      <c r="G12" s="14">
        <f t="shared" si="1"/>
        <v>6.4748317366740364</v>
      </c>
      <c r="H12" s="42"/>
      <c r="I12" s="10"/>
      <c r="J12" s="17"/>
    </row>
    <row r="13" spans="1:12" x14ac:dyDescent="0.25">
      <c r="A13" s="10" t="s">
        <v>3</v>
      </c>
      <c r="B13" s="5">
        <v>4835</v>
      </c>
      <c r="C13" s="15">
        <v>72359.070000000007</v>
      </c>
      <c r="D13" s="38">
        <v>41053.730000000003</v>
      </c>
      <c r="E13" s="12"/>
      <c r="F13" s="14">
        <f>C13-D13</f>
        <v>31305.340000000004</v>
      </c>
      <c r="G13" s="14">
        <f t="shared" ref="G13:G18" si="2">F13/B13</f>
        <v>6.4747342295760086</v>
      </c>
      <c r="H13" s="42"/>
      <c r="I13" s="10"/>
      <c r="J13" s="17"/>
    </row>
    <row r="14" spans="1:12" x14ac:dyDescent="0.25">
      <c r="A14" s="10" t="s">
        <v>4</v>
      </c>
      <c r="B14" s="5">
        <v>7346</v>
      </c>
      <c r="C14" s="15">
        <v>101694.46</v>
      </c>
      <c r="D14" s="38">
        <v>60902.31</v>
      </c>
      <c r="E14" s="12"/>
      <c r="F14" s="14">
        <f>C14-D14</f>
        <v>40792.150000000009</v>
      </c>
      <c r="G14" s="14">
        <f t="shared" si="2"/>
        <v>5.5529744078410035</v>
      </c>
      <c r="H14" s="42"/>
      <c r="I14" s="10"/>
      <c r="J14" s="17"/>
    </row>
    <row r="15" spans="1:12" x14ac:dyDescent="0.25">
      <c r="A15" s="29" t="s">
        <v>5</v>
      </c>
      <c r="B15" s="47">
        <v>9141</v>
      </c>
      <c r="C15" s="22">
        <v>116335.56</v>
      </c>
      <c r="D15" s="48">
        <v>75674.929999999993</v>
      </c>
      <c r="E15" s="50"/>
      <c r="F15" s="49">
        <f t="shared" ref="F15:F16" si="3">C15-D15</f>
        <v>40660.630000000005</v>
      </c>
      <c r="G15" s="49">
        <f t="shared" si="2"/>
        <v>4.4481599387375566</v>
      </c>
      <c r="H15" s="42"/>
      <c r="I15" s="34" t="s">
        <v>25</v>
      </c>
      <c r="J15" s="35">
        <v>30169</v>
      </c>
      <c r="K15" s="41">
        <v>248582.39999999999</v>
      </c>
      <c r="L15" s="45">
        <f>K15/J15</f>
        <v>8.239663230468361</v>
      </c>
    </row>
    <row r="16" spans="1:12" x14ac:dyDescent="0.25">
      <c r="A16" s="29" t="s">
        <v>21</v>
      </c>
      <c r="B16" s="47">
        <v>11476</v>
      </c>
      <c r="C16" s="22">
        <v>138136.5</v>
      </c>
      <c r="D16" s="48">
        <v>94387.73</v>
      </c>
      <c r="E16" s="24"/>
      <c r="F16" s="49">
        <f t="shared" si="3"/>
        <v>43748.770000000004</v>
      </c>
      <c r="G16" s="49">
        <f t="shared" si="2"/>
        <v>3.8121967584524228</v>
      </c>
      <c r="H16" s="42"/>
      <c r="I16" s="34" t="s">
        <v>21</v>
      </c>
      <c r="J16" s="35">
        <v>24781</v>
      </c>
      <c r="K16" s="41">
        <v>204763.03</v>
      </c>
      <c r="L16" s="45">
        <f>K16/J16</f>
        <v>8.262904241152496</v>
      </c>
    </row>
    <row r="17" spans="1:12" x14ac:dyDescent="0.25">
      <c r="A17" s="20" t="s">
        <v>26</v>
      </c>
      <c r="B17" s="47">
        <v>7687</v>
      </c>
      <c r="C17" s="22">
        <v>95766.27</v>
      </c>
      <c r="D17" s="48">
        <v>63674.02</v>
      </c>
      <c r="E17" s="24"/>
      <c r="F17" s="49">
        <f t="shared" ref="F17" si="4">C17-D17</f>
        <v>32092.250000000007</v>
      </c>
      <c r="G17" s="49">
        <f t="shared" si="2"/>
        <v>4.1748731624821138</v>
      </c>
      <c r="H17" s="42"/>
      <c r="I17" s="34" t="s">
        <v>26</v>
      </c>
      <c r="J17" s="35">
        <v>26644</v>
      </c>
      <c r="K17" s="41">
        <v>222550.37</v>
      </c>
      <c r="L17" s="45">
        <f>K17/J17</f>
        <v>8.3527387028974633</v>
      </c>
    </row>
    <row r="18" spans="1:12" ht="15.75" thickBot="1" x14ac:dyDescent="0.3">
      <c r="A18" s="46" t="s">
        <v>27</v>
      </c>
      <c r="B18" s="30">
        <v>7883</v>
      </c>
      <c r="C18" s="31">
        <v>95081.94</v>
      </c>
      <c r="D18" s="39">
        <v>65463.74</v>
      </c>
      <c r="E18" s="32"/>
      <c r="F18" s="33">
        <f t="shared" ref="F18" si="5">C18-D18</f>
        <v>29618.200000000004</v>
      </c>
      <c r="G18" s="33">
        <f t="shared" si="2"/>
        <v>3.7572244069516687</v>
      </c>
      <c r="H18" s="42"/>
      <c r="I18" s="34" t="s">
        <v>27</v>
      </c>
      <c r="J18" s="35">
        <v>28753</v>
      </c>
      <c r="K18" s="41">
        <v>241093.52</v>
      </c>
      <c r="L18" s="45">
        <f>K18/J18</f>
        <v>8.3849866100928594</v>
      </c>
    </row>
    <row r="19" spans="1:12" ht="15.75" thickBot="1" x14ac:dyDescent="0.3">
      <c r="A19" s="46" t="s">
        <v>28</v>
      </c>
      <c r="B19" s="30"/>
      <c r="C19" s="31"/>
      <c r="D19" s="39"/>
      <c r="E19" s="32"/>
      <c r="F19" s="33">
        <f t="shared" ref="F19" si="6">C19-D19</f>
        <v>0</v>
      </c>
      <c r="G19" s="33" t="e">
        <f t="shared" ref="G19" si="7">F19/B19</f>
        <v>#DIV/0!</v>
      </c>
      <c r="H19" s="42"/>
      <c r="I19" s="34"/>
      <c r="J19" s="35"/>
      <c r="K19" s="41"/>
      <c r="L19" s="45" t="e">
        <f>K19/J19</f>
        <v>#DIV/0!</v>
      </c>
    </row>
    <row r="20" spans="1:12" x14ac:dyDescent="0.25">
      <c r="A20" s="20"/>
      <c r="B20" s="21"/>
      <c r="C20" s="22"/>
      <c r="D20" s="23"/>
      <c r="E20" s="24"/>
      <c r="F20" s="25"/>
      <c r="G20" s="25"/>
      <c r="H20" s="9"/>
    </row>
    <row r="21" spans="1:12" x14ac:dyDescent="0.25">
      <c r="A21" s="26" t="s">
        <v>16</v>
      </c>
      <c r="B21" s="27">
        <f>SUM(B4:B20)</f>
        <v>62519</v>
      </c>
      <c r="C21" s="37">
        <f>SUM(C4:C20)</f>
        <v>842380.2</v>
      </c>
      <c r="D21" s="40">
        <f>SUM(D4:D20)</f>
        <v>527014.32000000007</v>
      </c>
      <c r="E21" s="24"/>
      <c r="F21" s="28">
        <f>SUM(F4:F20)</f>
        <v>315365.88000000006</v>
      </c>
      <c r="G21" s="28">
        <f>F21/B21</f>
        <v>5.0443206065356145</v>
      </c>
      <c r="H21" s="9"/>
      <c r="I21" s="10"/>
    </row>
    <row r="22" spans="1:12" x14ac:dyDescent="0.25">
      <c r="A22" s="29"/>
      <c r="B22" s="21"/>
      <c r="C22" s="23"/>
      <c r="D22" s="23"/>
      <c r="E22" s="24"/>
      <c r="G22" s="24"/>
      <c r="H22" s="9"/>
      <c r="I22" s="19"/>
    </row>
    <row r="23" spans="1:12" x14ac:dyDescent="0.25">
      <c r="A23" s="24"/>
      <c r="B23" s="24"/>
      <c r="C23" s="24"/>
      <c r="D23" s="24"/>
      <c r="E23" s="24"/>
      <c r="F23" s="24"/>
      <c r="G23" s="24"/>
      <c r="H23" s="9"/>
      <c r="I23" s="10"/>
      <c r="J23" s="36"/>
    </row>
    <row r="24" spans="1:12" x14ac:dyDescent="0.25">
      <c r="A24" s="29"/>
      <c r="B24" s="21"/>
      <c r="C24" s="23"/>
      <c r="D24" s="23"/>
      <c r="E24" s="24"/>
      <c r="G24" s="24"/>
      <c r="H24" s="9"/>
      <c r="I24" s="10"/>
      <c r="J24" s="36"/>
    </row>
    <row r="25" spans="1:12" x14ac:dyDescent="0.25">
      <c r="C25" s="11"/>
      <c r="D25" s="11"/>
      <c r="E25" s="9"/>
      <c r="F25" s="9"/>
      <c r="G25" s="9"/>
      <c r="H25" s="9"/>
      <c r="I25" s="10"/>
    </row>
    <row r="26" spans="1:12" x14ac:dyDescent="0.25">
      <c r="C26" s="11"/>
      <c r="D26" s="11"/>
      <c r="E26" s="9"/>
      <c r="F26" s="9"/>
      <c r="G26" s="9"/>
      <c r="H26" s="9"/>
      <c r="I26" s="10"/>
    </row>
    <row r="27" spans="1:12" x14ac:dyDescent="0.25">
      <c r="C27" s="11"/>
      <c r="D27" s="11"/>
      <c r="E27" s="9"/>
      <c r="F27" s="9"/>
      <c r="G27" s="9"/>
      <c r="H27" s="9"/>
      <c r="I27" s="10"/>
    </row>
    <row r="28" spans="1:12" x14ac:dyDescent="0.25">
      <c r="C28" s="11"/>
      <c r="D28" s="11"/>
      <c r="E28" s="9"/>
      <c r="F28" s="9"/>
      <c r="G28" s="9"/>
      <c r="H28" s="9"/>
      <c r="I28" s="10"/>
      <c r="K28" s="19" t="s">
        <v>17</v>
      </c>
    </row>
  </sheetData>
  <pageMargins left="0.7" right="0.7" top="0.75" bottom="0.7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Kim</dc:creator>
  <cp:lastModifiedBy>Justin Kim</cp:lastModifiedBy>
  <cp:lastPrinted>2017-10-18T18:57:53Z</cp:lastPrinted>
  <dcterms:created xsi:type="dcterms:W3CDTF">2017-10-11T22:07:40Z</dcterms:created>
  <dcterms:modified xsi:type="dcterms:W3CDTF">2018-01-15T19:35:54Z</dcterms:modified>
</cp:coreProperties>
</file>