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manmalik/Dropbox/Climate Study Project and ICSS Seminar/Thesis/"/>
    </mc:Choice>
  </mc:AlternateContent>
  <bookViews>
    <workbookView xWindow="1700" yWindow="780" windowWidth="28800" windowHeight="162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C3" i="1"/>
  <c r="E3" i="1"/>
  <c r="F3" i="1"/>
  <c r="C4" i="1"/>
  <c r="E4" i="1"/>
  <c r="F4" i="1"/>
  <c r="C5" i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C10" i="1"/>
  <c r="E10" i="1"/>
  <c r="F10" i="1"/>
  <c r="C2" i="1"/>
  <c r="E2" i="1"/>
  <c r="F2" i="1"/>
</calcChain>
</file>

<file path=xl/sharedStrings.xml><?xml version="1.0" encoding="utf-8"?>
<sst xmlns="http://schemas.openxmlformats.org/spreadsheetml/2006/main" count="19" uniqueCount="11">
  <si>
    <t>Container No.</t>
  </si>
  <si>
    <t>Weight</t>
  </si>
  <si>
    <t>V_OLIVINE</t>
  </si>
  <si>
    <t>V_CYLINDER</t>
  </si>
  <si>
    <t>V_PORE</t>
  </si>
  <si>
    <t xml:space="preserve">Pore Volume </t>
  </si>
  <si>
    <t>Grain type</t>
  </si>
  <si>
    <t>coarse</t>
  </si>
  <si>
    <t>fine</t>
  </si>
  <si>
    <t>mixed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</si>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</sst>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NewRomanPSMT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0" sqref="E10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 s="1">
        <v>961</v>
      </c>
      <c r="C2">
        <f>B2/3.32</f>
        <v>289.45783132530124</v>
      </c>
      <c r="D2">
        <f>PI()*2.8*2.8*20</f>
        <v>492.60172808287956</v>
      </c>
      <c r="E2">
        <f>D2-C2</f>
        <v>203.14389675757832</v>
      </c>
      <c r="F2">
        <f>(E2/D2)*100</f>
        <v>41.238973632548777</v>
      </c>
    </row>
    <row r="3" spans="1:6" x14ac:dyDescent="0.2">
      <c r="A3">
        <v>2</v>
      </c>
      <c r="B3">
        <v>984.3</v>
      </c>
      <c r="C3">
        <f t="shared" ref="C3:C10" si="0">B3/3.32</f>
        <v>296.47590361445782</v>
      </c>
      <c r="D3">
        <f t="shared" ref="D3:D10" si="1">PI()*2.8*2.8*20</f>
        <v>492.60172808287956</v>
      </c>
      <c r="E3">
        <f t="shared" ref="E3:E10" si="2">D3-C3</f>
        <v>196.12582446842174</v>
      </c>
      <c r="F3">
        <f t="shared" ref="F3:F10" si="3">(E3/D3)*100</f>
        <v>39.814278612401424</v>
      </c>
    </row>
    <row r="4" spans="1:6" x14ac:dyDescent="0.2">
      <c r="A4">
        <v>3</v>
      </c>
      <c r="B4">
        <v>1003.6</v>
      </c>
      <c r="C4">
        <f t="shared" si="0"/>
        <v>302.28915662650604</v>
      </c>
      <c r="D4">
        <f t="shared" si="1"/>
        <v>492.60172808287956</v>
      </c>
      <c r="E4">
        <f t="shared" si="2"/>
        <v>190.31257145637352</v>
      </c>
      <c r="F4">
        <f t="shared" si="3"/>
        <v>38.634166428330857</v>
      </c>
    </row>
    <row r="5" spans="1:6" x14ac:dyDescent="0.2">
      <c r="A5">
        <v>4</v>
      </c>
      <c r="B5">
        <v>630.29999999999995</v>
      </c>
      <c r="C5">
        <f t="shared" si="0"/>
        <v>189.84939759036143</v>
      </c>
      <c r="D5">
        <f t="shared" si="1"/>
        <v>492.60172808287956</v>
      </c>
      <c r="E5">
        <f t="shared" si="2"/>
        <v>302.75233049251813</v>
      </c>
      <c r="F5">
        <f t="shared" si="3"/>
        <v>61.459859605198233</v>
      </c>
    </row>
    <row r="6" spans="1:6" x14ac:dyDescent="0.2">
      <c r="A6">
        <v>5</v>
      </c>
      <c r="B6">
        <v>676.1</v>
      </c>
      <c r="C6">
        <f t="shared" si="0"/>
        <v>203.64457831325302</v>
      </c>
      <c r="D6">
        <f t="shared" si="1"/>
        <v>492.60172808287956</v>
      </c>
      <c r="E6">
        <f t="shared" si="2"/>
        <v>288.95714976962654</v>
      </c>
      <c r="F6">
        <f t="shared" si="3"/>
        <v>58.659386132118861</v>
      </c>
    </row>
    <row r="7" spans="1:6" x14ac:dyDescent="0.2">
      <c r="A7">
        <v>6</v>
      </c>
      <c r="B7">
        <v>660</v>
      </c>
      <c r="C7">
        <f t="shared" si="0"/>
        <v>198.79518072289159</v>
      </c>
      <c r="D7">
        <f t="shared" si="1"/>
        <v>492.60172808287956</v>
      </c>
      <c r="E7">
        <f t="shared" si="2"/>
        <v>293.80654735998797</v>
      </c>
      <c r="F7">
        <f t="shared" si="3"/>
        <v>59.643832047327983</v>
      </c>
    </row>
    <row r="8" spans="1:6" x14ac:dyDescent="0.2">
      <c r="A8">
        <v>7</v>
      </c>
      <c r="B8">
        <v>913.3</v>
      </c>
      <c r="C8">
        <f t="shared" si="0"/>
        <v>275.09036144578312</v>
      </c>
      <c r="D8">
        <f t="shared" si="1"/>
        <v>492.60172808287956</v>
      </c>
      <c r="E8">
        <f t="shared" si="2"/>
        <v>217.51136663709644</v>
      </c>
      <c r="F8">
        <f t="shared" si="3"/>
        <v>44.155623952764628</v>
      </c>
    </row>
    <row r="9" spans="1:6" x14ac:dyDescent="0.2">
      <c r="A9">
        <v>8</v>
      </c>
      <c r="B9">
        <v>881.3</v>
      </c>
      <c r="C9">
        <f t="shared" si="0"/>
        <v>265.45180722891564</v>
      </c>
      <c r="D9">
        <f t="shared" si="1"/>
        <v>492.60172808287956</v>
      </c>
      <c r="E9">
        <f t="shared" si="2"/>
        <v>227.14992085396392</v>
      </c>
      <c r="F9">
        <f t="shared" si="3"/>
        <v>46.112286641379029</v>
      </c>
    </row>
    <row r="10" spans="1:6" x14ac:dyDescent="0.2">
      <c r="A10">
        <v>9</v>
      </c>
      <c r="B10">
        <v>908.8</v>
      </c>
      <c r="C10">
        <f t="shared" si="0"/>
        <v>273.73493975903614</v>
      </c>
      <c r="D10">
        <f t="shared" si="1"/>
        <v>492.60172808287956</v>
      </c>
      <c r="E10">
        <f t="shared" si="2"/>
        <v>218.86678832384342</v>
      </c>
      <c r="F10">
        <f t="shared" si="3"/>
        <v>44.430779643351023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0" sqref="A1:D10"/>
    </sheetView>
  </sheetViews>
  <sheetFormatPr baseColWidth="10" defaultRowHeight="16" x14ac:dyDescent="0.2"/>
  <cols>
    <col min="1" max="1" width="13.1640625" bestFit="1" customWidth="1"/>
    <col min="2" max="2" width="12.33203125" customWidth="1"/>
    <col min="3" max="3" width="12.6640625" style="2" bestFit="1" customWidth="1"/>
    <col min="4" max="4" width="12.6640625" style="2" customWidth="1"/>
  </cols>
  <sheetData>
    <row r="1" spans="1:5" x14ac:dyDescent="0.2">
      <c r="A1" s="3" t="s">
        <v>0</v>
      </c>
      <c r="B1" s="3" t="s">
        <v>6</v>
      </c>
      <c r="C1" s="4" t="s">
        <v>5</v>
      </c>
      <c r="D1" s="4" t="s">
        <v>10</v>
      </c>
      <c r="E1" s="5"/>
    </row>
    <row r="2" spans="1:5" x14ac:dyDescent="0.2">
      <c r="A2" s="6">
        <v>1</v>
      </c>
      <c r="B2" s="6" t="s">
        <v>7</v>
      </c>
      <c r="C2" s="7">
        <v>203.14389675757832</v>
      </c>
      <c r="D2" s="7">
        <v>41.238973632548777</v>
      </c>
      <c r="E2" s="8"/>
    </row>
    <row r="3" spans="1:5" x14ac:dyDescent="0.2">
      <c r="A3" s="6">
        <v>2</v>
      </c>
      <c r="B3" s="6" t="s">
        <v>7</v>
      </c>
      <c r="C3" s="7">
        <v>196.12582446842174</v>
      </c>
      <c r="D3" s="7">
        <v>39.814278612401424</v>
      </c>
      <c r="E3" s="9"/>
    </row>
    <row r="4" spans="1:5" x14ac:dyDescent="0.2">
      <c r="A4" s="6">
        <v>3</v>
      </c>
      <c r="B4" s="6" t="s">
        <v>7</v>
      </c>
      <c r="C4" s="7">
        <v>190.31257145637352</v>
      </c>
      <c r="D4" s="7">
        <v>38.634166428330857</v>
      </c>
      <c r="E4" s="9"/>
    </row>
    <row r="5" spans="1:5" x14ac:dyDescent="0.2">
      <c r="A5" s="6">
        <v>4</v>
      </c>
      <c r="B5" s="6" t="s">
        <v>8</v>
      </c>
      <c r="C5" s="7">
        <v>302.75233049251813</v>
      </c>
      <c r="D5" s="7">
        <v>61.459859605198233</v>
      </c>
      <c r="E5" s="9"/>
    </row>
    <row r="6" spans="1:5" x14ac:dyDescent="0.2">
      <c r="A6" s="6">
        <v>5</v>
      </c>
      <c r="B6" s="6" t="s">
        <v>8</v>
      </c>
      <c r="C6" s="7">
        <v>288.95714976962654</v>
      </c>
      <c r="D6" s="7">
        <v>58.659386132118861</v>
      </c>
      <c r="E6" s="9"/>
    </row>
    <row r="7" spans="1:5" x14ac:dyDescent="0.2">
      <c r="A7" s="6">
        <v>6</v>
      </c>
      <c r="B7" s="6" t="s">
        <v>8</v>
      </c>
      <c r="C7" s="7">
        <v>293.80654735998797</v>
      </c>
      <c r="D7" s="7">
        <v>59.643832047327983</v>
      </c>
      <c r="E7" s="9"/>
    </row>
    <row r="8" spans="1:5" x14ac:dyDescent="0.2">
      <c r="A8" s="6">
        <v>7</v>
      </c>
      <c r="B8" s="6" t="s">
        <v>9</v>
      </c>
      <c r="C8" s="7">
        <v>217.51136663709644</v>
      </c>
      <c r="D8" s="7">
        <v>44.155623952764628</v>
      </c>
      <c r="E8" s="9"/>
    </row>
    <row r="9" spans="1:5" x14ac:dyDescent="0.2">
      <c r="A9" s="6">
        <v>8</v>
      </c>
      <c r="B9" s="6" t="s">
        <v>9</v>
      </c>
      <c r="C9" s="7">
        <v>227.14992085396392</v>
      </c>
      <c r="D9" s="7">
        <v>46.112286641379029</v>
      </c>
      <c r="E9" s="9"/>
    </row>
    <row r="10" spans="1:5" x14ac:dyDescent="0.2">
      <c r="A10" s="6">
        <v>9</v>
      </c>
      <c r="B10" s="6" t="s">
        <v>9</v>
      </c>
      <c r="C10" s="7">
        <v>218.86678832384342</v>
      </c>
      <c r="D10" s="7">
        <v>44.430779643351023</v>
      </c>
      <c r="E10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2016-11-22T11:23:59Z</dcterms:created>
  <dcterms:modified xsi:type="dcterms:W3CDTF">2016-12-11T15:57:33Z</dcterms:modified>
</cp:coreProperties>
</file>